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yixiao\"/>
    </mc:Choice>
  </mc:AlternateContent>
  <bookViews>
    <workbookView xWindow="4575" yWindow="465" windowWidth="27405" windowHeight="14340" tabRatio="789" firstSheet="6" activeTab="8"/>
  </bookViews>
  <sheets>
    <sheet name="燃烧基础" sheetId="1" r:id="rId1"/>
    <sheet name="建筑分类" sheetId="2" r:id="rId2"/>
    <sheet name="仓库与生产危险性分类" sheetId="4" r:id="rId3"/>
    <sheet name="建筑燃烧等级" sheetId="5" r:id="rId4"/>
    <sheet name="总平面布局" sheetId="21" r:id="rId5"/>
    <sheet name="防火间距 消防车道" sheetId="6" r:id="rId6"/>
    <sheet name="平面布置" sheetId="7" r:id="rId7"/>
    <sheet name="防火分区、防烟分区" sheetId="9" r:id="rId8"/>
    <sheet name="疏散宽度、距离" sheetId="8" r:id="rId9"/>
    <sheet name="疏散出口疏散楼梯" sheetId="12" r:id="rId10"/>
    <sheet name="装修保温材料" sheetId="17" r:id="rId11"/>
    <sheet name="装修" sheetId="14" r:id="rId12"/>
    <sheet name="供水系统" sheetId="18" r:id="rId13"/>
    <sheet name="设计流量" sheetId="15" r:id="rId14"/>
    <sheet name="自喷系统及适用火灾危险等级" sheetId="10" r:id="rId15"/>
    <sheet name="自报联动信号" sheetId="11" r:id="rId16"/>
    <sheet name="灭火系统类型对照" sheetId="13" r:id="rId17"/>
    <sheet name="灭火器" sheetId="19" r:id="rId18"/>
    <sheet name="计算题汇总" sheetId="16" r:id="rId19"/>
  </sheets>
  <calcPr calcId="162913" calcMode="manual" calcCompleted="0" concurrentCalc="0"/>
  <fileRecoveryPr repairLoad="1"/>
</workbook>
</file>

<file path=xl/calcChain.xml><?xml version="1.0" encoding="utf-8"?>
<calcChain xmlns="http://schemas.openxmlformats.org/spreadsheetml/2006/main">
  <c r="O26" i="19" l="1"/>
  <c r="K45" i="8"/>
  <c r="H4" i="12"/>
  <c r="J59" i="10"/>
  <c r="N41" i="6"/>
  <c r="M41" i="6"/>
  <c r="N40" i="6"/>
  <c r="M40" i="6"/>
  <c r="M39" i="6"/>
  <c r="M38" i="6"/>
  <c r="L38" i="6"/>
  <c r="N37" i="6"/>
  <c r="M37" i="6"/>
  <c r="M36" i="6"/>
  <c r="M35" i="6"/>
  <c r="K41" i="6"/>
  <c r="J41" i="6"/>
  <c r="I41" i="6"/>
  <c r="H41" i="6"/>
  <c r="G41" i="6"/>
  <c r="F41" i="6"/>
  <c r="E41" i="6"/>
  <c r="D41" i="6"/>
  <c r="K40" i="6"/>
  <c r="J40" i="6"/>
  <c r="I40" i="6"/>
  <c r="H40" i="6"/>
  <c r="G40" i="6"/>
  <c r="F40" i="6"/>
  <c r="E40" i="6"/>
  <c r="D40" i="6"/>
  <c r="K39" i="6"/>
  <c r="J39" i="6"/>
  <c r="I39" i="6"/>
  <c r="H39" i="6"/>
  <c r="G39" i="6"/>
  <c r="F39" i="6"/>
  <c r="E39" i="6"/>
  <c r="D39" i="6"/>
  <c r="K38" i="6"/>
  <c r="J38" i="6"/>
  <c r="I38" i="6"/>
  <c r="H38" i="6"/>
  <c r="G38" i="6"/>
  <c r="F38" i="6"/>
  <c r="E38" i="6"/>
  <c r="D38" i="6"/>
  <c r="L35" i="6"/>
  <c r="I32" i="6"/>
  <c r="K37" i="6"/>
  <c r="K36" i="6"/>
  <c r="K35" i="6"/>
  <c r="K34" i="6"/>
  <c r="K33" i="6"/>
  <c r="K32" i="6"/>
  <c r="K31" i="6"/>
  <c r="J37" i="6"/>
  <c r="J36" i="6"/>
  <c r="J35" i="6"/>
  <c r="J33" i="6"/>
  <c r="J34" i="6"/>
  <c r="J32" i="6"/>
  <c r="J31" i="6"/>
  <c r="I37" i="6"/>
  <c r="I36" i="6"/>
  <c r="I35" i="6"/>
  <c r="I34" i="6"/>
  <c r="I33" i="6"/>
  <c r="I31" i="6"/>
  <c r="H37" i="6"/>
  <c r="H36" i="6"/>
  <c r="H35" i="6"/>
  <c r="H34" i="6"/>
  <c r="H33" i="6"/>
  <c r="H32" i="6"/>
  <c r="H31" i="6"/>
  <c r="G37" i="6"/>
  <c r="G36" i="6"/>
  <c r="G35" i="6"/>
  <c r="G34" i="6"/>
  <c r="G33" i="6"/>
  <c r="G32" i="6"/>
  <c r="G31" i="6"/>
  <c r="F37" i="6"/>
  <c r="F36" i="6"/>
  <c r="F35" i="6"/>
  <c r="F34" i="6"/>
  <c r="F33" i="6"/>
  <c r="F32" i="6"/>
  <c r="F31" i="6"/>
  <c r="E37" i="6"/>
  <c r="E36" i="6"/>
  <c r="E35" i="6"/>
  <c r="E34" i="6"/>
  <c r="E33" i="6"/>
  <c r="E32" i="6"/>
  <c r="E31" i="6"/>
  <c r="D37" i="6"/>
  <c r="D36" i="6"/>
  <c r="D35" i="6"/>
  <c r="D34" i="6"/>
  <c r="D33" i="6"/>
  <c r="D32" i="6"/>
  <c r="D31" i="6"/>
</calcChain>
</file>

<file path=xl/sharedStrings.xml><?xml version="1.0" encoding="utf-8"?>
<sst xmlns="http://schemas.openxmlformats.org/spreadsheetml/2006/main" count="2845" uniqueCount="2329">
  <si>
    <t>备注</t>
    <phoneticPr fontId="6" type="noConversion"/>
  </si>
  <si>
    <t>燃烧产物</t>
    <rPh sb="0" eb="1">
      <t>ran shao chan wu</t>
    </rPh>
    <phoneticPr fontId="6" type="noConversion"/>
  </si>
  <si>
    <t>不完全燃烧</t>
    <rPh sb="0" eb="1">
      <t>bu wan quan</t>
    </rPh>
    <rPh sb="3" eb="4">
      <t>ran shao</t>
    </rPh>
    <phoneticPr fontId="6" type="noConversion"/>
  </si>
  <si>
    <t>完全燃烧（含2）</t>
    <rPh sb="0" eb="1">
      <t>wan quan ran shao</t>
    </rPh>
    <phoneticPr fontId="6" type="noConversion"/>
  </si>
  <si>
    <t>co2，h20，so2</t>
    <phoneticPr fontId="6" type="noConversion"/>
  </si>
  <si>
    <r>
      <t>co，nh3（氨气），</t>
    </r>
    <r>
      <rPr>
        <sz val="12"/>
        <color rgb="FFFF0000"/>
        <rFont val="DengXian (正文)"/>
        <family val="3"/>
        <charset val="134"/>
      </rPr>
      <t>醇</t>
    </r>
    <r>
      <rPr>
        <sz val="12"/>
        <color theme="1"/>
        <rFont val="DengXian"/>
        <family val="2"/>
        <charset val="134"/>
        <scheme val="minor"/>
      </rPr>
      <t>类、</t>
    </r>
    <r>
      <rPr>
        <sz val="12"/>
        <color rgb="FFFF0000"/>
        <rFont val="DengXian (正文)"/>
        <family val="3"/>
        <charset val="134"/>
      </rPr>
      <t>醛</t>
    </r>
    <r>
      <rPr>
        <sz val="12"/>
        <color theme="1"/>
        <rFont val="DengXian"/>
        <family val="2"/>
        <charset val="134"/>
        <scheme val="minor"/>
      </rPr>
      <t>类、</t>
    </r>
    <r>
      <rPr>
        <sz val="12"/>
        <color rgb="FFFF0000"/>
        <rFont val="DengXian (正文)"/>
        <family val="3"/>
        <charset val="134"/>
      </rPr>
      <t>醚</t>
    </r>
    <r>
      <rPr>
        <sz val="12"/>
        <color theme="1"/>
        <rFont val="DengXian"/>
        <family val="2"/>
        <charset val="134"/>
        <scheme val="minor"/>
      </rPr>
      <t>类</t>
    </r>
    <phoneticPr fontId="6" type="noConversion"/>
  </si>
  <si>
    <t>高聚物燃烧（塑料、聚乙烯等）</t>
    <rPh sb="0" eb="1">
      <t>gao ju wu</t>
    </rPh>
    <rPh sb="3" eb="4">
      <t>ran shao</t>
    </rPh>
    <rPh sb="6" eb="7">
      <t>su liao</t>
    </rPh>
    <rPh sb="9" eb="10">
      <t>ju yi xi</t>
    </rPh>
    <rPh sb="12" eb="13">
      <t>deng</t>
    </rPh>
    <phoneticPr fontId="6" type="noConversion"/>
  </si>
  <si>
    <t>co、氮氧化合物、hc1、hf、so2、光气</t>
    <phoneticPr fontId="6" type="noConversion"/>
  </si>
  <si>
    <t>木材燃烧</t>
    <rPh sb="0" eb="1">
      <t>mu cai ran shao</t>
    </rPh>
    <phoneticPr fontId="6" type="noConversion"/>
  </si>
  <si>
    <t>110度：树脂；
150度：co ；
220-250度：co2、ch4甲烷、c2h2乙炔，h2氢气</t>
    <phoneticPr fontId="6" type="noConversion"/>
  </si>
  <si>
    <t>煤燃烧</t>
    <rPh sb="0" eb="1">
      <t>mei</t>
    </rPh>
    <rPh sb="1" eb="2">
      <t>ran shao</t>
    </rPh>
    <phoneticPr fontId="6" type="noConversion"/>
  </si>
  <si>
    <t>co、co2、ch4（甲烷）、h2（氢气）</t>
    <rPh sb="11" eb="12">
      <t>jia wan</t>
    </rPh>
    <rPh sb="18" eb="19">
      <t>qin qi</t>
    </rPh>
    <phoneticPr fontId="6" type="noConversion"/>
  </si>
  <si>
    <t>金属燃烧</t>
    <rPh sb="0" eb="1">
      <t>jin shu ran sh</t>
    </rPh>
    <phoneticPr fontId="6" type="noConversion"/>
  </si>
  <si>
    <t>钠：黄；钾：紫；钙：砖红；锂：紫红
钡：黄绿；锶：洋红；铜：绿；镁：白色</t>
    <rPh sb="0" eb="1">
      <t>na</t>
    </rPh>
    <rPh sb="2" eb="3">
      <t>huang se</t>
    </rPh>
    <rPh sb="4" eb="5">
      <t>jia</t>
    </rPh>
    <rPh sb="6" eb="7">
      <t>zi se</t>
    </rPh>
    <rPh sb="8" eb="9">
      <t>gai</t>
    </rPh>
    <rPh sb="10" eb="11">
      <t>zhuan hong</t>
    </rPh>
    <rPh sb="13" eb="14">
      <t>li</t>
    </rPh>
    <rPh sb="15" eb="16">
      <t>zi hong</t>
    </rPh>
    <rPh sb="18" eb="19">
      <t>be</t>
    </rPh>
    <rPh sb="20" eb="21">
      <t>huang lü</t>
    </rPh>
    <rPh sb="23" eb="24">
      <t>si</t>
    </rPh>
    <rPh sb="25" eb="26">
      <t>yang hong</t>
    </rPh>
    <rPh sb="28" eb="29">
      <t>tong</t>
    </rPh>
    <rPh sb="30" eb="31">
      <t>lü se</t>
    </rPh>
    <rPh sb="32" eb="33">
      <t>mei</t>
    </rPh>
    <rPh sb="34" eb="35">
      <t>bai se</t>
    </rPh>
    <phoneticPr fontId="6" type="noConversion"/>
  </si>
  <si>
    <t>A-固体</t>
    <rPh sb="2" eb="3">
      <t>gu ti</t>
    </rPh>
    <phoneticPr fontId="6" type="noConversion"/>
  </si>
  <si>
    <t>B-液体</t>
    <rPh sb="2" eb="3">
      <t>ye ti</t>
    </rPh>
    <phoneticPr fontId="6" type="noConversion"/>
  </si>
  <si>
    <t>C-气体</t>
    <rPh sb="2" eb="3">
      <t>qi t</t>
    </rPh>
    <phoneticPr fontId="6" type="noConversion"/>
  </si>
  <si>
    <t>D-活泼金属</t>
    <rPh sb="2" eb="3">
      <t>huo po jin shu</t>
    </rPh>
    <phoneticPr fontId="6" type="noConversion"/>
  </si>
  <si>
    <t>E-电气</t>
    <rPh sb="2" eb="3">
      <t>dian qi</t>
    </rPh>
    <phoneticPr fontId="6" type="noConversion"/>
  </si>
  <si>
    <t>F-厨房火灾（植物油、动物油）</t>
    <rPh sb="2" eb="3">
      <t>chu fang</t>
    </rPh>
    <rPh sb="4" eb="5">
      <t>huo zai</t>
    </rPh>
    <rPh sb="7" eb="8">
      <t>zhi wu you</t>
    </rPh>
    <rPh sb="11" eb="12">
      <t>dong wu you</t>
    </rPh>
    <phoneticPr fontId="6" type="noConversion"/>
  </si>
  <si>
    <t>木材、棉、毛、麻、纸</t>
    <phoneticPr fontId="6" type="noConversion"/>
  </si>
  <si>
    <r>
      <t>汽油、煤油、原油、</t>
    </r>
    <r>
      <rPr>
        <sz val="12"/>
        <color rgb="FFFF0000"/>
        <rFont val="DengXian (正文)"/>
        <family val="3"/>
        <charset val="134"/>
      </rPr>
      <t>乙醇、甲醇</t>
    </r>
    <r>
      <rPr>
        <sz val="12"/>
        <color theme="1"/>
        <rFont val="DengXian"/>
        <family val="2"/>
        <charset val="134"/>
        <scheme val="minor"/>
      </rPr>
      <t>、</t>
    </r>
    <r>
      <rPr>
        <sz val="12"/>
        <color rgb="FFFF0000"/>
        <rFont val="DengXian (正文)"/>
        <family val="3"/>
        <charset val="134"/>
      </rPr>
      <t>沥青、石蜡</t>
    </r>
    <phoneticPr fontId="6" type="noConversion"/>
  </si>
  <si>
    <t>煤气、天然气、甲烷、乙烷、乙炔、氢气</t>
    <phoneticPr fontId="6" type="noConversion"/>
  </si>
  <si>
    <t>钾、钠、镁、鈦、锆、锂</t>
    <phoneticPr fontId="6" type="noConversion"/>
  </si>
  <si>
    <t>变压器等燃烧</t>
    <phoneticPr fontId="6" type="noConversion"/>
  </si>
  <si>
    <t>火灾类型（物质性质）</t>
    <rPh sb="0" eb="1">
      <t>huo zai lei xing</t>
    </rPh>
    <rPh sb="5" eb="6">
      <t>wu zh</t>
    </rPh>
    <rPh sb="7" eb="8">
      <t>xing zhi</t>
    </rPh>
    <phoneticPr fontId="6" type="noConversion"/>
  </si>
  <si>
    <t>一般</t>
    <rPh sb="0" eb="1">
      <t>yi ban</t>
    </rPh>
    <phoneticPr fontId="6" type="noConversion"/>
  </si>
  <si>
    <t>较大</t>
    <rPh sb="0" eb="1">
      <t>jiao da</t>
    </rPh>
    <phoneticPr fontId="6" type="noConversion"/>
  </si>
  <si>
    <t>重大</t>
    <rPh sb="0" eb="1">
      <t>zhong da</t>
    </rPh>
    <phoneticPr fontId="6" type="noConversion"/>
  </si>
  <si>
    <t>特别重大</t>
    <rPh sb="0" eb="1">
      <t>te bie</t>
    </rPh>
    <rPh sb="2" eb="3">
      <t>zhong da</t>
    </rPh>
    <phoneticPr fontId="6" type="noConversion"/>
  </si>
  <si>
    <t>&lt;3</t>
    <phoneticPr fontId="6" type="noConversion"/>
  </si>
  <si>
    <t>3&lt;=  ,&lt;10</t>
    <phoneticPr fontId="6" type="noConversion"/>
  </si>
  <si>
    <t>10&lt;=,&lt;30</t>
    <phoneticPr fontId="6" type="noConversion"/>
  </si>
  <si>
    <t>30&lt;=</t>
    <phoneticPr fontId="6" type="noConversion"/>
  </si>
  <si>
    <t>10&lt;=,&lt;50</t>
    <phoneticPr fontId="6" type="noConversion"/>
  </si>
  <si>
    <t>&lt;1000万</t>
    <rPh sb="5" eb="6">
      <t>wan</t>
    </rPh>
    <phoneticPr fontId="6" type="noConversion"/>
  </si>
  <si>
    <t>1000万&lt;=,&lt;5000万</t>
    <rPh sb="4" eb="5">
      <t>wan</t>
    </rPh>
    <rPh sb="13" eb="14">
      <t>wan</t>
    </rPh>
    <phoneticPr fontId="6" type="noConversion"/>
  </si>
  <si>
    <t>5000万&lt;=,&lt;1亿</t>
    <rPh sb="4" eb="5">
      <t>wan</t>
    </rPh>
    <rPh sb="10" eb="11">
      <t>yi</t>
    </rPh>
    <phoneticPr fontId="6" type="noConversion"/>
  </si>
  <si>
    <t>1亿&lt;=</t>
    <rPh sb="1" eb="2">
      <t>yi</t>
    </rPh>
    <phoneticPr fontId="6" type="noConversion"/>
  </si>
  <si>
    <r>
      <t>死亡人数</t>
    </r>
    <r>
      <rPr>
        <b/>
        <sz val="12"/>
        <color rgb="FFFF0000"/>
        <rFont val="DengXian (正文)"/>
        <charset val="134"/>
      </rPr>
      <t>（3-1-3）</t>
    </r>
    <rPh sb="0" eb="1">
      <t>si wang</t>
    </rPh>
    <rPh sb="2" eb="3">
      <t>ren shu</t>
    </rPh>
    <phoneticPr fontId="6" type="noConversion"/>
  </si>
  <si>
    <r>
      <t>经济损失</t>
    </r>
    <r>
      <rPr>
        <b/>
        <sz val="12"/>
        <color rgb="FFFF0000"/>
        <rFont val="DengXian (正文)"/>
        <charset val="134"/>
      </rPr>
      <t>（1-5-1）</t>
    </r>
    <rPh sb="0" eb="1">
      <t>jin ji sun shi</t>
    </rPh>
    <phoneticPr fontId="6" type="noConversion"/>
  </si>
  <si>
    <r>
      <t>受伤人数</t>
    </r>
    <r>
      <rPr>
        <b/>
        <sz val="12"/>
        <color rgb="FFFF0000"/>
        <rFont val="DengXian (正文)"/>
        <charset val="134"/>
      </rPr>
      <t>（1-5-1）</t>
    </r>
    <rPh sb="0" eb="1">
      <t>shou shang</t>
    </rPh>
    <rPh sb="2" eb="3">
      <t>ren shu</t>
    </rPh>
    <phoneticPr fontId="6" type="noConversion"/>
  </si>
  <si>
    <t>&lt;10</t>
    <phoneticPr fontId="6" type="noConversion"/>
  </si>
  <si>
    <t>50&lt;=,&lt;100</t>
    <phoneticPr fontId="6" type="noConversion"/>
  </si>
  <si>
    <t>100&lt;=</t>
    <phoneticPr fontId="6" type="noConversion"/>
  </si>
  <si>
    <t>火灾类型（损失程度）就高原则</t>
    <rPh sb="0" eb="1">
      <t>huo zai</t>
    </rPh>
    <rPh sb="2" eb="3">
      <t>lei xing</t>
    </rPh>
    <rPh sb="5" eb="6">
      <t>sun shi</t>
    </rPh>
    <rPh sb="7" eb="8">
      <t>cheng du</t>
    </rPh>
    <rPh sb="10" eb="11">
      <t>jiu gao</t>
    </rPh>
    <rPh sb="12" eb="13">
      <t>yuan ze</t>
    </rPh>
    <phoneticPr fontId="6" type="noConversion"/>
  </si>
  <si>
    <t>预混爆炸</t>
    <rPh sb="0" eb="1">
      <t>yu hun ba</t>
    </rPh>
    <rPh sb="2" eb="3">
      <t>bao z</t>
    </rPh>
    <phoneticPr fontId="6" type="noConversion"/>
  </si>
  <si>
    <t>非预混爆炸</t>
    <rPh sb="0" eb="1">
      <t>fei</t>
    </rPh>
    <rPh sb="1" eb="2">
      <t>yu hun</t>
    </rPh>
    <rPh sb="3" eb="4">
      <t>bao z</t>
    </rPh>
    <phoneticPr fontId="6" type="noConversion"/>
  </si>
  <si>
    <t>木粉、纸粉、樟脑粉、面粉</t>
    <phoneticPr fontId="6" type="noConversion"/>
  </si>
  <si>
    <r>
      <t>木炭、焦炭、金属粉</t>
    </r>
    <r>
      <rPr>
        <sz val="12"/>
        <color rgb="FFFF0000"/>
        <rFont val="DengXian"/>
        <family val="2"/>
        <charset val="134"/>
        <scheme val="minor"/>
      </rPr>
      <t>（</t>
    </r>
    <r>
      <rPr>
        <sz val="12"/>
        <color rgb="FFFF0000"/>
        <rFont val="DengXian (正文)"/>
        <family val="3"/>
        <charset val="134"/>
      </rPr>
      <t>黑粉+金属粉</t>
    </r>
    <r>
      <rPr>
        <sz val="12"/>
        <color rgb="FFFF0000"/>
        <rFont val="DengXian"/>
        <family val="2"/>
        <charset val="134"/>
        <scheme val="minor"/>
      </rPr>
      <t>）</t>
    </r>
    <rPh sb="10" eb="11">
      <t>hei</t>
    </rPh>
    <rPh sb="11" eb="12">
      <t>fen</t>
    </rPh>
    <rPh sb="13" eb="14">
      <t>jin shu fen</t>
    </rPh>
    <phoneticPr fontId="6" type="noConversion"/>
  </si>
  <si>
    <t>粉尘爆炸类型</t>
    <rPh sb="0" eb="1">
      <t>fen chen</t>
    </rPh>
    <rPh sb="2" eb="3">
      <t>bao za</t>
    </rPh>
    <rPh sb="4" eb="5">
      <t>lei xing</t>
    </rPh>
    <phoneticPr fontId="6" type="noConversion"/>
  </si>
  <si>
    <t>易燃液体分类（闪点&lt;=60）</t>
    <rPh sb="0" eb="1">
      <t>yi ran ye ti</t>
    </rPh>
    <rPh sb="4" eb="5">
      <t>fen lei</t>
    </rPh>
    <rPh sb="7" eb="8">
      <t>shang dian</t>
    </rPh>
    <rPh sb="8" eb="9">
      <t>dian</t>
    </rPh>
    <phoneticPr fontId="6" type="noConversion"/>
  </si>
  <si>
    <t> 一类（初沸点&lt;=35度）</t>
    <rPh sb="1" eb="2">
      <t>yi lei</t>
    </rPh>
    <phoneticPr fontId="6" type="noConversion"/>
  </si>
  <si>
    <t>汽油 乙醛 丙酮 乙醚 二氧化硫</t>
    <phoneticPr fontId="6" type="noConversion"/>
  </si>
  <si>
    <t xml:space="preserve">二类 初沸点&gt;35度 闪点&lt;23度 </t>
    <phoneticPr fontId="6" type="noConversion"/>
  </si>
  <si>
    <t>甲乙醇 香蕉水 石油原油 笨</t>
    <phoneticPr fontId="6" type="noConversion"/>
  </si>
  <si>
    <t xml:space="preserve">三类  初沸点&gt;35度   23&lt;闪点&lt;=60 </t>
    <phoneticPr fontId="6" type="noConversion"/>
  </si>
  <si>
    <t>煤油 樟脑油 松节油 松香水 刹车油  医用碘酒</t>
    <phoneticPr fontId="6" type="noConversion"/>
  </si>
  <si>
    <t>易燃固体分类</t>
    <rPh sb="0" eb="1">
      <t>yi ran</t>
    </rPh>
    <rPh sb="2" eb="3">
      <t>gu ti fen lei</t>
    </rPh>
    <phoneticPr fontId="6" type="noConversion"/>
  </si>
  <si>
    <t>白磷、三氯化钛</t>
    <rPh sb="0" eb="1">
      <t>bai lin</t>
    </rPh>
    <rPh sb="3" eb="4">
      <t>san lü hua tqi</t>
    </rPh>
    <phoneticPr fontId="6" type="noConversion"/>
  </si>
  <si>
    <t>逐渐发热自燃</t>
    <rPh sb="0" eb="1">
      <t>zhu jian</t>
    </rPh>
    <rPh sb="2" eb="3">
      <t>fa re</t>
    </rPh>
    <rPh sb="4" eb="5">
      <t>zi ran</t>
    </rPh>
    <phoneticPr fontId="6" type="noConversion"/>
  </si>
  <si>
    <t>遇空迅速自燃</t>
    <rPh sb="0" eb="1">
      <t>yu dao</t>
    </rPh>
    <rPh sb="1" eb="2">
      <t>kong qi</t>
    </rPh>
    <rPh sb="2" eb="3">
      <t>xun su</t>
    </rPh>
    <rPh sb="4" eb="5">
      <t>zi ran</t>
    </rPh>
    <phoneticPr fontId="6" type="noConversion"/>
  </si>
  <si>
    <t>遇水自燃甚至爆炸</t>
    <rPh sb="0" eb="1">
      <t>yu dao</t>
    </rPh>
    <rPh sb="1" eb="2">
      <t>shui</t>
    </rPh>
    <rPh sb="2" eb="3">
      <t>zi ran</t>
    </rPh>
    <rPh sb="4" eb="5">
      <t>shen zhi bao z</t>
    </rPh>
    <phoneticPr fontId="6" type="noConversion"/>
  </si>
  <si>
    <t>赛璐格碎削、油纸  潮湿棉花  硝化纤维胶片 
废影片、x光片</t>
    <phoneticPr fontId="6" type="noConversion"/>
  </si>
  <si>
    <t>钠 等活泼金属、碳化钙（电石）
硼 锌 锑 铝的烷基化物</t>
    <rPh sb="2" eb="3">
      <t>deng</t>
    </rPh>
    <rPh sb="3" eb="4">
      <t>huo po jin shu</t>
    </rPh>
    <rPh sb="12" eb="13">
      <t>dian shi</t>
    </rPh>
    <phoneticPr fontId="6" type="noConversion"/>
  </si>
  <si>
    <t>遇潮发热需外火</t>
    <rPh sb="0" eb="1">
      <t>yu dao</t>
    </rPh>
    <rPh sb="1" eb="2">
      <t>chao sh</t>
    </rPh>
    <rPh sb="2" eb="3">
      <t>fa r</t>
    </rPh>
    <rPh sb="4" eb="5">
      <t>xu</t>
    </rPh>
    <rPh sb="5" eb="6">
      <t>wai huo</t>
    </rPh>
    <phoneticPr fontId="6" type="noConversion"/>
  </si>
  <si>
    <t>氢化钙 保险粉</t>
    <phoneticPr fontId="6" type="noConversion"/>
  </si>
  <si>
    <t>液体</t>
    <rPh sb="0" eb="1">
      <t>ye ti</t>
    </rPh>
    <phoneticPr fontId="6" type="noConversion"/>
  </si>
  <si>
    <t>气体</t>
    <rPh sb="0" eb="1">
      <t>qi ti</t>
    </rPh>
    <phoneticPr fontId="6" type="noConversion"/>
  </si>
  <si>
    <r>
      <t>爆炸极限浓度：小于10%，</t>
    </r>
    <r>
      <rPr>
        <sz val="12"/>
        <color rgb="FFFF0000"/>
        <rFont val="华文仿宋"/>
        <family val="3"/>
        <charset val="134"/>
      </rPr>
      <t>1</t>
    </r>
    <r>
      <rPr>
        <sz val="12"/>
        <color theme="1"/>
        <rFont val="华文仿宋"/>
        <family val="3"/>
        <charset val="134"/>
      </rPr>
      <t>L/M3*容积，不超过</t>
    </r>
    <r>
      <rPr>
        <sz val="12"/>
        <color rgb="FFFF0000"/>
        <rFont val="华文仿宋"/>
        <family val="3"/>
        <charset val="134"/>
      </rPr>
      <t xml:space="preserve">25L
乙炔、氢、甲烷、乙烯、硫化氢    </t>
    </r>
    <rPh sb="0" eb="1">
      <t>bao za</t>
    </rPh>
    <rPh sb="2" eb="3">
      <t>ji xian</t>
    </rPh>
    <rPh sb="4" eb="5">
      <t>nong du</t>
    </rPh>
    <rPh sb="7" eb="8">
      <t>xiao yu</t>
    </rPh>
    <rPh sb="19" eb="20">
      <t>rong ji</t>
    </rPh>
    <rPh sb="22" eb="23">
      <t>bu chao guo</t>
    </rPh>
    <phoneticPr fontId="6" type="noConversion"/>
  </si>
  <si>
    <r>
      <t>大于10%，</t>
    </r>
    <r>
      <rPr>
        <sz val="12"/>
        <color rgb="FFFF0000"/>
        <rFont val="华文仿宋"/>
        <family val="3"/>
        <charset val="134"/>
      </rPr>
      <t>5</t>
    </r>
    <r>
      <rPr>
        <sz val="12"/>
        <color theme="1"/>
        <rFont val="华文仿宋"/>
        <family val="3"/>
        <charset val="134"/>
      </rPr>
      <t>L/M3  * 容积 ，不超过</t>
    </r>
    <r>
      <rPr>
        <sz val="12"/>
        <color rgb="FFFF0000"/>
        <rFont val="华文仿宋"/>
        <family val="3"/>
        <charset val="134"/>
      </rPr>
      <t>50L
氨</t>
    </r>
    <rPh sb="26" eb="27">
      <t>an qi</t>
    </rPh>
    <phoneticPr fontId="6" type="noConversion"/>
  </si>
  <si>
    <r>
      <t>闪点：小于28度，</t>
    </r>
    <r>
      <rPr>
        <b/>
        <sz val="12"/>
        <color rgb="FFFF0000"/>
        <rFont val="华文仿宋"/>
        <family val="3"/>
        <charset val="134"/>
      </rPr>
      <t>0.004</t>
    </r>
    <r>
      <rPr>
        <sz val="12"/>
        <color theme="1"/>
        <rFont val="华文仿宋"/>
        <family val="3"/>
        <charset val="134"/>
      </rPr>
      <t>L/M3  * 容积，不超过</t>
    </r>
    <r>
      <rPr>
        <sz val="12"/>
        <color rgb="FFFF0000"/>
        <rFont val="华文仿宋"/>
        <family val="3"/>
        <charset val="134"/>
      </rPr>
      <t>100L
汽油、乙醚、丙酮</t>
    </r>
    <rPh sb="0" eb="1">
      <t>shan dian</t>
    </rPh>
    <rPh sb="1" eb="2">
      <t>dian</t>
    </rPh>
    <rPh sb="3" eb="4">
      <t>xiao yu</t>
    </rPh>
    <rPh sb="7" eb="8">
      <t>du</t>
    </rPh>
    <rPh sb="22" eb="23">
      <t>rong</t>
    </rPh>
    <rPh sb="25" eb="26">
      <t>bu chao guo</t>
    </rPh>
    <rPh sb="33" eb="34">
      <t>qi you</t>
    </rPh>
    <rPh sb="36" eb="37">
      <t>yi mi</t>
    </rPh>
    <rPh sb="39" eb="40">
      <t>bing tong</t>
    </rPh>
    <phoneticPr fontId="6" type="noConversion"/>
  </si>
  <si>
    <r>
      <t>大于28度，</t>
    </r>
    <r>
      <rPr>
        <sz val="12"/>
        <color rgb="FFFF0000"/>
        <rFont val="华文仿宋"/>
        <family val="3"/>
        <charset val="134"/>
      </rPr>
      <t xml:space="preserve">0.02L/M3 </t>
    </r>
    <r>
      <rPr>
        <sz val="12"/>
        <color theme="1"/>
        <rFont val="华文仿宋"/>
        <family val="3"/>
        <charset val="134"/>
      </rPr>
      <t xml:space="preserve"> * 容积，不超过</t>
    </r>
    <r>
      <rPr>
        <sz val="12"/>
        <color rgb="FFFF0000"/>
        <rFont val="华文仿宋"/>
        <family val="3"/>
        <charset val="134"/>
      </rPr>
      <t>200L
煤油、松节油、</t>
    </r>
    <rPh sb="0" eb="1">
      <t>da yu</t>
    </rPh>
    <rPh sb="4" eb="5">
      <t>du</t>
    </rPh>
    <rPh sb="21" eb="22">
      <t>bu chao guo</t>
    </rPh>
    <rPh sb="29" eb="30">
      <t>mei you</t>
    </rPh>
    <rPh sb="32" eb="33">
      <t>song jie you</t>
    </rPh>
    <phoneticPr fontId="6" type="noConversion"/>
  </si>
  <si>
    <t>计算厂房最大堆放量（重要）</t>
    <rPh sb="0" eb="1">
      <t>ji suan</t>
    </rPh>
    <rPh sb="2" eb="3">
      <t>chang fang</t>
    </rPh>
    <rPh sb="4" eb="5">
      <t>zui da</t>
    </rPh>
    <rPh sb="6" eb="7">
      <t>dui fang</t>
    </rPh>
    <rPh sb="8" eb="9">
      <t>liang</t>
    </rPh>
    <rPh sb="10" eb="11">
      <t>zhong yao</t>
    </rPh>
    <phoneticPr fontId="6" type="noConversion"/>
  </si>
  <si>
    <t>高层</t>
    <rPh sb="0" eb="1">
      <t>gao ceng</t>
    </rPh>
    <phoneticPr fontId="6" type="noConversion"/>
  </si>
  <si>
    <t>一类</t>
    <rPh sb="0" eb="1">
      <t>yi lei</t>
    </rPh>
    <phoneticPr fontId="6" type="noConversion"/>
  </si>
  <si>
    <t>二类</t>
    <rPh sb="0" eb="1">
      <t>er lei</t>
    </rPh>
    <phoneticPr fontId="6" type="noConversion"/>
  </si>
  <si>
    <t>单多层</t>
    <rPh sb="0" eb="1">
      <t>dan duo ceng</t>
    </rPh>
    <phoneticPr fontId="6" type="noConversion"/>
  </si>
  <si>
    <t>住宅</t>
    <rPh sb="0" eb="1">
      <t>zhu z</t>
    </rPh>
    <phoneticPr fontId="6" type="noConversion"/>
  </si>
  <si>
    <t>公共</t>
    <rPh sb="0" eb="1">
      <t>gong gong</t>
    </rPh>
    <phoneticPr fontId="6" type="noConversion"/>
  </si>
  <si>
    <t>1、54m以上</t>
    <rPh sb="5" eb="6">
      <t>yi shang</t>
    </rPh>
    <phoneticPr fontId="6" type="noConversion"/>
  </si>
  <si>
    <t>可</t>
    <rPh sb="0" eb="1">
      <t>ke</t>
    </rPh>
    <phoneticPr fontId="6" type="noConversion"/>
  </si>
  <si>
    <t>耐火极限（以楼板的耐火极限为基准）</t>
    <rPh sb="0" eb="1">
      <t>nai huo ji xian</t>
    </rPh>
    <rPh sb="5" eb="6">
      <t>yi</t>
    </rPh>
    <rPh sb="6" eb="7">
      <t>lou ban</t>
    </rPh>
    <rPh sb="8" eb="9">
      <t>de</t>
    </rPh>
    <rPh sb="9" eb="10">
      <t>nai huo ji xian</t>
    </rPh>
    <rPh sb="13" eb="14">
      <t>wei ji zhun</t>
    </rPh>
    <phoneticPr fontId="6" type="noConversion"/>
  </si>
  <si>
    <t>厂房/仓库</t>
    <rPh sb="0" eb="1">
      <t>chang fang</t>
    </rPh>
    <rPh sb="3" eb="4">
      <t>cang ku</t>
    </rPh>
    <phoneticPr fontId="6" type="noConversion"/>
  </si>
  <si>
    <t>民用建筑</t>
    <rPh sb="0" eb="1">
      <t>ming yong jian zhu</t>
    </rPh>
    <phoneticPr fontId="6" type="noConversion"/>
  </si>
  <si>
    <t>一级（1.5h）不</t>
    <rPh sb="0" eb="1">
      <t>yi ji</t>
    </rPh>
    <rPh sb="8" eb="9">
      <t>bu</t>
    </rPh>
    <phoneticPr fontId="6" type="noConversion"/>
  </si>
  <si>
    <t>二级（1h）不</t>
    <rPh sb="0" eb="1">
      <t>er ji</t>
    </rPh>
    <rPh sb="6" eb="7">
      <t>bu</t>
    </rPh>
    <phoneticPr fontId="6" type="noConversion"/>
  </si>
  <si>
    <t>三级（0.75h）不</t>
    <rPh sb="0" eb="1">
      <t>san ji</t>
    </rPh>
    <rPh sb="9" eb="10">
      <t>bu</t>
    </rPh>
    <phoneticPr fontId="6" type="noConversion"/>
  </si>
  <si>
    <t>四级（0.5h）难</t>
    <rPh sb="0" eb="1">
      <t>si ji</t>
    </rPh>
    <rPh sb="8" eb="9">
      <t>nan</t>
    </rPh>
    <phoneticPr fontId="6" type="noConversion"/>
  </si>
  <si>
    <t>三级（0.5h）不</t>
    <rPh sb="0" eb="1">
      <t>san ji</t>
    </rPh>
    <rPh sb="8" eb="9">
      <t>bu</t>
    </rPh>
    <phoneticPr fontId="6" type="noConversion"/>
  </si>
  <si>
    <t>甲类厂房</t>
    <rPh sb="0" eb="1">
      <t>jia lei chang fang</t>
    </rPh>
    <phoneticPr fontId="6" type="noConversion"/>
  </si>
  <si>
    <t>单、多层</t>
    <rPh sb="0" eb="1">
      <t>dan</t>
    </rPh>
    <rPh sb="2" eb="3">
      <t>duo ceng</t>
    </rPh>
    <phoneticPr fontId="6" type="noConversion"/>
  </si>
  <si>
    <t>一、二级</t>
    <rPh sb="0" eb="1">
      <t>yi</t>
    </rPh>
    <rPh sb="2" eb="3">
      <t>er</t>
    </rPh>
    <rPh sb="3" eb="4">
      <t>ji</t>
    </rPh>
    <phoneticPr fontId="6" type="noConversion"/>
  </si>
  <si>
    <t>单、多层</t>
    <rPh sb="0" eb="1">
      <t>dan</t>
    </rPh>
    <rPh sb="2" eb="3">
      <t>duo</t>
    </rPh>
    <rPh sb="3" eb="4">
      <t>ceng</t>
    </rPh>
    <phoneticPr fontId="6" type="noConversion"/>
  </si>
  <si>
    <t>一、二级</t>
    <rPh sb="0" eb="1">
      <t>yi</t>
    </rPh>
    <rPh sb="2" eb="3">
      <t>er</t>
    </rPh>
    <rPh sb="3" eb="4">
      <t>ji bie</t>
    </rPh>
    <phoneticPr fontId="6" type="noConversion"/>
  </si>
  <si>
    <t>三级</t>
    <rPh sb="0" eb="1">
      <t>san ji</t>
    </rPh>
    <phoneticPr fontId="6" type="noConversion"/>
  </si>
  <si>
    <t>一二级</t>
    <rPh sb="0" eb="1">
      <t>yi</t>
    </rPh>
    <rPh sb="1" eb="2">
      <t>er</t>
    </rPh>
    <rPh sb="2" eb="3">
      <t>ji bie</t>
    </rPh>
    <phoneticPr fontId="6" type="noConversion"/>
  </si>
  <si>
    <t>四级</t>
    <rPh sb="0" eb="1">
      <t>si ji</t>
    </rPh>
    <phoneticPr fontId="6" type="noConversion"/>
  </si>
  <si>
    <t>一二级</t>
    <rPh sb="0" eb="1">
      <t>yi er ji</t>
    </rPh>
    <phoneticPr fontId="6" type="noConversion"/>
  </si>
  <si>
    <t>二级</t>
    <rPh sb="0" eb="1">
      <t>er ji</t>
    </rPh>
    <phoneticPr fontId="6" type="noConversion"/>
  </si>
  <si>
    <t>乙类厂房</t>
    <rPh sb="0" eb="1">
      <t>yi lei chang fan</t>
    </rPh>
    <phoneticPr fontId="6" type="noConversion"/>
  </si>
  <si>
    <t>甲类</t>
    <rPh sb="0" eb="1">
      <t>jia lei</t>
    </rPh>
    <phoneticPr fontId="6" type="noConversion"/>
  </si>
  <si>
    <t>1.闪点&lt;28°C的液体</t>
    <phoneticPr fontId="6" type="noConversion"/>
  </si>
  <si>
    <t>类型</t>
    <rPh sb="0" eb="1">
      <t>lei xing</t>
    </rPh>
    <phoneticPr fontId="6" type="noConversion"/>
  </si>
  <si>
    <t>特征</t>
    <rPh sb="0" eb="1">
      <t>te zheng</t>
    </rPh>
    <phoneticPr fontId="6" type="noConversion"/>
  </si>
  <si>
    <t>例子</t>
    <rPh sb="0" eb="1">
      <t>li zi</t>
    </rPh>
    <phoneticPr fontId="6" type="noConversion"/>
  </si>
  <si>
    <t>说明</t>
    <rPh sb="0" eb="1">
      <t>shuo ming</t>
    </rPh>
    <phoneticPr fontId="6" type="noConversion"/>
  </si>
  <si>
    <r>
      <t>2、爆炸下限&lt;10%的气体，受到</t>
    </r>
    <r>
      <rPr>
        <b/>
        <sz val="12"/>
        <color rgb="FFFF0000"/>
        <rFont val="DengXian (正文)"/>
        <charset val="134"/>
      </rPr>
      <t xml:space="preserve">水 </t>
    </r>
    <r>
      <rPr>
        <sz val="12"/>
        <color theme="1"/>
        <rFont val="DengXian"/>
        <family val="2"/>
        <charset val="134"/>
        <scheme val="minor"/>
      </rPr>
      <t>或空气中水蒸气的作用能产生爆炸下限&lt;10%气体的固体物质</t>
    </r>
    <phoneticPr fontId="6" type="noConversion"/>
  </si>
  <si>
    <t>3.常温下能自行分解或在空气中 氧化能导致迅速自燃或爆炸的物质</t>
    <phoneticPr fontId="6" type="noConversion"/>
  </si>
  <si>
    <t>1、硝化
2、易燃+棉</t>
    <rPh sb="2" eb="3">
      <t>xiao</t>
    </rPh>
    <rPh sb="3" eb="4">
      <t>hua</t>
    </rPh>
    <rPh sb="7" eb="8">
      <t>yi ran</t>
    </rPh>
    <rPh sb="10" eb="11">
      <t>mian</t>
    </rPh>
    <phoneticPr fontId="6" type="noConversion"/>
  </si>
  <si>
    <t>金属钾、钠、锂、钙、锶，氢化锂、 氢化钠，四氢化锂铝</t>
    <phoneticPr fontId="6" type="noConversion"/>
  </si>
  <si>
    <t>4.常温下受到水或空气中水蒸气 的作用能产生可燃气体并引起燃烧 或爆炸的物质</t>
    <phoneticPr fontId="6" type="noConversion"/>
  </si>
  <si>
    <t xml:space="preserve">1、活泼金属
</t>
    <rPh sb="2" eb="3">
      <t>huo po jin shu</t>
    </rPh>
    <phoneticPr fontId="6" type="noConversion"/>
  </si>
  <si>
    <t xml:space="preserve">5.遇酸、受热、撞击、摩擦以及 遇有机物或硫黄等易燃的无机物，极 易引起燃烧或爆炸的强氧化剂
</t>
    <phoneticPr fontId="6" type="noConversion"/>
  </si>
  <si>
    <t>6.受撞击、摩擦或与氧化剂、有 机物接触时能引起燃烧或爆炸的物 质</t>
    <phoneticPr fontId="6" type="noConversion"/>
  </si>
  <si>
    <t>6.赤磷，五硫化二磷，三硫化二磷</t>
    <phoneticPr fontId="6" type="noConversion"/>
  </si>
  <si>
    <t>磷</t>
    <rPh sb="0" eb="1">
      <t>lin</t>
    </rPh>
    <phoneticPr fontId="6" type="noConversion"/>
  </si>
  <si>
    <t>乙类</t>
    <rPh sb="0" eb="1">
      <t>yi lei</t>
    </rPh>
    <phoneticPr fontId="6" type="noConversion"/>
  </si>
  <si>
    <t>闪点≥28°C至&lt;60°C的液体</t>
    <phoneticPr fontId="6" type="noConversion"/>
  </si>
  <si>
    <r>
      <t>1、己烷、戊烷，</t>
    </r>
    <r>
      <rPr>
        <sz val="12"/>
        <color rgb="FFFF0000"/>
        <rFont val="DengXian (正文)"/>
        <family val="3"/>
        <charset val="134"/>
      </rPr>
      <t>石脑油</t>
    </r>
    <r>
      <rPr>
        <sz val="12"/>
        <color theme="1"/>
        <rFont val="DengXian"/>
        <family val="2"/>
        <charset val="134"/>
        <scheme val="minor"/>
      </rPr>
      <t>，环戊烷，</t>
    </r>
    <r>
      <rPr>
        <sz val="12"/>
        <color rgb="FFFF0000"/>
        <rFont val="DengXian (正文)"/>
        <family val="3"/>
        <charset val="134"/>
      </rPr>
      <t>二硫化碳</t>
    </r>
    <r>
      <rPr>
        <sz val="12"/>
        <color theme="1"/>
        <rFont val="DengXian"/>
        <family val="2"/>
        <charset val="134"/>
        <scheme val="minor"/>
      </rPr>
      <t>，苯，甲苯，甲醇，乙醇，乙醚， 蚁酸甲酯、醋酸甲酯、硝酸乙酯，</t>
    </r>
    <r>
      <rPr>
        <sz val="12"/>
        <color rgb="FFFF0000"/>
        <rFont val="DengXian (正文)"/>
        <family val="3"/>
        <charset val="134"/>
      </rPr>
      <t>汽油</t>
    </r>
    <r>
      <rPr>
        <sz val="12"/>
        <color theme="1"/>
        <rFont val="DengXian"/>
        <family val="2"/>
        <charset val="134"/>
        <scheme val="minor"/>
      </rPr>
      <t>， 丙酮，丙烯，</t>
    </r>
    <r>
      <rPr>
        <sz val="12"/>
        <color rgb="FFFF0000"/>
        <rFont val="DengXian (正文)"/>
        <family val="3"/>
        <charset val="134"/>
      </rPr>
      <t>酒精度为 38 度以上的白酒</t>
    </r>
    <phoneticPr fontId="6" type="noConversion"/>
  </si>
  <si>
    <t>1、丁戊己
2、最后+酸</t>
    <rPh sb="2" eb="3">
      <t>ding</t>
    </rPh>
    <rPh sb="3" eb="4">
      <t>w</t>
    </rPh>
    <rPh sb="4" eb="5">
      <t>ji</t>
    </rPh>
    <rPh sb="8" eb="9">
      <t>zui hou</t>
    </rPh>
    <rPh sb="11" eb="12">
      <t>suan</t>
    </rPh>
    <phoneticPr fontId="6" type="noConversion"/>
  </si>
  <si>
    <t>2.爆炸下限≥10%的气体</t>
    <phoneticPr fontId="6" type="noConversion"/>
  </si>
  <si>
    <t>不属于甲类的氧化剂</t>
    <phoneticPr fontId="6" type="noConversion"/>
  </si>
  <si>
    <t>不属于甲类的易燃固体</t>
    <phoneticPr fontId="6" type="noConversion"/>
  </si>
  <si>
    <t>常温下与空气接触能缓慢氧化，
积热不散引起自燃的物品</t>
    <phoneticPr fontId="6" type="noConversion"/>
  </si>
  <si>
    <t>油、漆浸纸、布、绸</t>
    <rPh sb="0" eb="1">
      <t>you jing</t>
    </rPh>
    <rPh sb="2" eb="3">
      <t>qi</t>
    </rPh>
    <rPh sb="3" eb="4">
      <t>jin</t>
    </rPh>
    <rPh sb="4" eb="5">
      <t>zhi</t>
    </rPh>
    <rPh sb="6" eb="7">
      <t>bu</t>
    </rPh>
    <rPh sb="8" eb="9">
      <t>chou</t>
    </rPh>
    <phoneticPr fontId="6" type="noConversion"/>
  </si>
  <si>
    <r>
      <t>硝化棉，</t>
    </r>
    <r>
      <rPr>
        <sz val="12"/>
        <color theme="4"/>
        <rFont val="DengXian (正文)"/>
        <charset val="134"/>
      </rPr>
      <t>硝化纤维胶片</t>
    </r>
    <r>
      <rPr>
        <sz val="12"/>
        <color theme="1"/>
        <rFont val="DengXian"/>
        <family val="2"/>
        <charset val="134"/>
        <scheme val="minor"/>
      </rPr>
      <t>，喷漆棉， 火胶棉，</t>
    </r>
    <r>
      <rPr>
        <sz val="12"/>
        <color theme="4"/>
        <rFont val="DengXian (正文)"/>
        <charset val="134"/>
      </rPr>
      <t>赛璐珞棉</t>
    </r>
    <r>
      <rPr>
        <sz val="12"/>
        <color theme="1"/>
        <rFont val="DengXian"/>
        <family val="2"/>
        <charset val="134"/>
        <scheme val="minor"/>
      </rPr>
      <t>，</t>
    </r>
    <r>
      <rPr>
        <sz val="12"/>
        <color rgb="FFFF0000"/>
        <rFont val="DengXian (正文)"/>
        <family val="3"/>
        <charset val="134"/>
      </rPr>
      <t>黄磷</t>
    </r>
    <phoneticPr fontId="6" type="noConversion"/>
  </si>
  <si>
    <r>
      <rPr>
        <sz val="12"/>
        <color rgb="FFFF0000"/>
        <rFont val="DengXian (正文)"/>
        <family val="3"/>
        <charset val="134"/>
      </rPr>
      <t>氧气</t>
    </r>
    <r>
      <rPr>
        <sz val="12"/>
        <color theme="1"/>
        <rFont val="DengXian"/>
        <family val="2"/>
        <charset val="134"/>
        <scheme val="minor"/>
      </rPr>
      <t>，</t>
    </r>
    <r>
      <rPr>
        <sz val="12"/>
        <color rgb="FFFF0000"/>
        <rFont val="DengXian (正文)"/>
        <family val="3"/>
        <charset val="134"/>
      </rPr>
      <t>氟气液氯</t>
    </r>
    <phoneticPr fontId="6" type="noConversion"/>
  </si>
  <si>
    <t>1、氯酸、
3、过氧</t>
    <rPh sb="2" eb="3">
      <t>lü suan</t>
    </rPh>
    <rPh sb="8" eb="9">
      <t>guo</t>
    </rPh>
    <rPh sb="9" eb="10">
      <t>yang</t>
    </rPh>
    <phoneticPr fontId="6" type="noConversion"/>
  </si>
  <si>
    <t xml:space="preserve">1、（亚）硝酸+金属
</t>
    <rPh sb="3" eb="4">
      <t>ya</t>
    </rPh>
    <rPh sb="5" eb="6">
      <t>xiao suan</t>
    </rPh>
    <rPh sb="8" eb="9">
      <t>jin su</t>
    </rPh>
    <phoneticPr fontId="6" type="noConversion"/>
  </si>
  <si>
    <t>丙</t>
    <rPh sb="0" eb="1">
      <t>bing</t>
    </rPh>
    <phoneticPr fontId="6" type="noConversion"/>
  </si>
  <si>
    <t>闪点≥60°C的液体</t>
    <phoneticPr fontId="6" type="noConversion"/>
  </si>
  <si>
    <t>可燃固体</t>
    <phoneticPr fontId="6" type="noConversion"/>
  </si>
  <si>
    <r>
      <t>动物油，植物油，</t>
    </r>
    <r>
      <rPr>
        <sz val="12"/>
        <color rgb="FFFF0000"/>
        <rFont val="DengXian (正文)"/>
        <family val="3"/>
        <charset val="134"/>
      </rPr>
      <t>沥青，蜡</t>
    </r>
    <r>
      <rPr>
        <sz val="12"/>
        <color theme="1"/>
        <rFont val="DengXian"/>
        <family val="2"/>
        <charset val="134"/>
        <scheme val="minor"/>
      </rPr>
      <t>，润滑油，机油，重油，闪点≥60°C的柴油，</t>
    </r>
    <r>
      <rPr>
        <sz val="12"/>
        <color rgb="FFFF0000"/>
        <rFont val="DengXian (正文)"/>
        <family val="3"/>
        <charset val="134"/>
      </rPr>
      <t>糖醛，白兰地成品库</t>
    </r>
    <phoneticPr fontId="6" type="noConversion"/>
  </si>
  <si>
    <t xml:space="preserve">1、日常用品
2、电子产品
</t>
    <rPh sb="2" eb="3">
      <t>ri chang</t>
    </rPh>
    <rPh sb="4" eb="5">
      <t>yong ping</t>
    </rPh>
    <rPh sb="9" eb="10">
      <t>dian zi</t>
    </rPh>
    <rPh sb="11" eb="12">
      <t>chan p</t>
    </rPh>
    <phoneticPr fontId="6" type="noConversion"/>
  </si>
  <si>
    <t>丁</t>
    <rPh sb="0" eb="1">
      <t>ding</t>
    </rPh>
    <phoneticPr fontId="6" type="noConversion"/>
  </si>
  <si>
    <t>戊</t>
    <rPh sb="0" eb="1">
      <t>wu</t>
    </rPh>
    <phoneticPr fontId="6" type="noConversion"/>
  </si>
  <si>
    <t>自熄性、水泥</t>
    <rPh sb="0" eb="1">
      <t>zi ji</t>
    </rPh>
    <rPh sb="1" eb="2">
      <t>xi mie</t>
    </rPh>
    <rPh sb="2" eb="3">
      <t>xing</t>
    </rPh>
    <rPh sb="4" eb="5">
      <t>shui ni</t>
    </rPh>
    <phoneticPr fontId="6" type="noConversion"/>
  </si>
  <si>
    <t>难燃烧物品</t>
    <phoneticPr fontId="6" type="noConversion"/>
  </si>
  <si>
    <t>不燃烧物品</t>
    <phoneticPr fontId="6" type="noConversion"/>
  </si>
  <si>
    <t>不燃+棉，还是不燃</t>
    <rPh sb="0" eb="1">
      <t>bu ran</t>
    </rPh>
    <rPh sb="3" eb="4">
      <t>mian</t>
    </rPh>
    <rPh sb="5" eb="6">
      <t>hai shi</t>
    </rPh>
    <rPh sb="7" eb="8">
      <t>bu ran</t>
    </rPh>
    <phoneticPr fontId="6" type="noConversion"/>
  </si>
  <si>
    <r>
      <t>钢材，铝材，</t>
    </r>
    <r>
      <rPr>
        <sz val="12"/>
        <color rgb="FFFF0000"/>
        <rFont val="DengXian (正文)"/>
        <family val="3"/>
        <charset val="134"/>
      </rPr>
      <t>玻璃</t>
    </r>
    <r>
      <rPr>
        <sz val="12"/>
        <color theme="1"/>
        <rFont val="DengXian"/>
        <family val="2"/>
        <charset val="134"/>
        <scheme val="minor"/>
      </rPr>
      <t>及其制品，搪瓷制品， 陶瓷制品，不燃气体，玻璃棉，岩棉，陶瓷棉，</t>
    </r>
    <r>
      <rPr>
        <sz val="12"/>
        <color rgb="FFFF0000"/>
        <rFont val="DengXian (正文)"/>
        <family val="3"/>
        <charset val="134"/>
      </rPr>
      <t>硅酸铝纤维</t>
    </r>
    <r>
      <rPr>
        <sz val="12"/>
        <color theme="1"/>
        <rFont val="DengXian"/>
        <family val="2"/>
        <charset val="134"/>
        <scheme val="minor"/>
      </rPr>
      <t xml:space="preserve">，矿棉，石膏及其无纸 制品，水泥，石，膨胀珍珠岩
 </t>
    </r>
    <phoneticPr fontId="6" type="noConversion"/>
  </si>
  <si>
    <t>仓库分类</t>
    <rPh sb="0" eb="1">
      <t>cang ku</t>
    </rPh>
    <rPh sb="2" eb="3">
      <t>fen lei</t>
    </rPh>
    <phoneticPr fontId="6" type="noConversion"/>
  </si>
  <si>
    <t>4.金属钠、钾加工房及其应用部位，聚乙烯厂房的一 氯二乙基铝部位、三氯化磷厂房，多晶硅车间三氯氢硅 部位，五氧化二磷厂房</t>
    <phoneticPr fontId="6" type="noConversion"/>
  </si>
  <si>
    <t>3.硝化棉厂房及其应用部位，赛璐珞厂房，黄磷制备 厂房及其应用部位，三乙基铝厂房，染化厂某些能自行 分解的重氮化合物生产，甲胺厂房，丙烯腈厂房</t>
    <phoneticPr fontId="6" type="noConversion"/>
  </si>
  <si>
    <r>
      <t>1.闪点小于 28°C的油品和有机溶剂的提炼、回收或洗 涤部位及其泵房，橡胶制品的涂胶和胶浆部位，二硫化碳的粗馏、精馏工段及其应用部位，</t>
    </r>
    <r>
      <rPr>
        <sz val="12"/>
        <color rgb="FFFF0000"/>
        <rFont val="DengXian (正文)"/>
        <family val="3"/>
        <charset val="134"/>
      </rPr>
      <t>青霉素提炼部位</t>
    </r>
    <r>
      <rPr>
        <sz val="12"/>
        <color theme="1"/>
        <rFont val="DengXian"/>
        <family val="2"/>
        <charset val="134"/>
        <scheme val="minor"/>
      </rPr>
      <t>， 原料药厂的非纳西丁车间的烃化、回收及电感精馏部位， 皂素车间的抽提、结晶及过滤部位，</t>
    </r>
    <r>
      <rPr>
        <sz val="12"/>
        <color rgb="FFFF0000"/>
        <rFont val="DengXian (正文)"/>
        <family val="3"/>
        <charset val="134"/>
      </rPr>
      <t>冰片精制部位</t>
    </r>
    <r>
      <rPr>
        <sz val="12"/>
        <color theme="1"/>
        <rFont val="DengXian"/>
        <family val="2"/>
        <charset val="134"/>
        <scheme val="minor"/>
      </rPr>
      <t>，</t>
    </r>
    <r>
      <rPr>
        <sz val="12"/>
        <color rgb="FFFF0000"/>
        <rFont val="DengXian (正文)"/>
        <family val="3"/>
        <charset val="134"/>
      </rPr>
      <t>农药厂乐果厂房</t>
    </r>
    <r>
      <rPr>
        <sz val="12"/>
        <color theme="1"/>
        <rFont val="DengXian"/>
        <family val="2"/>
        <charset val="134"/>
        <scheme val="minor"/>
      </rPr>
      <t>，</t>
    </r>
    <r>
      <rPr>
        <sz val="12"/>
        <color rgb="FFFF0000"/>
        <rFont val="DengXian (正文)"/>
        <family val="3"/>
        <charset val="134"/>
      </rPr>
      <t>敌敌畏的合成厂房</t>
    </r>
    <r>
      <rPr>
        <sz val="12"/>
        <color theme="1"/>
        <rFont val="DengXian"/>
        <family val="2"/>
        <charset val="134"/>
        <scheme val="minor"/>
      </rPr>
      <t>，</t>
    </r>
    <r>
      <rPr>
        <sz val="12"/>
        <color rgb="FFFF0000"/>
        <rFont val="DengXian (正文)"/>
        <family val="3"/>
        <charset val="134"/>
      </rPr>
      <t>磺化法糖精厂房</t>
    </r>
    <r>
      <rPr>
        <sz val="12"/>
        <color theme="1"/>
        <rFont val="DengXian"/>
        <family val="2"/>
        <charset val="134"/>
        <scheme val="minor"/>
      </rPr>
      <t>， 氯乙醇厂房，环氧乙烷、环氧丙烷工段，苯酚厂房的硫化、蒸馏部位，焦化厂吡啶工段，胶片厂片基厂房，汽油加铅室，甲醇、乙醇、丙酮、丁酮异丙醇、醋酸乙酯、 苯等的合成或精制厂房，</t>
    </r>
    <r>
      <rPr>
        <sz val="12"/>
        <color rgb="FFFF0000"/>
        <rFont val="DengXian (正文)"/>
        <family val="3"/>
        <charset val="134"/>
      </rPr>
      <t>集成电路工厂的化学清洗间</t>
    </r>
    <r>
      <rPr>
        <sz val="12"/>
        <color theme="1"/>
        <rFont val="DengXian"/>
        <family val="2"/>
        <charset val="134"/>
        <scheme val="minor"/>
      </rPr>
      <t>(使 用闪点&lt;28°C的液体)，植物油加工厂的浸出车间;白酒液态法酿酒车间、酒精蒸馏塔，酒精度为 38 度及以上的 勾兑车间、灌装车间、酒泵房;</t>
    </r>
    <r>
      <rPr>
        <sz val="12"/>
        <color rgb="FFFF0000"/>
        <rFont val="DengXian (正文)"/>
        <family val="3"/>
        <charset val="134"/>
      </rPr>
      <t>白兰地蒸馏车间、勾兑车间、灌装车间、酒泵房（对比丙类白兰地成品仓库）</t>
    </r>
    <r>
      <rPr>
        <sz val="12"/>
        <color theme="1"/>
        <rFont val="DengXian"/>
        <family val="2"/>
        <charset val="134"/>
        <scheme val="minor"/>
      </rPr>
      <t xml:space="preserve">
</t>
    </r>
    <rPh sb="343" eb="344">
      <t>dui bi</t>
    </rPh>
    <rPh sb="345" eb="346">
      <t>bing lei</t>
    </rPh>
    <rPh sb="347" eb="348">
      <t>bai lan di</t>
    </rPh>
    <rPh sb="350" eb="351">
      <t>cheng p</t>
    </rPh>
    <rPh sb="352" eb="353">
      <t>cang ku</t>
    </rPh>
    <phoneticPr fontId="6" type="noConversion"/>
  </si>
  <si>
    <t xml:space="preserve">5.氧气站，空分厂房 </t>
    <phoneticPr fontId="6" type="noConversion"/>
  </si>
  <si>
    <t xml:space="preserve">3.发烟硫酸或发烟硝酸浓缩部位，高锰酸钾厂房，重铬 酸钠(红钒钠)厂房 </t>
    <phoneticPr fontId="6" type="noConversion"/>
  </si>
  <si>
    <t xml:space="preserve">4.樟脑或松香提炼厂房，硫黄回收厂房，焦化厂精萘厂 房
</t>
    <phoneticPr fontId="6" type="noConversion"/>
  </si>
  <si>
    <t xml:space="preserve">5.氯酸钠、氯酸钾厂房及其应用部位，过氧化氢厂房， 过氧化钠、过氧化钾厂房，次氯酸钙厂房
</t>
    <phoneticPr fontId="6" type="noConversion"/>
  </si>
  <si>
    <t>6.赤磷制备厂房及其应用部位，五硫化二磷厂房及其 应用部位
7.洗涤剂厂房石蜡裂解部位，冰醋酸裂解厂房（在密闭设备内操 作温度不小于物质本 身自燃点的生产。</t>
    <phoneticPr fontId="6" type="noConversion"/>
  </si>
  <si>
    <t>工厂需要烧火、高温部分</t>
    <rPh sb="0" eb="1">
      <t>gong c</t>
    </rPh>
    <rPh sb="2" eb="3">
      <t>xu yao</t>
    </rPh>
    <rPh sb="4" eb="5">
      <t>shao huo</t>
    </rPh>
    <rPh sb="7" eb="8">
      <t>gao wen</t>
    </rPh>
    <rPh sb="9" eb="10">
      <t>bu fen</t>
    </rPh>
    <phoneticPr fontId="6" type="noConversion"/>
  </si>
  <si>
    <t>工厂冷部分</t>
    <rPh sb="0" eb="1">
      <t>gong chang</t>
    </rPh>
    <rPh sb="2" eb="3">
      <t>leng zha</t>
    </rPh>
    <rPh sb="3" eb="4">
      <t>bu fen</t>
    </rPh>
    <phoneticPr fontId="6" type="noConversion"/>
  </si>
  <si>
    <t>车间分类</t>
    <rPh sb="0" eb="1">
      <t>che jian</t>
    </rPh>
    <rPh sb="2" eb="3">
      <t>fen lei</t>
    </rPh>
    <phoneticPr fontId="6" type="noConversion"/>
  </si>
  <si>
    <t xml:space="preserve">材料燃 烧性能 </t>
  </si>
  <si>
    <t xml:space="preserve">构件 </t>
  </si>
  <si>
    <t>在空气中受到火烧或高温作用</t>
  </si>
  <si>
    <t xml:space="preserve">举例 </t>
  </si>
  <si>
    <t>A</t>
    <phoneticPr fontId="6" type="noConversion"/>
  </si>
  <si>
    <t>B1</t>
    <phoneticPr fontId="6" type="noConversion"/>
  </si>
  <si>
    <t>B2</t>
    <phoneticPr fontId="6" type="noConversion"/>
  </si>
  <si>
    <t>B3</t>
    <phoneticPr fontId="6" type="noConversion"/>
  </si>
  <si>
    <t>不</t>
    <rPh sb="0" eb="1">
      <t>bu</t>
    </rPh>
    <phoneticPr fontId="6" type="noConversion"/>
  </si>
  <si>
    <t>难</t>
    <rPh sb="0" eb="1">
      <t>nan</t>
    </rPh>
    <phoneticPr fontId="6" type="noConversion"/>
  </si>
  <si>
    <t>不起火、不微燃、不炭化</t>
    <phoneticPr fontId="6" type="noConversion"/>
  </si>
  <si>
    <t>难起火、难微燃、难炭化，当
火源移走后燃烧或微燃立即停止</t>
    <phoneticPr fontId="6" type="noConversion"/>
  </si>
  <si>
    <t>立即起火或微燃，且火源移走
后仍继续燃烧或微燃</t>
    <phoneticPr fontId="6" type="noConversion"/>
  </si>
  <si>
    <t xml:space="preserve">建筑构件按其燃烧性能 </t>
  </si>
  <si>
    <t xml:space="preserve">构件名称 </t>
  </si>
  <si>
    <t xml:space="preserve">耐火等级 </t>
  </si>
  <si>
    <t xml:space="preserve">一级 </t>
  </si>
  <si>
    <t xml:space="preserve">二级 </t>
  </si>
  <si>
    <t xml:space="preserve">三级 </t>
  </si>
  <si>
    <t xml:space="preserve">四级 </t>
  </si>
  <si>
    <t xml:space="preserve">墙 </t>
  </si>
  <si>
    <t xml:space="preserve">防火墙 </t>
  </si>
  <si>
    <t xml:space="preserve">不燃性 3.00 </t>
  </si>
  <si>
    <t xml:space="preserve">承重墙 </t>
  </si>
  <si>
    <t xml:space="preserve">不燃性 2.50 </t>
  </si>
  <si>
    <t xml:space="preserve">不燃性 2.00 </t>
  </si>
  <si>
    <t xml:space="preserve">难燃性 0.50 </t>
  </si>
  <si>
    <t>楼梯间、前室的墙，电梯井的墙</t>
  </si>
  <si>
    <t xml:space="preserve">不燃性 1.50 </t>
  </si>
  <si>
    <t xml:space="preserve">疏散走道两侧的隔墙 </t>
  </si>
  <si>
    <t xml:space="preserve">不燃性 1.00 </t>
  </si>
  <si>
    <t xml:space="preserve">不燃性 0.50 </t>
  </si>
  <si>
    <t xml:space="preserve">难燃性 0.25 </t>
  </si>
  <si>
    <t xml:space="preserve">非承重外墙 房间隔墙 </t>
  </si>
  <si>
    <t xml:space="preserve">不燃性 0.75 </t>
  </si>
  <si>
    <t xml:space="preserve">柱 </t>
  </si>
  <si>
    <t xml:space="preserve">粱 </t>
  </si>
  <si>
    <t xml:space="preserve">楼板 </t>
  </si>
  <si>
    <t xml:space="preserve">屋顶承重构件 </t>
  </si>
  <si>
    <t xml:space="preserve">可燃性 </t>
  </si>
  <si>
    <t xml:space="preserve">疏散楼梯 </t>
  </si>
  <si>
    <t xml:space="preserve">吊顶(包括吊顶搁栅) </t>
  </si>
  <si>
    <t xml:space="preserve">不燃性 0.25 </t>
  </si>
  <si>
    <t>工业建筑构件燃烧性能+等级</t>
    <rPh sb="0" eb="1">
      <t>gong ye jian zhu</t>
    </rPh>
    <rPh sb="2" eb="3">
      <t>jian zhu gou jian</t>
    </rPh>
    <rPh sb="6" eb="7">
      <t>ran shao</t>
    </rPh>
    <rPh sb="8" eb="9">
      <t>xin neng</t>
    </rPh>
    <rPh sb="11" eb="12">
      <t>deng ji</t>
    </rPh>
    <phoneticPr fontId="6" type="noConversion"/>
  </si>
  <si>
    <t>记忆方法</t>
    <rPh sb="0" eb="1">
      <t>ji yi</t>
    </rPh>
    <rPh sb="2" eb="3">
      <t>fang fa</t>
    </rPh>
    <phoneticPr fontId="6" type="noConversion"/>
  </si>
  <si>
    <t>民用建筑构件燃烧性能+等级</t>
    <rPh sb="0" eb="1">
      <t>ming yong</t>
    </rPh>
    <rPh sb="2" eb="3">
      <t>jian zhu gou jian</t>
    </rPh>
    <rPh sb="6" eb="7">
      <t>ran shao</t>
    </rPh>
    <rPh sb="8" eb="9">
      <t>xin neng</t>
    </rPh>
    <rPh sb="11" eb="12">
      <t>deng ji</t>
    </rPh>
    <phoneticPr fontId="6" type="noConversion"/>
  </si>
  <si>
    <t xml:space="preserve"> 房间隔墙 </t>
    <phoneticPr fontId="6" type="noConversion"/>
  </si>
  <si>
    <t>非承重外墙</t>
    <phoneticPr fontId="6" type="noConversion"/>
  </si>
  <si>
    <t xml:space="preserve">不燃性 1.00 </t>
    <phoneticPr fontId="6" type="noConversion"/>
  </si>
  <si>
    <t>不燃性1.00</t>
    <phoneticPr fontId="6" type="noConversion"/>
  </si>
  <si>
    <t xml:space="preserve">不燃性 0.5 </t>
    <phoneticPr fontId="6" type="noConversion"/>
  </si>
  <si>
    <t xml:space="preserve">可燃性 </t>
    <phoneticPr fontId="6" type="noConversion"/>
  </si>
  <si>
    <t>可燃性</t>
    <rPh sb="0" eb="1">
      <t>ke rang xing</t>
    </rPh>
    <phoneticPr fontId="6" type="noConversion"/>
  </si>
  <si>
    <r>
      <rPr>
        <sz val="11"/>
        <color rgb="FFFF0000"/>
        <rFont val="DengXian (正文)"/>
        <charset val="134"/>
      </rPr>
      <t>难燃性</t>
    </r>
    <r>
      <rPr>
        <sz val="11"/>
        <color theme="1"/>
        <rFont val="DengXian"/>
        <family val="3"/>
        <charset val="134"/>
        <scheme val="minor"/>
      </rPr>
      <t xml:space="preserve"> 0.25 </t>
    </r>
    <phoneticPr fontId="6" type="noConversion"/>
  </si>
  <si>
    <r>
      <rPr>
        <sz val="11"/>
        <color rgb="FFFF0000"/>
        <rFont val="DengXian (正文)"/>
        <charset val="134"/>
      </rPr>
      <t xml:space="preserve">难燃性 </t>
    </r>
    <r>
      <rPr>
        <sz val="11"/>
        <color theme="1"/>
        <rFont val="DengXian"/>
        <family val="3"/>
        <charset val="134"/>
        <scheme val="minor"/>
      </rPr>
      <t xml:space="preserve">0.50 </t>
    </r>
    <phoneticPr fontId="6" type="noConversion"/>
  </si>
  <si>
    <r>
      <rPr>
        <sz val="11"/>
        <color rgb="FFFF0000"/>
        <rFont val="DengXian (正文)"/>
        <charset val="134"/>
      </rPr>
      <t>难燃性</t>
    </r>
    <r>
      <rPr>
        <sz val="11"/>
        <color theme="1"/>
        <rFont val="DengXian"/>
        <family val="3"/>
        <charset val="134"/>
        <scheme val="minor"/>
      </rPr>
      <t xml:space="preserve"> 0.50 </t>
    </r>
    <phoneticPr fontId="6" type="noConversion"/>
  </si>
  <si>
    <r>
      <rPr>
        <sz val="11"/>
        <color rgb="FFFF0000"/>
        <rFont val="DengXian (正文)"/>
        <charset val="134"/>
      </rPr>
      <t>难燃性</t>
    </r>
    <r>
      <rPr>
        <sz val="11"/>
        <color theme="1"/>
        <rFont val="DengXian"/>
        <family val="3"/>
        <charset val="134"/>
        <scheme val="minor"/>
      </rPr>
      <t xml:space="preserve"> 0.15 </t>
    </r>
    <phoneticPr fontId="6" type="noConversion"/>
  </si>
  <si>
    <r>
      <rPr>
        <sz val="11"/>
        <color rgb="FFFF0000"/>
        <rFont val="DengXian (正文)"/>
        <charset val="134"/>
      </rPr>
      <t>难燃性</t>
    </r>
    <r>
      <rPr>
        <sz val="11"/>
        <color theme="1"/>
        <rFont val="DengXian"/>
        <family val="3"/>
        <charset val="134"/>
        <scheme val="minor"/>
      </rPr>
      <t xml:space="preserve"> 0.25 </t>
    </r>
    <phoneticPr fontId="6" type="noConversion"/>
  </si>
  <si>
    <r>
      <rPr>
        <sz val="11"/>
        <color rgb="FFFF0000"/>
        <rFont val="DengXian (正文)"/>
        <charset val="134"/>
      </rPr>
      <t>难燃性</t>
    </r>
    <r>
      <rPr>
        <sz val="11"/>
        <color theme="1"/>
        <rFont val="DengXian"/>
        <family val="3"/>
        <charset val="134"/>
        <scheme val="minor"/>
      </rPr>
      <t xml:space="preserve"> 0.15 </t>
    </r>
    <phoneticPr fontId="6" type="noConversion"/>
  </si>
  <si>
    <r>
      <rPr>
        <sz val="11"/>
        <color rgb="FFFF0000"/>
        <rFont val="DengXian (正文)"/>
        <charset val="134"/>
      </rPr>
      <t xml:space="preserve">难燃性 </t>
    </r>
    <r>
      <rPr>
        <sz val="11"/>
        <color theme="1"/>
        <rFont val="DengXian"/>
        <family val="3"/>
        <charset val="134"/>
        <scheme val="minor"/>
      </rPr>
      <t xml:space="preserve">0.50 </t>
    </r>
    <phoneticPr fontId="6" type="noConversion"/>
  </si>
  <si>
    <r>
      <t xml:space="preserve">不燃性 </t>
    </r>
    <r>
      <rPr>
        <sz val="11"/>
        <color theme="9"/>
        <rFont val="DengXian (正文)"/>
        <charset val="134"/>
      </rPr>
      <t>0.5</t>
    </r>
    <r>
      <rPr>
        <sz val="11"/>
        <color theme="9"/>
        <rFont val="DengXian"/>
        <family val="3"/>
        <charset val="134"/>
        <scheme val="minor"/>
      </rPr>
      <t xml:space="preserve"> </t>
    </r>
    <phoneticPr fontId="6" type="noConversion"/>
  </si>
  <si>
    <r>
      <t>不燃性</t>
    </r>
    <r>
      <rPr>
        <sz val="11"/>
        <color theme="9"/>
        <rFont val="DengXian (正文)"/>
        <charset val="134"/>
      </rPr>
      <t xml:space="preserve"> 0.75 </t>
    </r>
    <phoneticPr fontId="6" type="noConversion"/>
  </si>
  <si>
    <t xml:space="preserve">不燃性 0.75 </t>
    <phoneticPr fontId="6" type="noConversion"/>
  </si>
  <si>
    <r>
      <t>不燃性</t>
    </r>
    <r>
      <rPr>
        <sz val="11"/>
        <color theme="9"/>
        <rFont val="DengXian (正文)"/>
        <charset val="134"/>
      </rPr>
      <t xml:space="preserve"> 0.5 </t>
    </r>
    <phoneticPr fontId="6" type="noConversion"/>
  </si>
  <si>
    <t xml:space="preserve">建筑类别 </t>
  </si>
  <si>
    <t xml:space="preserve">高层民用建筑 </t>
  </si>
  <si>
    <t xml:space="preserve">裙房和其他民用建筑 </t>
  </si>
  <si>
    <t xml:space="preserve">一、二级 </t>
  </si>
  <si>
    <t>民用建筑</t>
    <rPh sb="0" eb="1">
      <t>ming yong jian zu</t>
    </rPh>
    <phoneticPr fontId="6" type="noConversion"/>
  </si>
  <si>
    <t>备注</t>
    <rPh sb="0" eb="1">
      <t>bei zhu</t>
    </rPh>
    <phoneticPr fontId="6" type="noConversion"/>
  </si>
  <si>
    <t>特殊情况：</t>
    <rPh sb="0" eb="1">
      <t>te shu</t>
    </rPh>
    <rPh sb="2" eb="3">
      <t>qing kuang</t>
    </rPh>
    <phoneticPr fontId="6" type="noConversion"/>
  </si>
  <si>
    <t xml:space="preserve">2)两座建筑相邻较高一面外墙为防火墙，或高出相邻较低一座一、二级耐火等级建筑的屋面 15m 及以下范围内的外墙为防火墙时，其防火间距可不限 </t>
  </si>
  <si>
    <t>3)相邻两座高度相同的一、二级耐火等级建筑中相邻任一侧外墙为防火墙，屋顶的耐火极限不低 于 1.00h 时，其防火间距可不限。</t>
    <phoneticPr fontId="6" type="noConversion"/>
  </si>
  <si>
    <t xml:space="preserve">4)相邻两座建筑中较低一座建筑的耐火等级不低于二级，屋顶的耐火极限不低于 1.00h，屋顶无 天窗且相邻较低一面外墙为防火墙时，其防火间距不应小于 3.5m;对于高层建筑，不应小于 4m。
</t>
    <phoneticPr fontId="6" type="noConversion"/>
  </si>
  <si>
    <t>5)相邻两座建筑中较低一座建筑的耐火等级不低于二级且屋顶无天窗，相邻较高一面外墙高出较 低一座建筑的屋面 15m 及以下范围内的开口部位设置甲级防火门、窗，或设置符合规定的防火分隔水 幕或防火卷帘时，其防火间距不应小于 3.5m;对于高层建筑，不应小于 4m。</t>
    <phoneticPr fontId="6" type="noConversion"/>
  </si>
  <si>
    <t xml:space="preserve">甲类 厂房 </t>
  </si>
  <si>
    <t xml:space="preserve">乙类厂房(仓库) </t>
  </si>
  <si>
    <t>丙、丁、戊类厂房(仓库)</t>
  </si>
  <si>
    <t xml:space="preserve">民用建筑 </t>
  </si>
  <si>
    <t xml:space="preserve">单、 多层 </t>
  </si>
  <si>
    <t xml:space="preserve">单、多层 </t>
  </si>
  <si>
    <t xml:space="preserve">高层 </t>
  </si>
  <si>
    <t xml:space="preserve">裙房，单、多 层 </t>
  </si>
  <si>
    <t xml:space="preserve">一、 二层 </t>
  </si>
  <si>
    <t xml:space="preserve">一、 二级 </t>
  </si>
  <si>
    <t xml:space="preserve">一、二 级 </t>
  </si>
  <si>
    <t xml:space="preserve">一 、 二 级 </t>
  </si>
  <si>
    <t xml:space="preserve">三 级 </t>
  </si>
  <si>
    <t xml:space="preserve">四 级 </t>
  </si>
  <si>
    <t xml:space="preserve">一 类 </t>
  </si>
  <si>
    <t xml:space="preserve">二 类 </t>
  </si>
  <si>
    <t>丁戊厂房</t>
    <rPh sb="0" eb="1">
      <t>ding</t>
    </rPh>
    <rPh sb="1" eb="2">
      <t>wu</t>
    </rPh>
    <rPh sb="2" eb="3">
      <t>chang f</t>
    </rPh>
    <phoneticPr fontId="6" type="noConversion"/>
  </si>
  <si>
    <t xml:space="preserve">1、A+B1+B2
2、见高层，A=13
      见甲A=12
     三级：B=2，四级：B=4
3、民用建筑裙房多层=丙丁戊厂房计算
4、固定值：
     </t>
    <rPh sb="12" eb="13">
      <t>jian</t>
    </rPh>
    <rPh sb="13" eb="14">
      <t>gao ceng</t>
    </rPh>
    <rPh sb="27" eb="28">
      <t>jian</t>
    </rPh>
    <rPh sb="28" eb="29">
      <t>jia</t>
    </rPh>
    <rPh sb="39" eb="40">
      <t>san ji</t>
    </rPh>
    <rPh sb="46" eb="47">
      <t>si ji</t>
    </rPh>
    <rPh sb="55" eb="56">
      <t>ming yong jian zhu</t>
    </rPh>
    <rPh sb="59" eb="60">
      <t>qun gfang</t>
    </rPh>
    <rPh sb="61" eb="62">
      <t>duo ceng</t>
    </rPh>
    <rPh sb="64" eb="65">
      <t>bing ding wu</t>
    </rPh>
    <rPh sb="67" eb="68">
      <t>chan fang</t>
    </rPh>
    <rPh sb="69" eb="70">
      <t>ji suan</t>
    </rPh>
    <rPh sb="74" eb="75">
      <t>gu ding zhi</t>
    </rPh>
    <rPh sb="76" eb="77">
      <t>zhi</t>
    </rPh>
    <phoneticPr fontId="6" type="noConversion"/>
  </si>
  <si>
    <t>工业建筑间与民用建筑的防火间距</t>
    <rPh sb="0" eb="1">
      <t>gong ye jian zhu</t>
    </rPh>
    <rPh sb="4" eb="5">
      <t>jian</t>
    </rPh>
    <rPh sb="5" eb="6">
      <t>yu</t>
    </rPh>
    <rPh sb="6" eb="7">
      <t>ming yong jian zhu</t>
    </rPh>
    <rPh sb="10" eb="11">
      <t>de</t>
    </rPh>
    <rPh sb="11" eb="12">
      <t>fang huo jian ju</t>
    </rPh>
    <phoneticPr fontId="6" type="noConversion"/>
  </si>
  <si>
    <t>特殊：（厂房）</t>
  </si>
  <si>
    <t xml:space="preserve">  11、发电厂内的主变压器的油量可按单台确定 </t>
  </si>
  <si>
    <t xml:space="preserve">  12、耐火等级低于四级的既有厂房，其耐火等级可按四级确定。 </t>
  </si>
  <si>
    <t>特殊（仓库）</t>
  </si>
  <si>
    <t xml:space="preserve">设备用房 </t>
  </si>
  <si>
    <t>设备名称</t>
    <rPh sb="0" eb="1">
      <t>she b</t>
    </rPh>
    <rPh sb="2" eb="3">
      <t>ming cheng</t>
    </rPh>
    <phoneticPr fontId="6" type="noConversion"/>
  </si>
  <si>
    <t>楼层</t>
    <rPh sb="0" eb="1">
      <t>lou ceng</t>
    </rPh>
    <phoneticPr fontId="6" type="noConversion"/>
  </si>
  <si>
    <t>消防控制室</t>
    <phoneticPr fontId="6" type="noConversion"/>
  </si>
  <si>
    <t>名称</t>
    <rPh sb="0" eb="1">
      <t>ming cheng</t>
    </rPh>
    <phoneticPr fontId="6" type="noConversion"/>
  </si>
  <si>
    <t>观众厅、会议厅、多功能厅
（3厅）</t>
    <rPh sb="0" eb="1">
      <t>guan zong tng</t>
    </rPh>
    <rPh sb="4" eb="5">
      <t>hui yi ting</t>
    </rPh>
    <rPh sb="8" eb="9">
      <t>duo gong neng</t>
    </rPh>
    <rPh sb="15" eb="16">
      <t>ting</t>
    </rPh>
    <phoneticPr fontId="6" type="noConversion"/>
  </si>
  <si>
    <t>商店、展览建筑 （消费处）</t>
    <rPh sb="9" eb="10">
      <t>xiao fei</t>
    </rPh>
    <rPh sb="11" eb="12">
      <t>chu</t>
    </rPh>
    <phoneticPr fontId="6" type="noConversion"/>
  </si>
  <si>
    <t>歌舞娱乐放映游艺场所（疯人）</t>
    <rPh sb="11" eb="12">
      <t>fen ren</t>
    </rPh>
    <phoneticPr fontId="6" type="noConversion"/>
  </si>
  <si>
    <t>老年人建筑及儿童活动场所</t>
    <phoneticPr fontId="6" type="noConversion"/>
  </si>
  <si>
    <t>教学建筑、食堂、菜市场</t>
    <phoneticPr fontId="6" type="noConversion"/>
  </si>
  <si>
    <t>安全出口与 疏散楼梯</t>
    <phoneticPr fontId="6" type="noConversion"/>
  </si>
  <si>
    <t xml:space="preserve">住宅建筑及设置商业服务网点的住宅建筑 </t>
    <phoneticPr fontId="6" type="noConversion"/>
  </si>
  <si>
    <t>工业建筑附属用房布置</t>
    <phoneticPr fontId="6" type="noConversion"/>
  </si>
  <si>
    <t>员工宿舍</t>
    <phoneticPr fontId="6" type="noConversion"/>
  </si>
  <si>
    <t>厂房</t>
    <rPh sb="0" eb="1">
      <t>chang fang</t>
    </rPh>
    <phoneticPr fontId="6" type="noConversion"/>
  </si>
  <si>
    <t>仓库</t>
    <rPh sb="0" eb="1">
      <t>cang ku</t>
    </rPh>
    <phoneticPr fontId="6" type="noConversion"/>
  </si>
  <si>
    <t>严禁设置</t>
    <rPh sb="0" eb="1">
      <t>yan jin</t>
    </rPh>
    <rPh sb="2" eb="3">
      <t>she zhi</t>
    </rPh>
    <phoneticPr fontId="6" type="noConversion"/>
  </si>
  <si>
    <t>办公室、休 息室</t>
    <phoneticPr fontId="6" type="noConversion"/>
  </si>
  <si>
    <t>中间仓库</t>
    <phoneticPr fontId="6" type="noConversion"/>
  </si>
  <si>
    <t>中间储罐</t>
    <rPh sb="0" eb="1">
      <t>zhong jian chu guan</t>
    </rPh>
    <phoneticPr fontId="6" type="noConversion"/>
  </si>
  <si>
    <t>公共建筑第二段</t>
    <rPh sb="0" eb="1">
      <t>gong gong jian zhu</t>
    </rPh>
    <rPh sb="4" eb="5">
      <t>di yi duan</t>
    </rPh>
    <rPh sb="5" eb="6">
      <t>er</t>
    </rPh>
    <phoneticPr fontId="6" type="noConversion"/>
  </si>
  <si>
    <t>位于两个安全出口之间的疏散门</t>
    <phoneticPr fontId="6" type="noConversion"/>
  </si>
  <si>
    <t>耐火等级</t>
    <rPh sb="0" eb="1">
      <t>nai huo deng ji</t>
    </rPh>
    <phoneticPr fontId="6" type="noConversion"/>
  </si>
  <si>
    <t>一二级别</t>
    <rPh sb="0" eb="1">
      <t>yi er</t>
    </rPh>
    <rPh sb="2" eb="3">
      <t>ji b</t>
    </rPh>
    <phoneticPr fontId="6" type="noConversion"/>
  </si>
  <si>
    <t>位于袋形走道两侧或尽端的疏散门</t>
    <phoneticPr fontId="6" type="noConversion"/>
  </si>
  <si>
    <t>托儿所、幼儿园、
老年人照料设施</t>
    <rPh sb="9" eb="10">
      <t>lao nian ren</t>
    </rPh>
    <rPh sb="12" eb="13">
      <t>zhao liao</t>
    </rPh>
    <phoneticPr fontId="6" type="noConversion"/>
  </si>
  <si>
    <t>歌舞娱乐放映游艺场所</t>
    <phoneticPr fontId="6" type="noConversion"/>
  </si>
  <si>
    <t>医疗单多层</t>
    <rPh sb="0" eb="1">
      <t>yi liao</t>
    </rPh>
    <rPh sb="2" eb="3">
      <t>dan duo ceng</t>
    </rPh>
    <phoneticPr fontId="6" type="noConversion"/>
  </si>
  <si>
    <t>医疗病房部分</t>
    <rPh sb="0" eb="1">
      <t>yi liao bing fang</t>
    </rPh>
    <rPh sb="4" eb="5">
      <t>bu fen</t>
    </rPh>
    <phoneticPr fontId="6" type="noConversion"/>
  </si>
  <si>
    <t>医疗其他部分</t>
    <rPh sb="0" eb="1">
      <t>yi liao</t>
    </rPh>
    <rPh sb="2" eb="3">
      <t>qi ta bu fen</t>
    </rPh>
    <phoneticPr fontId="6" type="noConversion"/>
  </si>
  <si>
    <t>教学单多层</t>
    <rPh sb="0" eb="1">
      <t>jiao xue</t>
    </rPh>
    <rPh sb="2" eb="3">
      <t>dan duo ceng</t>
    </rPh>
    <phoneticPr fontId="6" type="noConversion"/>
  </si>
  <si>
    <t>教学高层</t>
    <rPh sb="0" eb="1">
      <t>jiao xue gao ceng</t>
    </rPh>
    <phoneticPr fontId="6" type="noConversion"/>
  </si>
  <si>
    <t>高层旅馆、展览建筑</t>
    <phoneticPr fontId="6" type="noConversion"/>
  </si>
  <si>
    <t>其他单多层</t>
    <rPh sb="0" eb="1">
      <t>qi ta</t>
    </rPh>
    <rPh sb="2" eb="3">
      <t>dan duo ceng</t>
    </rPh>
    <phoneticPr fontId="6" type="noConversion"/>
  </si>
  <si>
    <t>其他高层</t>
    <rPh sb="0" eb="1">
      <t>qi ta</t>
    </rPh>
    <rPh sb="2" eb="3">
      <t>gao ceng</t>
    </rPh>
    <phoneticPr fontId="6" type="noConversion"/>
  </si>
  <si>
    <t>公共建筑第一段</t>
    <rPh sb="0" eb="1">
      <t>gong gong jian zhu</t>
    </rPh>
    <rPh sb="4" eb="5">
      <t>di yi duan</t>
    </rPh>
    <rPh sb="5" eb="6">
      <t>yi</t>
    </rPh>
    <phoneticPr fontId="6" type="noConversion"/>
  </si>
  <si>
    <t>相当于袋型走道的布置</t>
    <rPh sb="0" eb="1">
      <t>xiang dang yu</t>
    </rPh>
    <rPh sb="3" eb="4">
      <t>dai zi</t>
    </rPh>
    <rPh sb="4" eb="5">
      <t>xing</t>
    </rPh>
    <rPh sb="5" eb="6">
      <t>zou dao</t>
    </rPh>
    <rPh sb="7" eb="8">
      <t>d</t>
    </rPh>
    <rPh sb="8" eb="9">
      <t>bu zhi</t>
    </rPh>
    <phoneticPr fontId="6" type="noConversion"/>
  </si>
  <si>
    <t>住宅建筑第二段</t>
    <rPh sb="0" eb="1">
      <t>zhu zhai</t>
    </rPh>
    <rPh sb="4" eb="5">
      <t>di yi duan</t>
    </rPh>
    <rPh sb="5" eb="6">
      <t>er</t>
    </rPh>
    <phoneticPr fontId="6" type="noConversion"/>
  </si>
  <si>
    <t>同其他公共建筑</t>
    <rPh sb="0" eb="1">
      <t>tong</t>
    </rPh>
    <rPh sb="1" eb="2">
      <t>qi ta gong gong jian zu</t>
    </rPh>
    <phoneticPr fontId="6" type="noConversion"/>
  </si>
  <si>
    <t>厂房防火分区规定</t>
    <rPh sb="0" eb="1">
      <t>chang fang</t>
    </rPh>
    <rPh sb="2" eb="3">
      <t>fang huo</t>
    </rPh>
    <rPh sb="4" eb="5">
      <t>fen qu</t>
    </rPh>
    <rPh sb="6" eb="7">
      <t>gui ding</t>
    </rPh>
    <phoneticPr fontId="6" type="noConversion"/>
  </si>
  <si>
    <t>火灾危险性、厂房耐火等级、最多允许层数、面积</t>
    <rPh sb="0" eb="1">
      <t>huo zai</t>
    </rPh>
    <rPh sb="2" eb="3">
      <t>wei xian xing</t>
    </rPh>
    <rPh sb="6" eb="7">
      <t>chang f</t>
    </rPh>
    <rPh sb="8" eb="9">
      <t>nai huo deng ji</t>
    </rPh>
    <rPh sb="13" eb="14">
      <t>zui duo</t>
    </rPh>
    <rPh sb="15" eb="16">
      <t>yun xu</t>
    </rPh>
    <rPh sb="17" eb="18">
      <t>ceng shu</t>
    </rPh>
    <rPh sb="20" eb="21">
      <t>mian ji</t>
    </rPh>
    <phoneticPr fontId="6" type="noConversion"/>
  </si>
  <si>
    <t xml:space="preserve">生产的火 灾危险性类别 </t>
    <phoneticPr fontId="6" type="noConversion"/>
  </si>
  <si>
    <t>厂房的耐 火等级</t>
    <phoneticPr fontId="6" type="noConversion"/>
  </si>
  <si>
    <t>最多允 许层数</t>
    <phoneticPr fontId="6" type="noConversion"/>
  </si>
  <si>
    <t>每个防火分区的最大允许建筑面积/m²</t>
    <phoneticPr fontId="6" type="noConversion"/>
  </si>
  <si>
    <t>单层 厂房</t>
    <phoneticPr fontId="6" type="noConversion"/>
  </si>
  <si>
    <t>多层 厂房</t>
    <phoneticPr fontId="6" type="noConversion"/>
  </si>
  <si>
    <t>高层 厂房</t>
    <phoneticPr fontId="6" type="noConversion"/>
  </si>
  <si>
    <t>地下或半地下厂房
(包括地下或半地下室)</t>
    <phoneticPr fontId="6" type="noConversion"/>
  </si>
  <si>
    <t>甲</t>
    <rPh sb="0" eb="1">
      <t>jia</t>
    </rPh>
    <phoneticPr fontId="6" type="noConversion"/>
  </si>
  <si>
    <t>一级</t>
    <rPh sb="0" eb="1">
      <t>yi ji</t>
    </rPh>
    <phoneticPr fontId="6" type="noConversion"/>
  </si>
  <si>
    <t>乙</t>
    <rPh sb="0" eb="1">
      <t>yi</t>
    </rPh>
    <phoneticPr fontId="6" type="noConversion"/>
  </si>
  <si>
    <t>一二级</t>
    <rPh sb="0" eb="1">
      <t>yi er</t>
    </rPh>
    <phoneticPr fontId="6" type="noConversion"/>
  </si>
  <si>
    <t>宜单层</t>
    <rPh sb="0" eb="1">
      <t>yi</t>
    </rPh>
    <rPh sb="1" eb="2">
      <t>dan ceng</t>
    </rPh>
    <phoneticPr fontId="6" type="noConversion"/>
  </si>
  <si>
    <t>不限</t>
    <rPh sb="0" eb="1">
      <t>bu xian zhi</t>
    </rPh>
    <phoneticPr fontId="6" type="noConversion"/>
  </si>
  <si>
    <t xml:space="preserve">名称 </t>
  </si>
  <si>
    <t>耐火 等级</t>
    <phoneticPr fontId="6" type="noConversion"/>
  </si>
  <si>
    <t>高层民用建筑</t>
    <phoneticPr fontId="6" type="noConversion"/>
  </si>
  <si>
    <t>单、多层民用建 筑</t>
    <phoneticPr fontId="6" type="noConversion"/>
  </si>
  <si>
    <t>地下或半地下 建筑(室)</t>
    <phoneticPr fontId="6" type="noConversion"/>
  </si>
  <si>
    <t>一、二 级</t>
    <phoneticPr fontId="6" type="noConversion"/>
  </si>
  <si>
    <t>防火分区的最大
允许建筑面积/m²</t>
    <phoneticPr fontId="6" type="noConversion"/>
  </si>
  <si>
    <t>对于体育馆、剧场的观众厅，防火分 区的最大允许建筑面积可适当增加</t>
    <phoneticPr fontId="6" type="noConversion"/>
  </si>
  <si>
    <t xml:space="preserve"> 设备用房的防火分区最大允许建筑 面积不应大于 1000 m²</t>
    <phoneticPr fontId="6" type="noConversion"/>
  </si>
  <si>
    <t>类型</t>
    <phoneticPr fontId="6" type="noConversion"/>
  </si>
  <si>
    <t>准工作状态</t>
    <phoneticPr fontId="6" type="noConversion"/>
  </si>
  <si>
    <t>工作原理</t>
    <phoneticPr fontId="6" type="noConversion"/>
  </si>
  <si>
    <t>适用范围</t>
    <phoneticPr fontId="6" type="noConversion"/>
  </si>
  <si>
    <t>湿式</t>
    <phoneticPr fontId="6" type="noConversion"/>
  </si>
  <si>
    <t>系统管道内充满用于
启动系统有压水</t>
    <phoneticPr fontId="6" type="noConversion"/>
  </si>
  <si>
    <t>闭式喷头爆裂开启，喷水</t>
    <phoneticPr fontId="6" type="noConversion"/>
  </si>
  <si>
    <t>4-7度</t>
    <phoneticPr fontId="6" type="noConversion"/>
  </si>
  <si>
    <t>干式</t>
    <phoneticPr fontId="6" type="noConversion"/>
  </si>
  <si>
    <t>系统管道内充满用于
启动系统有压气体</t>
    <phoneticPr fontId="6" type="noConversion"/>
  </si>
  <si>
    <t>预作用</t>
    <phoneticPr fontId="6" type="noConversion"/>
  </si>
  <si>
    <t>系统管道内不充水或
冲以有压气体</t>
    <phoneticPr fontId="6" type="noConversion"/>
  </si>
  <si>
    <t>系统通过开式喷头与
大气相通</t>
    <phoneticPr fontId="6" type="noConversion"/>
  </si>
  <si>
    <t>火灾自动报警系统或传动管打开雨
淋阀，开式喷头同时喷水</t>
    <phoneticPr fontId="6" type="noConversion"/>
  </si>
  <si>
    <t>不直接灭火，用于防火分隔或冷却分隔物</t>
  </si>
  <si>
    <t>雨淋</t>
    <phoneticPr fontId="6" type="noConversion"/>
  </si>
  <si>
    <t>水幕</t>
    <phoneticPr fontId="6" type="noConversion"/>
  </si>
  <si>
    <t>开式</t>
    <phoneticPr fontId="6" type="noConversion"/>
  </si>
  <si>
    <t>闭式</t>
    <phoneticPr fontId="6" type="noConversion"/>
  </si>
  <si>
    <t>自喷类型</t>
    <phoneticPr fontId="6" type="noConversion"/>
  </si>
  <si>
    <t>危险等级</t>
    <phoneticPr fontId="6" type="noConversion"/>
  </si>
  <si>
    <t>设置场所举例</t>
    <phoneticPr fontId="6" type="noConversion"/>
  </si>
  <si>
    <t>轻</t>
    <phoneticPr fontId="6" type="noConversion"/>
  </si>
  <si>
    <t>中</t>
    <phoneticPr fontId="6" type="noConversion"/>
  </si>
  <si>
    <t>一</t>
    <phoneticPr fontId="6" type="noConversion"/>
  </si>
  <si>
    <t>二</t>
    <phoneticPr fontId="6" type="noConversion"/>
  </si>
  <si>
    <t>严重</t>
    <phoneticPr fontId="6" type="noConversion"/>
  </si>
  <si>
    <t>仓库</t>
    <phoneticPr fontId="6" type="noConversion"/>
  </si>
  <si>
    <t>三</t>
    <phoneticPr fontId="6" type="noConversion"/>
  </si>
  <si>
    <t>净空高</t>
    <phoneticPr fontId="6" type="noConversion"/>
  </si>
  <si>
    <t>喷水强度</t>
    <phoneticPr fontId="6" type="noConversion"/>
  </si>
  <si>
    <t>作用面积</t>
    <phoneticPr fontId="6" type="noConversion"/>
  </si>
  <si>
    <t>&lt;=8</t>
    <phoneticPr fontId="6" type="noConversion"/>
  </si>
  <si>
    <t>火灾危险级别划分</t>
    <phoneticPr fontId="6" type="noConversion"/>
  </si>
  <si>
    <t>系统名称</t>
    <phoneticPr fontId="6" type="noConversion"/>
  </si>
  <si>
    <t>自喷</t>
    <phoneticPr fontId="6" type="noConversion"/>
  </si>
  <si>
    <t>湿式和干式系统</t>
  </si>
  <si>
    <t>预作用系统</t>
  </si>
  <si>
    <t>雨淋系统</t>
  </si>
  <si>
    <t>水幕系统</t>
  </si>
  <si>
    <t>触发信号</t>
  </si>
  <si>
    <t>控制信号</t>
    <phoneticPr fontId="6" type="noConversion"/>
  </si>
  <si>
    <t>启动喷淋泵</t>
  </si>
  <si>
    <t>消火栓系统</t>
    <phoneticPr fontId="6" type="noConversion"/>
  </si>
  <si>
    <t>系统出水干管上的低压压力开关
高位消防水箱出水管上的流量开关
报警阀压力开关</t>
    <phoneticPr fontId="6" type="noConversion"/>
  </si>
  <si>
    <t>启动消火栓泵</t>
  </si>
  <si>
    <t>启动消火栓泵</t>
    <phoneticPr fontId="6" type="noConversion"/>
  </si>
  <si>
    <t>排烟系统</t>
    <phoneticPr fontId="6" type="noConversion"/>
  </si>
  <si>
    <t>排烟风机入口处总管上设置的 280℃排烟防火阀动作</t>
    <phoneticPr fontId="6" type="noConversion"/>
  </si>
  <si>
    <t>关闭排烟风机</t>
    <phoneticPr fontId="6" type="noConversion"/>
  </si>
  <si>
    <t>常见联动触发信号、联动控制信号及联动反馈信号表</t>
  </si>
  <si>
    <t>启动喷淋泵</t>
    <phoneticPr fontId="6" type="noConversion"/>
  </si>
  <si>
    <t>联动反馈信号</t>
  </si>
  <si>
    <t xml:space="preserve">联动触发信号 </t>
  </si>
  <si>
    <t>联动控制信号</t>
  </si>
  <si>
    <t>报警阀压力开关的动作信号+
该报警阀防护区域内任一火灾探测器或手动报警按钮的报警信号</t>
    <phoneticPr fontId="6" type="noConversion"/>
  </si>
  <si>
    <t>水流指示器动作信号
信号阀动作信号
压力开关动作信号
喷淋消防泵的启停信号</t>
    <phoneticPr fontId="6" type="noConversion"/>
  </si>
  <si>
    <t>水流指示器动作信号
信号阀动作信号
压力开关动作信号
喷淋消防泵的启停信号
有压气体管道气压状态信号
快速排气阀前电动阀动作信号</t>
    <phoneticPr fontId="6" type="noConversion"/>
  </si>
  <si>
    <t>报警阀压力开关的动作信号与
该报警阀防护区域内任一火灾
探测器或手动报警按钮的报警信号</t>
    <phoneticPr fontId="6" type="noConversion"/>
  </si>
  <si>
    <t xml:space="preserve">开启雨淋阀组 </t>
  </si>
  <si>
    <t>水流指示器动作信号、
压力开关动作信号、
雨淋阀组
和雨淋消防泵的
启停信号</t>
    <phoneticPr fontId="6" type="noConversion"/>
  </si>
  <si>
    <t>报警阀压力开关的动作信号与该报警阀防护
区域内任一火灾探测器或手动报警按钮的报
警信号</t>
    <phoneticPr fontId="6" type="noConversion"/>
  </si>
  <si>
    <t>水幕系统防火卷帘的保护</t>
    <phoneticPr fontId="6" type="noConversion"/>
  </si>
  <si>
    <t>开启水幕系统
控制阀组</t>
  </si>
  <si>
    <t>水幕系统防火分隔</t>
    <phoneticPr fontId="6" type="noConversion"/>
  </si>
  <si>
    <t>开启水幕系统
控制阀组</t>
    <phoneticPr fontId="6" type="noConversion"/>
  </si>
  <si>
    <t>压力开关动作信号、
水幕系统相关
控制阀组和消防
泵的启停信号</t>
    <phoneticPr fontId="6" type="noConversion"/>
  </si>
  <si>
    <t>消火栓
系统</t>
  </si>
  <si>
    <t>消火栓按钮的动作信号
火灾探测器或手动报警
按钮的报警信号</t>
    <phoneticPr fontId="6" type="noConversion"/>
  </si>
  <si>
    <t>消火栓泵启动信
号</t>
    <phoneticPr fontId="6" type="noConversion"/>
  </si>
  <si>
    <t>气体灭
火系统</t>
  </si>
  <si>
    <t>气体灭火控制器
直接连接的火灾
探测器的报警信
号</t>
    <phoneticPr fontId="6" type="noConversion"/>
  </si>
  <si>
    <t>同一防护区域内与首次报警
的火灾探测器或手动火灾报
警按钮相邻的感温火灾探测
器、火焰探测器或手动火灾报
警按钮的报警信号</t>
    <phoneticPr fontId="6" type="noConversion"/>
  </si>
  <si>
    <t>选择阀的动作信
号
压力开关的动
作信号</t>
    <phoneticPr fontId="6" type="noConversion"/>
  </si>
  <si>
    <t>防烟系统</t>
    <phoneticPr fontId="6" type="noConversion"/>
  </si>
  <si>
    <t>加压送风口所在防火分区内的两只独立的火灾
探测器或一只火灾探测器与一只手动火灾报警
按钮的报警信号</t>
    <phoneticPr fontId="6" type="noConversion"/>
  </si>
  <si>
    <t>送风口、排烟口、
排烟窗或排烟阀
的开启和关闭信
号，防烟、排烟风
机启停信号，电动
防火阀关闭动作
信号</t>
  </si>
  <si>
    <t>防火门系
统</t>
  </si>
  <si>
    <t xml:space="preserve">关闭常开防火门
</t>
    <phoneticPr fontId="6" type="noConversion"/>
  </si>
  <si>
    <t>疏散通道上各防
火门的开启、关闭
及故障状态信号</t>
    <phoneticPr fontId="6" type="noConversion"/>
  </si>
  <si>
    <t>防火门所在防火分区内的两只独立的火灾探测器或一只火灾探测器与一只手动火灾报警按钮的报警信号</t>
    <phoneticPr fontId="6" type="noConversion"/>
  </si>
  <si>
    <t>电梯</t>
  </si>
  <si>
    <t>电梯运行状态信息和
停于首层或转换层的
反馈信号</t>
  </si>
  <si>
    <t>火灾警报和
消防应急广
播系统</t>
    <phoneticPr fontId="6" type="noConversion"/>
  </si>
  <si>
    <t>消防应急广播分区的
工作状态</t>
    <phoneticPr fontId="6" type="noConversion"/>
  </si>
  <si>
    <t>消防应急照
明和疏散指
示系统</t>
    <phoneticPr fontId="6" type="noConversion"/>
  </si>
  <si>
    <t>1、食用油
2、燃料油</t>
    <rPh sb="2" eb="3">
      <t>shi yong you</t>
    </rPh>
    <rPh sb="8" eb="9">
      <t>fei ran liao you</t>
    </rPh>
    <phoneticPr fontId="6" type="noConversion"/>
  </si>
  <si>
    <t>1、含甲乙丙
2、含烷苯烯（分子简单）
3、特殊</t>
    <rPh sb="2" eb="3">
      <t>han</t>
    </rPh>
    <rPh sb="3" eb="4">
      <t>jia yi bing</t>
    </rPh>
    <rPh sb="9" eb="10">
      <t>han</t>
    </rPh>
    <rPh sb="11" eb="12">
      <t>que</t>
    </rPh>
    <rPh sb="12" eb="13">
      <t>ben</t>
    </rPh>
    <rPh sb="16" eb="17">
      <t>te su</t>
    </rPh>
    <phoneticPr fontId="6" type="noConversion"/>
  </si>
  <si>
    <r>
      <t>乙炔，</t>
    </r>
    <r>
      <rPr>
        <sz val="11"/>
        <color rgb="FFFF0000"/>
        <rFont val="SimSun"/>
        <family val="3"/>
        <charset val="134"/>
      </rPr>
      <t>氢</t>
    </r>
    <r>
      <rPr>
        <sz val="11"/>
        <color theme="1"/>
        <rFont val="SimSun"/>
        <family val="3"/>
        <charset val="134"/>
      </rPr>
      <t>，甲烷，乙烯，丙烯，丁二烯，环氧乙烷，</t>
    </r>
    <r>
      <rPr>
        <sz val="11"/>
        <color rgb="FFFF0000"/>
        <rFont val="SimSun"/>
        <family val="3"/>
        <charset val="134"/>
      </rPr>
      <t>水煤气</t>
    </r>
    <r>
      <rPr>
        <sz val="11"/>
        <color theme="1"/>
        <rFont val="SimSun"/>
        <charset val="134"/>
      </rPr>
      <t>（氢气+一氧化碳混合物）</t>
    </r>
    <r>
      <rPr>
        <sz val="11"/>
        <color theme="1"/>
        <rFont val="SimSun"/>
        <family val="3"/>
        <charset val="134"/>
      </rPr>
      <t>，硫化氢，氯乙烯，</t>
    </r>
    <r>
      <rPr>
        <sz val="11"/>
        <color rgb="FFFF0000"/>
        <rFont val="SimSun"/>
        <family val="3"/>
        <charset val="134"/>
      </rPr>
      <t>液化石油气</t>
    </r>
    <r>
      <rPr>
        <sz val="11"/>
        <color theme="1"/>
        <rFont val="SimSun"/>
        <family val="3"/>
        <charset val="134"/>
      </rPr>
      <t>，</t>
    </r>
    <r>
      <rPr>
        <sz val="11"/>
        <color rgb="FFFF0000"/>
        <rFont val="SimSun"/>
        <family val="3"/>
        <charset val="134"/>
      </rPr>
      <t>电石</t>
    </r>
    <r>
      <rPr>
        <sz val="11"/>
        <color theme="1"/>
        <rFont val="SimSun"/>
        <family val="3"/>
        <charset val="134"/>
      </rPr>
      <t>，</t>
    </r>
    <r>
      <rPr>
        <sz val="11"/>
        <color rgb="FFFF0000"/>
        <rFont val="SimSun"/>
        <family val="3"/>
        <charset val="134"/>
      </rPr>
      <t>碳化铝</t>
    </r>
    <r>
      <rPr>
        <sz val="11"/>
        <color theme="1"/>
        <rFont val="SimSun"/>
        <family val="3"/>
        <charset val="134"/>
      </rPr>
      <t xml:space="preserve"> </t>
    </r>
    <phoneticPr fontId="6" type="noConversion"/>
  </si>
  <si>
    <t>1、含甲乙丙
2、含氢
3、特殊</t>
    <rPh sb="10" eb="11">
      <t>xi</t>
    </rPh>
    <rPh sb="11" eb="12">
      <t>wan</t>
    </rPh>
    <rPh sb="12" eb="13">
      <t>qingte s</t>
    </rPh>
    <phoneticPr fontId="6" type="noConversion"/>
  </si>
  <si>
    <r>
      <t>5.氯酸钾、氯酸钠、过氧化钾、过氧化钠，</t>
    </r>
    <r>
      <rPr>
        <sz val="12"/>
        <color rgb="FFFF0000"/>
        <rFont val="DengXian (正文)"/>
        <family val="3"/>
        <charset val="134"/>
      </rPr>
      <t>硝酸铵</t>
    </r>
    <r>
      <rPr>
        <sz val="12"/>
        <color theme="1"/>
        <rFont val="DengXian (正文)"/>
        <family val="3"/>
        <charset val="134"/>
      </rPr>
      <t>（炸药主要成分）</t>
    </r>
    <phoneticPr fontId="6" type="noConversion"/>
  </si>
  <si>
    <r>
      <rPr>
        <sz val="11"/>
        <color rgb="FFFF0000"/>
        <rFont val="DengXian (正文)"/>
        <charset val="134"/>
      </rPr>
      <t>可燃性</t>
    </r>
    <r>
      <rPr>
        <sz val="11"/>
        <color theme="1"/>
        <rFont val="DengXian"/>
        <family val="3"/>
        <charset val="134"/>
        <scheme val="minor"/>
      </rPr>
      <t xml:space="preserve"> 0.50 </t>
    </r>
    <phoneticPr fontId="6" type="noConversion"/>
  </si>
  <si>
    <t>粱 +0.5</t>
    <phoneticPr fontId="6" type="noConversion"/>
  </si>
  <si>
    <t>柱 ++1</t>
    <phoneticPr fontId="6" type="noConversion"/>
  </si>
  <si>
    <t xml:space="preserve">疏散走道两侧的隔墙 </t>
    <phoneticPr fontId="6" type="noConversion"/>
  </si>
  <si>
    <t>楼梯间、前室的墙，电梯井的墙+1</t>
    <phoneticPr fontId="6" type="noConversion"/>
  </si>
  <si>
    <r>
      <rPr>
        <b/>
        <sz val="10"/>
        <color rgb="FFFF0000"/>
        <rFont val="DengXian"/>
        <charset val="134"/>
        <scheme val="minor"/>
      </rPr>
      <t>不限</t>
    </r>
    <r>
      <rPr>
        <sz val="10"/>
        <color theme="1"/>
        <rFont val="DengXian"/>
        <family val="2"/>
        <charset val="134"/>
        <scheme val="minor"/>
      </rPr>
      <t xml:space="preserve">
1、两座等高均耐火一二级
2、一座外侧防火墙+其房顶1h</t>
    </r>
    <phoneticPr fontId="6" type="noConversion"/>
  </si>
  <si>
    <r>
      <rPr>
        <sz val="12"/>
        <color rgb="FFFF0000"/>
        <rFont val="DengXian"/>
        <charset val="134"/>
        <scheme val="minor"/>
      </rPr>
      <t>高层（一座或两座）4m
单多3.5</t>
    </r>
    <r>
      <rPr>
        <sz val="12"/>
        <color theme="1"/>
        <rFont val="DengXian"/>
        <family val="2"/>
        <charset val="134"/>
        <scheme val="minor"/>
      </rPr>
      <t xml:space="preserve">
1、低一二耐火+
2、外侧防火墙+
3、其房顶1h+
4、房顶无开孔</t>
    </r>
    <phoneticPr fontId="6" type="noConversion"/>
  </si>
  <si>
    <r>
      <rPr>
        <sz val="12"/>
        <color rgb="FFFF0000"/>
        <rFont val="DengXian"/>
        <charset val="134"/>
        <scheme val="minor"/>
      </rPr>
      <t>高层（一座或两座）4m
单多3.5</t>
    </r>
    <r>
      <rPr>
        <sz val="12"/>
        <color theme="1"/>
        <rFont val="DengXian"/>
        <family val="2"/>
        <charset val="134"/>
        <scheme val="minor"/>
      </rPr>
      <t xml:space="preserve">
1、低一二耐火+其房顶1h+无开孔
2、高开窗甲级/防火分隔/防火卷帘</t>
    </r>
    <phoneticPr fontId="6" type="noConversion"/>
  </si>
  <si>
    <r>
      <t xml:space="preserve">  3、单、多层戊类厂房之间及与戊类仓库（单多高）的防火间距可按本表的规定减少 2m
</t>
    </r>
    <r>
      <rPr>
        <b/>
        <sz val="12"/>
        <color rgb="FFFF0000"/>
        <rFont val="DengXian"/>
        <charset val="134"/>
        <scheme val="minor"/>
      </rPr>
      <t>减少2m</t>
    </r>
    <r>
      <rPr>
        <sz val="12"/>
        <color theme="1"/>
        <rFont val="DengXian"/>
        <family val="2"/>
        <charset val="134"/>
        <scheme val="minor"/>
      </rPr>
      <t xml:space="preserve">
单多层
戊类厂房仓库</t>
    </r>
    <phoneticPr fontId="6" type="noConversion"/>
  </si>
  <si>
    <t>超过100m（不含）不能缩减！！</t>
    <phoneticPr fontId="6" type="noConversion"/>
  </si>
  <si>
    <t>现代建筑，按表执行
耐火等级不满4级，按4级计算</t>
    <phoneticPr fontId="6" type="noConversion"/>
  </si>
  <si>
    <t>类似于下同民用</t>
    <phoneticPr fontId="6" type="noConversion"/>
  </si>
  <si>
    <t>柴油发电机房（油）</t>
    <phoneticPr fontId="6" type="noConversion"/>
  </si>
  <si>
    <r>
      <t>单独建造时，耐火等级一、</t>
    </r>
    <r>
      <rPr>
        <b/>
        <sz val="12"/>
        <color rgb="FFFF0000"/>
        <rFont val="DengXian"/>
        <charset val="134"/>
        <scheme val="minor"/>
      </rPr>
      <t>二</t>
    </r>
    <r>
      <rPr>
        <sz val="12"/>
        <color theme="1"/>
        <rFont val="DengXian"/>
        <family val="2"/>
        <charset val="134"/>
        <scheme val="minor"/>
      </rPr>
      <t>级</t>
    </r>
    <rPh sb="0" eb="1">
      <t>dan du jian zao shi</t>
    </rPh>
    <rPh sb="6" eb="7">
      <t>nai huo deng ji</t>
    </rPh>
    <rPh sb="10" eb="11">
      <t>yi</t>
    </rPh>
    <rPh sb="12" eb="13">
      <t>er ji</t>
    </rPh>
    <phoneticPr fontId="6" type="noConversion"/>
  </si>
  <si>
    <t>消防水泵房/</t>
    <phoneticPr fontId="6" type="noConversion"/>
  </si>
  <si>
    <t>不要求</t>
    <phoneticPr fontId="6" type="noConversion"/>
  </si>
  <si>
    <t>其他要求-燃料</t>
    <rPh sb="0" eb="1">
      <t>qi ta</t>
    </rPh>
    <rPh sb="2" eb="3">
      <t>yao qiu</t>
    </rPh>
    <phoneticPr fontId="6" type="noConversion"/>
  </si>
  <si>
    <t xml:space="preserve">-2层（含）以上，
不能放-3层且-10m（不含）以下。否则灭火不方便不应设置在地下室内地面与室外出入口地坪 高差大于 10m 的楼层内
 </t>
    <rPh sb="2" eb="3">
      <t>ceng</t>
    </rPh>
    <rPh sb="4" eb="5">
      <t>han</t>
    </rPh>
    <rPh sb="6" eb="7">
      <t>yi shang</t>
    </rPh>
    <rPh sb="9" eb="10">
      <t>bu neng</t>
    </rPh>
    <rPh sb="11" eb="12">
      <t>fang zai</t>
    </rPh>
    <rPh sb="14" eb="15">
      <t>ceng</t>
    </rPh>
    <rPh sb="15" eb="16">
      <t>huo zhe</t>
    </rPh>
    <rPh sb="21" eb="22">
      <t>han</t>
    </rPh>
    <rPh sb="23" eb="24">
      <t>yi xia</t>
    </rPh>
    <rPh sb="26" eb="27">
      <t>fou z</t>
    </rPh>
    <rPh sb="28" eb="29">
      <t>mie huo</t>
    </rPh>
    <rPh sb="30" eb="31">
      <t>bu fang b</t>
    </rPh>
    <phoneticPr fontId="6" type="noConversion"/>
  </si>
  <si>
    <t>电影院、剧场、礼堂 （高雅欣赏处）包含上面的3厅</t>
    <rPh sb="11" eb="12">
      <t>gao ya</t>
    </rPh>
    <rPh sb="13" eb="14">
      <t>xing shang</t>
    </rPh>
    <rPh sb="15" eb="16">
      <t>chu</t>
    </rPh>
    <phoneticPr fontId="6" type="noConversion"/>
  </si>
  <si>
    <t>人员密集性场所（公共建筑） 人多</t>
    <rPh sb="0" eb="1">
      <t>ern yuan</t>
    </rPh>
    <rPh sb="2" eb="3">
      <t>mi ji xing</t>
    </rPh>
    <rPh sb="5" eb="6">
      <t>cang suo</t>
    </rPh>
    <rPh sb="8" eb="9">
      <t>gong gong jian zhu</t>
    </rPh>
    <phoneticPr fontId="6" type="noConversion"/>
  </si>
  <si>
    <r>
      <t>住宅部分与 非住宅部分 分隔
（严格</t>
    </r>
    <r>
      <rPr>
        <b/>
        <sz val="12"/>
        <color rgb="FFFF0000"/>
        <rFont val="DengXian"/>
        <charset val="134"/>
        <scheme val="minor"/>
      </rPr>
      <t>完全分开</t>
    </r>
    <r>
      <rPr>
        <sz val="12"/>
        <color theme="1"/>
        <rFont val="DengXian"/>
        <family val="2"/>
        <charset val="134"/>
        <scheme val="minor"/>
      </rPr>
      <t>）</t>
    </r>
    <phoneticPr fontId="6" type="noConversion"/>
  </si>
  <si>
    <r>
      <t>1、当建筑内设置自动灭火系统时，防火分区最大允许建筑面积可按规定增加 1.0 倍;局部设置时， 防火分区的增加面积可按该局部面积的 1.0 倍计算。
2、裙房与高层建筑主体之间</t>
    </r>
    <r>
      <rPr>
        <sz val="9"/>
        <color rgb="FFFF0000"/>
        <rFont val="DengXian (正文)"/>
        <family val="3"/>
        <charset val="134"/>
      </rPr>
      <t>设置防火墙</t>
    </r>
    <r>
      <rPr>
        <sz val="9"/>
        <color theme="1"/>
        <rFont val="DengXian"/>
        <family val="2"/>
        <charset val="134"/>
        <scheme val="minor"/>
      </rPr>
      <t>，墙上开口部位采用</t>
    </r>
    <r>
      <rPr>
        <sz val="9"/>
        <color rgb="FFFF0000"/>
        <rFont val="DengXian (正文)"/>
        <family val="3"/>
        <charset val="134"/>
      </rPr>
      <t>甲级</t>
    </r>
    <r>
      <rPr>
        <sz val="9"/>
        <color theme="1"/>
        <rFont val="DengXian"/>
        <family val="2"/>
        <charset val="134"/>
        <scheme val="minor"/>
      </rPr>
      <t>防火门分隔时，裙房的防火分区可按单、多层建筑的要求确定。（防火墙隔开的，主体与裙房各管各）</t>
    </r>
    <rPh sb="133" eb="134">
      <t>fang huo qiang</t>
    </rPh>
    <rPh sb="136" eb="137">
      <t>ge kai</t>
    </rPh>
    <rPh sb="138" eb="139">
      <t>d</t>
    </rPh>
    <rPh sb="140" eb="141">
      <t>zhu ti</t>
    </rPh>
    <rPh sb="142" eb="143">
      <t>yu</t>
    </rPh>
    <rPh sb="143" eb="144">
      <t>qun fang</t>
    </rPh>
    <rPh sb="145" eb="146">
      <t>ge guan ge</t>
    </rPh>
    <phoneticPr fontId="6" type="noConversion"/>
  </si>
  <si>
    <t>说明：</t>
    <rPh sb="0" eb="1">
      <t>shuo ming</t>
    </rPh>
    <phoneticPr fontId="6" type="noConversion"/>
  </si>
  <si>
    <t>1500*2=3000</t>
    <phoneticPr fontId="6" type="noConversion"/>
  </si>
  <si>
    <t>2500*2=5000</t>
    <phoneticPr fontId="6" type="noConversion"/>
  </si>
  <si>
    <t>1200*2=2400</t>
    <phoneticPr fontId="6" type="noConversion"/>
  </si>
  <si>
    <t>500*2=1000（设备房1000*2=2000）</t>
    <phoneticPr fontId="6" type="noConversion"/>
  </si>
  <si>
    <r>
      <t>放宽（</t>
    </r>
    <r>
      <rPr>
        <sz val="10"/>
        <color rgb="FFFF0000"/>
        <rFont val="DengXian"/>
        <charset val="134"/>
        <scheme val="minor"/>
      </rPr>
      <t>+自喷）</t>
    </r>
    <phoneticPr fontId="6" type="noConversion"/>
  </si>
  <si>
    <r>
      <t xml:space="preserve">再次放宽
</t>
    </r>
    <r>
      <rPr>
        <b/>
        <sz val="10"/>
        <color rgb="FFFF0000"/>
        <rFont val="DengXian"/>
        <charset val="134"/>
        <scheme val="minor"/>
      </rPr>
      <t>（一二耐火等级+</t>
    </r>
    <r>
      <rPr>
        <b/>
        <sz val="10"/>
        <color rgb="FF7030A0"/>
        <rFont val="DengXian"/>
        <charset val="134"/>
        <scheme val="minor"/>
      </rPr>
      <t>营业厅/展览厅</t>
    </r>
    <r>
      <rPr>
        <b/>
        <sz val="10"/>
        <color rgb="FFFF0000"/>
        <rFont val="DengXian"/>
        <charset val="134"/>
        <scheme val="minor"/>
      </rPr>
      <t>+自喷+自报+不燃/难燃）</t>
    </r>
    <phoneticPr fontId="6" type="noConversion"/>
  </si>
  <si>
    <t>单层或者多层仅首层 10000</t>
    <phoneticPr fontId="6" type="noConversion"/>
  </si>
  <si>
    <t>超2w的地下商场</t>
    <phoneticPr fontId="6" type="noConversion"/>
  </si>
  <si>
    <t>医疗高层病房部分</t>
    <rPh sb="0" eb="1">
      <t>yi liao bing fang</t>
    </rPh>
    <rPh sb="4" eb="5">
      <t>bu fen</t>
    </rPh>
    <phoneticPr fontId="6" type="noConversion"/>
  </si>
  <si>
    <t>医疗高层其他部分</t>
    <rPh sb="0" eb="1">
      <t>yi liao</t>
    </rPh>
    <rPh sb="2" eb="3">
      <t>qi ta bu fen</t>
    </rPh>
    <phoneticPr fontId="6" type="noConversion"/>
  </si>
  <si>
    <t>医疗单多层（含病房）</t>
    <rPh sb="0" eb="1">
      <t>yi liao</t>
    </rPh>
    <rPh sb="2" eb="3">
      <t>dan duo ceng</t>
    </rPh>
    <phoneticPr fontId="6" type="noConversion"/>
  </si>
  <si>
    <t>高层旅馆、高层展览建筑</t>
    <phoneticPr fontId="6" type="noConversion"/>
  </si>
  <si>
    <t>特殊</t>
    <phoneticPr fontId="6" type="noConversion"/>
  </si>
  <si>
    <t>建筑类型</t>
    <phoneticPr fontId="6" type="noConversion"/>
  </si>
  <si>
    <t>敞开</t>
    <phoneticPr fontId="6" type="noConversion"/>
  </si>
  <si>
    <t>封闭</t>
    <phoneticPr fontId="6" type="noConversion"/>
  </si>
  <si>
    <t>防烟</t>
    <phoneticPr fontId="6" type="noConversion"/>
  </si>
  <si>
    <t>室外</t>
    <phoneticPr fontId="6" type="noConversion"/>
  </si>
  <si>
    <t>建筑高度（特殊要求）</t>
    <phoneticPr fontId="6" type="noConversion"/>
  </si>
  <si>
    <t>厂房</t>
    <phoneticPr fontId="6" type="noConversion"/>
  </si>
  <si>
    <t>高层仓库</t>
    <phoneticPr fontId="6" type="noConversion"/>
  </si>
  <si>
    <t>高层公共</t>
    <phoneticPr fontId="6" type="noConversion"/>
  </si>
  <si>
    <t>住宅</t>
    <phoneticPr fontId="6" type="noConversion"/>
  </si>
  <si>
    <t>地下半地下</t>
    <phoneticPr fontId="6" type="noConversion"/>
  </si>
  <si>
    <t>设置歌舞娱乐放映游艺场所的</t>
    <phoneticPr fontId="6" type="noConversion"/>
  </si>
  <si>
    <t>商店、图书馆、展览、会议中心及类似功能</t>
    <phoneticPr fontId="6" type="noConversion"/>
  </si>
  <si>
    <t>6层及以上其他</t>
    <phoneticPr fontId="6" type="noConversion"/>
  </si>
  <si>
    <t>大于33m</t>
    <phoneticPr fontId="6" type="noConversion"/>
  </si>
  <si>
    <t>✔</t>
  </si>
  <si>
    <t>h＞32m 且任一层人数超过 10 人</t>
    <phoneticPr fontId="6" type="noConversion"/>
  </si>
  <si>
    <t>✔</t>
    <phoneticPr fontId="6" type="noConversion"/>
  </si>
  <si>
    <t>其他</t>
    <phoneticPr fontId="6" type="noConversion"/>
  </si>
  <si>
    <r>
      <t>21-33m（含），</t>
    </r>
    <r>
      <rPr>
        <b/>
        <sz val="12"/>
        <color rgb="FFFF0000"/>
        <rFont val="DengXian"/>
        <charset val="134"/>
        <scheme val="minor"/>
      </rPr>
      <t>户门乙级可敞开</t>
    </r>
    <phoneticPr fontId="6" type="noConversion"/>
  </si>
  <si>
    <r>
      <t>同一配水支管上的</t>
    </r>
    <r>
      <rPr>
        <sz val="12"/>
        <color rgb="FFFF0000"/>
        <rFont val="DengXian"/>
        <charset val="134"/>
        <scheme val="minor"/>
      </rPr>
      <t>喷头间距</t>
    </r>
    <r>
      <rPr>
        <sz val="12"/>
        <color theme="1"/>
        <rFont val="DengXian"/>
        <charset val="134"/>
        <scheme val="minor"/>
      </rPr>
      <t>与相邻</t>
    </r>
    <r>
      <rPr>
        <sz val="12"/>
        <color rgb="FFFF0000"/>
        <rFont val="DengXian"/>
        <charset val="134"/>
        <scheme val="minor"/>
      </rPr>
      <t>配水支管的间距</t>
    </r>
    <phoneticPr fontId="6" type="noConversion"/>
  </si>
  <si>
    <t>喷水强度
／[L／（min·m²）]</t>
  </si>
  <si>
    <t>正方形布置的边长
／m</t>
  </si>
  <si>
    <t>矩形或平行四边形
布置的长边边长／
m</t>
  </si>
  <si>
    <t>一只喷头的最大保
护面积／m²</t>
  </si>
  <si>
    <t>喷头与端墙的最大
距离／</t>
  </si>
  <si>
    <r>
      <t>2.煤、焦炭、油母页岩的筛分、转运工段和栈桥或储 仓，木工厂 房，竹、藤加工厂房，橡胶制品的压延、成 型和硫化厂房，针织品厂房，纺织、印染、化纤生产的 干燥部位，服装加工厂房，棉花加工和打包厂房，造纸 厂备料、干燥厂房，印染厂成品厂房，麻纺厂粗加工厂 房，谷物加工房，卷烟厂的切丝、卷制、包装厂房，印 刷厂的印刷厂房，毛涤厂选毛厂房，电视机、收音机装 配厂房，显像管厂装配工段烧枪间，磁带装配厂房，集 成电路工厂的氧化扩散间、光刻间，</t>
    </r>
    <r>
      <rPr>
        <b/>
        <sz val="12"/>
        <color rgb="FFFF0000"/>
        <rFont val="DengXian"/>
        <charset val="134"/>
        <scheme val="minor"/>
      </rPr>
      <t>泡沫塑料厂</t>
    </r>
    <r>
      <rPr>
        <sz val="12"/>
        <color theme="1"/>
        <rFont val="DengXian"/>
        <family val="2"/>
        <charset val="134"/>
        <scheme val="minor"/>
      </rPr>
      <t>的发泡、 成型、印片压花部位，饲料加工厂房，畜(禽)屠宰、 分割及加工车间、鱼加工车间</t>
    </r>
    <phoneticPr fontId="6" type="noConversion"/>
  </si>
  <si>
    <t>高层</t>
    <phoneticPr fontId="6" type="noConversion"/>
  </si>
  <si>
    <t>甲乙丙多层</t>
    <phoneticPr fontId="6" type="noConversion"/>
  </si>
  <si>
    <t>大于32m二类</t>
    <phoneticPr fontId="6" type="noConversion"/>
  </si>
  <si>
    <t>裙房</t>
    <phoneticPr fontId="6" type="noConversion"/>
  </si>
  <si>
    <t>一类</t>
    <phoneticPr fontId="6" type="noConversion"/>
  </si>
  <si>
    <t>医疗、旅馆、类似功能</t>
    <phoneticPr fontId="6" type="noConversion"/>
  </si>
  <si>
    <r>
      <t xml:space="preserve">多层公共（除与敞开式外廊直接相连接的楼梯间）
</t>
    </r>
    <r>
      <rPr>
        <b/>
        <sz val="12"/>
        <color rgb="FFFF0000"/>
        <rFont val="DengXian"/>
        <charset val="134"/>
        <scheme val="minor"/>
      </rPr>
      <t>商图会展歌医旅，+6</t>
    </r>
    <phoneticPr fontId="6" type="noConversion"/>
  </si>
  <si>
    <r>
      <t xml:space="preserve">小于21m（含），
</t>
    </r>
    <r>
      <rPr>
        <b/>
        <sz val="12"/>
        <color rgb="FFFF0000"/>
        <rFont val="DengXian"/>
        <charset val="134"/>
        <scheme val="minor"/>
      </rPr>
      <t>与电梯井相邻应封闭，
户门乙级可敞开</t>
    </r>
    <phoneticPr fontId="6" type="noConversion"/>
  </si>
  <si>
    <t xml:space="preserve"> 地下3层</t>
    <phoneticPr fontId="6" type="noConversion"/>
  </si>
  <si>
    <t>室内地面与室外出入口地坪高差大于 10m 的</t>
    <phoneticPr fontId="6" type="noConversion"/>
  </si>
  <si>
    <t>小于等于32m二类</t>
    <phoneticPr fontId="6" type="noConversion"/>
  </si>
  <si>
    <t>系统</t>
    <phoneticPr fontId="6" type="noConversion"/>
  </si>
  <si>
    <t>灭火机理</t>
    <phoneticPr fontId="6" type="noConversion"/>
  </si>
  <si>
    <t>水喷雾</t>
    <phoneticPr fontId="6" type="noConversion"/>
  </si>
  <si>
    <t>细水雾</t>
    <phoneticPr fontId="6" type="noConversion"/>
  </si>
  <si>
    <t>气体</t>
  </si>
  <si>
    <t>气体</t>
    <phoneticPr fontId="6" type="noConversion"/>
  </si>
  <si>
    <t>泡沫</t>
    <phoneticPr fontId="6" type="noConversion"/>
  </si>
  <si>
    <t>干粉</t>
    <phoneticPr fontId="6" type="noConversion"/>
  </si>
  <si>
    <t>表面冷却
窒息
乳化
稀释</t>
    <phoneticPr fontId="6" type="noConversion"/>
  </si>
  <si>
    <t>窒息
冷却
化学抑制（七氟丙烷）</t>
    <phoneticPr fontId="6" type="noConversion"/>
  </si>
  <si>
    <t xml:space="preserve">窒息
辐射热阻隔
吸热冷却
</t>
    <phoneticPr fontId="6" type="noConversion"/>
  </si>
  <si>
    <t>化学抑制
隔离
冷却
窒息</t>
    <phoneticPr fontId="6" type="noConversion"/>
  </si>
  <si>
    <t>二氧化碳</t>
    <phoneticPr fontId="6" type="noConversion"/>
  </si>
  <si>
    <t>七氟丙烷</t>
    <phoneticPr fontId="6" type="noConversion"/>
  </si>
  <si>
    <t>IG541</t>
    <phoneticPr fontId="6" type="noConversion"/>
  </si>
  <si>
    <t>降低氧气浓度（化学抑制）
吸热降温（冷却）</t>
    <phoneticPr fontId="6" type="noConversion"/>
  </si>
  <si>
    <t>冷却窒息全都有
乳化浸湿水与细
抑制干粉同七氟
辐射阻隔细和泡
最后还有隔离粉</t>
    <phoneticPr fontId="6" type="noConversion"/>
  </si>
  <si>
    <t>场所</t>
    <phoneticPr fontId="6" type="noConversion"/>
  </si>
  <si>
    <t>位置</t>
    <phoneticPr fontId="6" type="noConversion"/>
  </si>
  <si>
    <t>顶棚</t>
    <phoneticPr fontId="6" type="noConversion"/>
  </si>
  <si>
    <t>墙面</t>
    <phoneticPr fontId="6" type="noConversion"/>
  </si>
  <si>
    <t>地面</t>
    <phoneticPr fontId="6" type="noConversion"/>
  </si>
  <si>
    <t>疏散走道和安全出口</t>
    <phoneticPr fontId="6" type="noConversion"/>
  </si>
  <si>
    <t>挡烟垂壁</t>
    <phoneticPr fontId="6" type="noConversion"/>
  </si>
  <si>
    <t>变形缝</t>
    <phoneticPr fontId="6" type="noConversion"/>
  </si>
  <si>
    <t>消火栓门</t>
    <phoneticPr fontId="6" type="noConversion"/>
  </si>
  <si>
    <t>配电箱</t>
    <phoneticPr fontId="6" type="noConversion"/>
  </si>
  <si>
    <t>A</t>
  </si>
  <si>
    <t>B1</t>
  </si>
  <si>
    <t>无自然采光楼梯间、封闭楼梯间、
防烟楼梯间</t>
    <phoneticPr fontId="6" type="noConversion"/>
  </si>
  <si>
    <t>A(两侧基材)</t>
    <phoneticPr fontId="6" type="noConversion"/>
  </si>
  <si>
    <t>B1（表面）</t>
    <phoneticPr fontId="6" type="noConversion"/>
  </si>
  <si>
    <t>不被遮挡，与四周墙颜色有明显区别</t>
    <phoneticPr fontId="6" type="noConversion"/>
  </si>
  <si>
    <t>B1(安装基材)</t>
    <phoneticPr fontId="6" type="noConversion"/>
  </si>
  <si>
    <t>灯具和灯饰</t>
    <phoneticPr fontId="6" type="noConversion"/>
  </si>
  <si>
    <t>饰物</t>
    <phoneticPr fontId="6" type="noConversion"/>
  </si>
  <si>
    <t>B1(安装基材隔热、散热措施)</t>
    <phoneticPr fontId="6" type="noConversion"/>
  </si>
  <si>
    <t>B1，采用B2/B3时做阻燃处理</t>
    <phoneticPr fontId="6" type="noConversion"/>
  </si>
  <si>
    <t>B3,不应靠近火源或热源</t>
    <phoneticPr fontId="6" type="noConversion"/>
  </si>
  <si>
    <t>设备机房</t>
  </si>
  <si>
    <t>建筑内的厨房</t>
  </si>
  <si>
    <t>使用明火的餐厅和科研实验室</t>
  </si>
  <si>
    <t>消防设施、疏散指示标志</t>
  </si>
  <si>
    <t>图书室、资料室、档案室和存放文物的房间</t>
    <phoneticPr fontId="6" type="noConversion"/>
  </si>
  <si>
    <t xml:space="preserve">  歌舞娱乐放映游艺场所(12耐火等级+4层及以上)</t>
    <phoneticPr fontId="6" type="noConversion"/>
  </si>
  <si>
    <t xml:space="preserve">  歌舞娱乐放映游艺场所（地下1层）</t>
    <phoneticPr fontId="6" type="noConversion"/>
  </si>
  <si>
    <t xml:space="preserve">  共享空间（中庭、走马廊、敞开楼梯、自动扶梯）</t>
    <phoneticPr fontId="6" type="noConversion"/>
  </si>
  <si>
    <t xml:space="preserve">  无窗房间（除地下建筑外</t>
    <phoneticPr fontId="6" type="noConversion"/>
  </si>
  <si>
    <t>提高一级（ A 级除外）</t>
    <phoneticPr fontId="6" type="noConversion"/>
  </si>
  <si>
    <t>特殊贵重设备用房（大中型电子计算机房、中央控制室、电话机房）</t>
    <phoneticPr fontId="6" type="noConversion"/>
  </si>
  <si>
    <t>不阻挡，不妨碍</t>
    <phoneticPr fontId="6" type="noConversion"/>
  </si>
  <si>
    <t>室外</t>
    <phoneticPr fontId="6" type="noConversion"/>
  </si>
  <si>
    <t>耐火等级</t>
    <phoneticPr fontId="6" type="noConversion"/>
  </si>
  <si>
    <t>建筑物名称及类别</t>
    <phoneticPr fontId="6" type="noConversion"/>
  </si>
  <si>
    <t>工业</t>
    <phoneticPr fontId="6" type="noConversion"/>
  </si>
  <si>
    <t>厂房</t>
    <phoneticPr fontId="6" type="noConversion"/>
  </si>
  <si>
    <t>甲乙</t>
    <phoneticPr fontId="6" type="noConversion"/>
  </si>
  <si>
    <t>丙</t>
    <phoneticPr fontId="6" type="noConversion"/>
  </si>
  <si>
    <t>丁戊</t>
    <phoneticPr fontId="6" type="noConversion"/>
  </si>
  <si>
    <t>仓库</t>
    <phoneticPr fontId="6" type="noConversion"/>
  </si>
  <si>
    <t>民用</t>
    <phoneticPr fontId="6" type="noConversion"/>
  </si>
  <si>
    <t>住宅</t>
    <phoneticPr fontId="6" type="noConversion"/>
  </si>
  <si>
    <t>公共</t>
    <phoneticPr fontId="6" type="noConversion"/>
  </si>
  <si>
    <t>单多</t>
    <phoneticPr fontId="6" type="noConversion"/>
  </si>
  <si>
    <t>高层</t>
    <phoneticPr fontId="6" type="noConversion"/>
  </si>
  <si>
    <t>地下（含地铁）
人防</t>
    <phoneticPr fontId="6" type="noConversion"/>
  </si>
  <si>
    <t>乙丙</t>
    <phoneticPr fontId="6" type="noConversion"/>
  </si>
  <si>
    <t>单多民用</t>
    <phoneticPr fontId="6" type="noConversion"/>
  </si>
  <si>
    <t>三级</t>
    <phoneticPr fontId="6" type="noConversion"/>
  </si>
  <si>
    <t>一二级</t>
    <phoneticPr fontId="6" type="noConversion"/>
  </si>
  <si>
    <t>四级</t>
    <phoneticPr fontId="6" type="noConversion"/>
  </si>
  <si>
    <t>1500-3000</t>
    <phoneticPr fontId="6" type="noConversion"/>
  </si>
  <si>
    <t>3000-5000</t>
    <phoneticPr fontId="6" type="noConversion"/>
  </si>
  <si>
    <t>5000-20000</t>
    <phoneticPr fontId="6" type="noConversion"/>
  </si>
  <si>
    <t>20000-50000</t>
    <phoneticPr fontId="6" type="noConversion"/>
  </si>
  <si>
    <t>-----</t>
    <phoneticPr fontId="6" type="noConversion"/>
  </si>
  <si>
    <t>-</t>
    <phoneticPr fontId="6" type="noConversion"/>
  </si>
  <si>
    <t>大于8m的民用与工业建筑湿式系统设计参数</t>
    <phoneticPr fontId="6" type="noConversion"/>
  </si>
  <si>
    <t>民用</t>
    <phoneticPr fontId="6" type="noConversion"/>
  </si>
  <si>
    <t>中庭、体育馆、航站楼</t>
    <phoneticPr fontId="6" type="noConversion"/>
  </si>
  <si>
    <t>影剧院、音乐厅、会展中心</t>
    <phoneticPr fontId="6" type="noConversion"/>
  </si>
  <si>
    <t>厂房</t>
    <phoneticPr fontId="6" type="noConversion"/>
  </si>
  <si>
    <t>制衣制鞋、玩具、木器、电子生产车间</t>
    <phoneticPr fontId="6" type="noConversion"/>
  </si>
  <si>
    <t>棉纺厂、麻纺厂、泡沫塑料生产车间</t>
    <phoneticPr fontId="6" type="noConversion"/>
  </si>
  <si>
    <t>8m-12m</t>
  </si>
  <si>
    <t>8m-12m</t>
    <phoneticPr fontId="6" type="noConversion"/>
  </si>
  <si>
    <t>12m-18m</t>
    <phoneticPr fontId="6" type="noConversion"/>
  </si>
  <si>
    <t>1.8m-3.0m</t>
    <phoneticPr fontId="6" type="noConversion"/>
  </si>
  <si>
    <t>最大净空高度</t>
    <phoneticPr fontId="6" type="noConversion"/>
  </si>
  <si>
    <t>喷水强度</t>
    <phoneticPr fontId="6" type="noConversion"/>
  </si>
  <si>
    <t>作用面积</t>
    <phoneticPr fontId="6" type="noConversion"/>
  </si>
  <si>
    <t>喷头间距</t>
    <phoneticPr fontId="6" type="noConversion"/>
  </si>
  <si>
    <t>吸热冷却
窒息
辐射热阻隔
浸湿
（乳化）</t>
    <phoneticPr fontId="6" type="noConversion"/>
  </si>
  <si>
    <t>不适用范围</t>
    <phoneticPr fontId="6" type="noConversion"/>
  </si>
  <si>
    <t>分类</t>
    <phoneticPr fontId="6" type="noConversion"/>
  </si>
  <si>
    <t>设计参数</t>
    <phoneticPr fontId="6" type="noConversion"/>
  </si>
  <si>
    <t>开式系统</t>
    <phoneticPr fontId="6" type="noConversion"/>
  </si>
  <si>
    <t>组件</t>
    <phoneticPr fontId="6" type="noConversion"/>
  </si>
  <si>
    <r>
      <rPr>
        <b/>
        <u/>
        <sz val="8"/>
        <color theme="1"/>
        <rFont val="DengXian"/>
        <charset val="134"/>
        <scheme val="minor"/>
      </rPr>
      <t xml:space="preserve">不能遇水 </t>
    </r>
    <r>
      <rPr>
        <sz val="8"/>
        <color theme="1"/>
        <rFont val="DengXian"/>
        <family val="2"/>
        <charset val="134"/>
        <scheme val="minor"/>
      </rPr>
      <t xml:space="preserve">
 活性金属，如锂、钠、钾、镁、钛、锆、铀、钚；金属醇盐，如甲醇钠等；金属氨基化合物，如氨基钠等。碳化物，如碳化钙等；卤化物，如氯化甲酰、氯化铝等； 氢化物，如氢化铝锂等；卤氧化物，如三溴氧化磷；硅烷，如三氯一氟甲烷；硫化物，如五硫化二磷等； 氰酸盐，如甲基氰酸盐等
</t>
    </r>
    <r>
      <rPr>
        <b/>
        <u/>
        <sz val="8"/>
        <color theme="1"/>
        <rFont val="DengXian"/>
        <charset val="134"/>
        <scheme val="minor"/>
      </rPr>
      <t>可燃气体火灾</t>
    </r>
    <r>
      <rPr>
        <sz val="8"/>
        <color theme="1"/>
        <rFont val="DengXian"/>
        <family val="2"/>
        <charset val="134"/>
        <scheme val="minor"/>
      </rPr>
      <t xml:space="preserve">，液化天然气等低温液化气体的火灾。
</t>
    </r>
    <r>
      <rPr>
        <b/>
        <u/>
        <sz val="8"/>
        <color theme="1"/>
        <rFont val="DengXian"/>
        <charset val="134"/>
        <scheme val="minor"/>
      </rPr>
      <t>可燃固体深位火</t>
    </r>
    <phoneticPr fontId="6" type="noConversion"/>
  </si>
  <si>
    <r>
      <rPr>
        <b/>
        <u/>
        <sz val="8"/>
        <color rgb="FFFF0000"/>
        <rFont val="DengXian"/>
        <charset val="134"/>
        <scheme val="minor"/>
      </rPr>
      <t>灭火剂类型</t>
    </r>
    <r>
      <rPr>
        <sz val="8"/>
        <color theme="1"/>
        <rFont val="DengXian"/>
        <family val="2"/>
        <charset val="134"/>
        <scheme val="minor"/>
      </rPr>
      <t xml:space="preserve">：BC、ABC、D
</t>
    </r>
    <r>
      <rPr>
        <b/>
        <u/>
        <sz val="8"/>
        <color rgb="FFFF0000"/>
        <rFont val="DengXian"/>
        <charset val="134"/>
        <scheme val="minor"/>
      </rPr>
      <t xml:space="preserve">应用方式
</t>
    </r>
    <r>
      <rPr>
        <sz val="8"/>
        <color theme="1"/>
        <rFont val="DengXian"/>
        <family val="2"/>
        <charset val="134"/>
        <scheme val="minor"/>
      </rPr>
      <t xml:space="preserve">1、全淹没用于较小的封闭空间、燃烧表面不易确定且不会复燃的场合，如油泵房等类场合。
2. 局部应用仅保护某一局部、设备、室外火灾危险场所等时，可选
择局部应用干粉灭火系统，例如用于保护甲、乙、丙类液体的敞顶罐或槽，不怕粉末污染的电气设备
</t>
    </r>
    <r>
      <rPr>
        <b/>
        <u/>
        <sz val="8"/>
        <color rgb="FFFF0000"/>
        <rFont val="DengXian"/>
        <charset val="134"/>
        <scheme val="minor"/>
      </rPr>
      <t>设计情况</t>
    </r>
    <r>
      <rPr>
        <sz val="8"/>
        <color theme="1"/>
        <rFont val="DengXian"/>
        <family val="2"/>
        <charset val="134"/>
        <scheme val="minor"/>
      </rPr>
      <t xml:space="preserve">
1. 设计型设计计算确定的系统，用于较大的保护场所或有特殊要求
2. 预制型成套干粉灭火设备，只需选型，不必设计计算。不是很大且无特殊要求</t>
    </r>
    <r>
      <rPr>
        <b/>
        <u/>
        <sz val="8"/>
        <color rgb="FFFF0000"/>
        <rFont val="DengXian"/>
        <charset val="134"/>
        <scheme val="minor"/>
      </rPr>
      <t>系统保护情况</t>
    </r>
    <r>
      <rPr>
        <sz val="8"/>
        <color theme="1"/>
        <rFont val="DengXian"/>
        <family val="2"/>
        <charset val="134"/>
        <scheme val="minor"/>
      </rPr>
      <t xml:space="preserve">
1. 组合分配，用一套系统同时保护多个保护对象。
2 . 单元独立，每个保护对象应单独设置一套系统保护
</t>
    </r>
    <r>
      <rPr>
        <i/>
        <u/>
        <sz val="8"/>
        <color rgb="FFFF0000"/>
        <rFont val="DengXian"/>
        <charset val="134"/>
        <scheme val="minor"/>
      </rPr>
      <t>驱动气体储存</t>
    </r>
    <r>
      <rPr>
        <sz val="8"/>
        <color theme="1"/>
        <rFont val="DengXian"/>
        <family val="2"/>
        <charset val="134"/>
        <scheme val="minor"/>
      </rPr>
      <t xml:space="preserve">
1. 储气式，将驱动气体（氮气、二氧化碳）单独储存，灭火时，再将驱动气体充入干粉储罐，实施灭火。干粉灭火系统大多采用。
2. 储压式，驱动气体与干粉同储于一个容器内，灭火时直接启动干粉储罐。要求驱动气体不泄漏。
3 . 燃气式，是在发生火灾时点燃燃气发生器内的固体燃料，通过燃烧生成的燃气压力来驱动干粉
</t>
    </r>
    <phoneticPr fontId="6" type="noConversion"/>
  </si>
  <si>
    <t>硝化纤维、火药等含氧化剂
钾、钠、镁、钛、锆
氢化钾、氢化钠</t>
    <phoneticPr fontId="6" type="noConversion"/>
  </si>
  <si>
    <t>含氧化剂 如硝化纤维、硝酸钠
活泼金属，如钾、钠、镁、钛、锆、铀等；
金属氢化物，如氢化钾、氢化钠等；
能自行分解的， 如过氧化氢、联胺等</t>
    <phoneticPr fontId="6" type="noConversion"/>
  </si>
  <si>
    <r>
      <t>1、C 可切断气源的气体火灾，
2、B 液体火灾或石蜡、沥青等可熔化的固体火灾， 
3、A 固体表面火灾及</t>
    </r>
    <r>
      <rPr>
        <b/>
        <u/>
        <sz val="8"/>
        <color rgb="FFFF0000"/>
        <rFont val="DengXian"/>
        <charset val="134"/>
        <scheme val="minor"/>
      </rPr>
      <t>棉毛、织物、纸张等部分固体深位火灾</t>
    </r>
    <r>
      <rPr>
        <sz val="8"/>
        <color theme="1"/>
        <rFont val="DengXian"/>
        <family val="2"/>
        <charset val="134"/>
        <scheme val="minor"/>
      </rPr>
      <t>，
4、E 电气火灾</t>
    </r>
    <phoneticPr fontId="6" type="noConversion"/>
  </si>
  <si>
    <r>
      <rPr>
        <b/>
        <sz val="8"/>
        <color rgb="FFFF0000"/>
        <rFont val="DengXian"/>
        <charset val="134"/>
        <scheme val="minor"/>
      </rPr>
      <t>设计浓度</t>
    </r>
    <r>
      <rPr>
        <sz val="8"/>
        <color theme="1"/>
        <rFont val="DengXian"/>
        <family val="2"/>
        <charset val="134"/>
        <scheme val="minor"/>
      </rPr>
      <t>：不小于灭火浓度的</t>
    </r>
    <r>
      <rPr>
        <b/>
        <sz val="8"/>
        <color rgb="FFFF0000"/>
        <rFont val="DengXian"/>
        <charset val="134"/>
        <scheme val="minor"/>
      </rPr>
      <t>1.3 倍</t>
    </r>
    <r>
      <rPr>
        <sz val="8"/>
        <color theme="1"/>
        <rFont val="DengXian"/>
        <family val="2"/>
        <charset val="134"/>
        <scheme val="minor"/>
      </rPr>
      <t>，惰化</t>
    </r>
    <r>
      <rPr>
        <b/>
        <sz val="8"/>
        <color rgb="FFFF0000"/>
        <rFont val="DengXian"/>
        <charset val="134"/>
        <scheme val="minor"/>
      </rPr>
      <t xml:space="preserve">1.1 </t>
    </r>
    <r>
      <rPr>
        <sz val="8"/>
        <color theme="1"/>
        <rFont val="DengXian"/>
        <family val="2"/>
        <charset val="134"/>
        <scheme val="minor"/>
      </rPr>
      <t>倍。固体表面灭火浓度为</t>
    </r>
    <r>
      <rPr>
        <b/>
        <sz val="8"/>
        <color rgb="FFFF0000"/>
        <rFont val="DengXian"/>
        <charset val="134"/>
        <scheme val="minor"/>
      </rPr>
      <t>28.1%</t>
    </r>
    <r>
      <rPr>
        <sz val="8"/>
        <color theme="1"/>
        <rFont val="DengXian"/>
        <family val="2"/>
        <charset val="134"/>
        <scheme val="minor"/>
      </rPr>
      <t xml:space="preserve"> 。
当喷放至设计用量的</t>
    </r>
    <r>
      <rPr>
        <b/>
        <sz val="8"/>
        <color rgb="FFFF0000"/>
        <rFont val="DengXian"/>
        <charset val="134"/>
        <scheme val="minor"/>
      </rPr>
      <t>95%</t>
    </r>
    <r>
      <rPr>
        <sz val="8"/>
        <color theme="1"/>
        <rFont val="DengXian"/>
        <family val="2"/>
        <charset val="134"/>
        <scheme val="minor"/>
      </rPr>
      <t xml:space="preserve"> 时，喷放时间</t>
    </r>
    <r>
      <rPr>
        <b/>
        <sz val="8"/>
        <color rgb="FFFF0000"/>
        <rFont val="DengXian"/>
        <charset val="134"/>
        <scheme val="minor"/>
      </rPr>
      <t>48s-60s</t>
    </r>
    <r>
      <rPr>
        <sz val="8"/>
        <color theme="1"/>
        <rFont val="DengXian"/>
        <family val="2"/>
        <charset val="134"/>
        <scheme val="minor"/>
      </rPr>
      <t xml:space="preserve">
</t>
    </r>
    <r>
      <rPr>
        <b/>
        <sz val="8"/>
        <color rgb="FFFF0000"/>
        <rFont val="DengXian"/>
        <charset val="134"/>
        <scheme val="minor"/>
      </rPr>
      <t>灭火浸渍</t>
    </r>
    <r>
      <rPr>
        <sz val="8"/>
        <color theme="1"/>
        <rFont val="DengXian"/>
        <family val="2"/>
        <charset val="134"/>
        <scheme val="minor"/>
      </rPr>
      <t xml:space="preserve">
1、木材、纸张、织物等固体表面火灾，宜采用</t>
    </r>
    <r>
      <rPr>
        <b/>
        <sz val="8"/>
        <color rgb="FFFF0000"/>
        <rFont val="DengXian"/>
        <charset val="134"/>
        <scheme val="minor"/>
      </rPr>
      <t>20 min</t>
    </r>
    <r>
      <rPr>
        <sz val="8"/>
        <color theme="1"/>
        <rFont val="DengXian"/>
        <family val="2"/>
        <charset val="134"/>
        <scheme val="minor"/>
      </rPr>
      <t>。
2、通信机房、电子计算机房内的电气设备火灾， 宜采用</t>
    </r>
    <r>
      <rPr>
        <sz val="8"/>
        <color rgb="FFFF0000"/>
        <rFont val="DengXian"/>
        <charset val="134"/>
        <scheme val="minor"/>
      </rPr>
      <t>10min</t>
    </r>
    <r>
      <rPr>
        <sz val="8"/>
        <color theme="1"/>
        <rFont val="DengXian"/>
        <family val="2"/>
        <charset val="134"/>
        <scheme val="minor"/>
      </rPr>
      <t>。
3、其他固体表面火灾，宜采用</t>
    </r>
    <r>
      <rPr>
        <b/>
        <sz val="8"/>
        <color rgb="FFFF0000"/>
        <rFont val="DengXian"/>
        <charset val="134"/>
        <scheme val="minor"/>
      </rPr>
      <t>10 min。</t>
    </r>
    <phoneticPr fontId="6" type="noConversion"/>
  </si>
  <si>
    <t>其他单多层(地铁)</t>
    <rPh sb="0" eb="1">
      <t>qi ta</t>
    </rPh>
    <rPh sb="2" eb="3">
      <t>dan duo ceng</t>
    </rPh>
    <phoneticPr fontId="6" type="noConversion"/>
  </si>
  <si>
    <t>丙</t>
    <phoneticPr fontId="6" type="noConversion"/>
  </si>
  <si>
    <r>
      <t>闪点≥28°C至&lt;60°C的油品和有机溶剂的</t>
    </r>
    <r>
      <rPr>
        <sz val="12"/>
        <color rgb="FFFF0000"/>
        <rFont val="DengXian"/>
        <charset val="134"/>
        <scheme val="minor"/>
      </rPr>
      <t>提炼</t>
    </r>
    <r>
      <rPr>
        <sz val="12"/>
        <color theme="1"/>
        <rFont val="DengXian"/>
        <family val="2"/>
        <charset val="134"/>
        <scheme val="minor"/>
      </rPr>
      <t>、回收、 洗涤部位及其泵房，松节油或松香蒸馏厂房及其应用部 位，醋酸酐精馏厂房，己内酰胺厂房，</t>
    </r>
    <r>
      <rPr>
        <sz val="12"/>
        <color rgb="FFFF0000"/>
        <rFont val="DengXian"/>
        <charset val="134"/>
        <scheme val="minor"/>
      </rPr>
      <t>甲酚厂房（</t>
    </r>
    <r>
      <rPr>
        <b/>
        <sz val="12"/>
        <color rgb="FF7030A0"/>
        <rFont val="DengXian"/>
        <charset val="134"/>
        <scheme val="minor"/>
      </rPr>
      <t>加分</t>
    </r>
    <r>
      <rPr>
        <sz val="12"/>
        <color rgb="FFFF0000"/>
        <rFont val="DengXian"/>
        <charset val="134"/>
        <scheme val="minor"/>
      </rPr>
      <t>）</t>
    </r>
    <r>
      <rPr>
        <sz val="12"/>
        <color theme="1"/>
        <rFont val="DengXian"/>
        <family val="2"/>
        <charset val="134"/>
        <scheme val="minor"/>
      </rPr>
      <t>，</t>
    </r>
    <r>
      <rPr>
        <sz val="12"/>
        <color rgb="FFFF0000"/>
        <rFont val="DengXian"/>
        <charset val="134"/>
        <scheme val="minor"/>
      </rPr>
      <t>氯丙 醇厂房（</t>
    </r>
    <r>
      <rPr>
        <b/>
        <sz val="12"/>
        <color rgb="FF7030A0"/>
        <rFont val="DengXian"/>
        <charset val="134"/>
        <scheme val="minor"/>
      </rPr>
      <t>吕丙春</t>
    </r>
    <r>
      <rPr>
        <sz val="12"/>
        <color rgb="FFFF0000"/>
        <rFont val="DengXian"/>
        <charset val="134"/>
        <scheme val="minor"/>
      </rPr>
      <t>）</t>
    </r>
    <r>
      <rPr>
        <sz val="12"/>
        <color theme="1"/>
        <rFont val="DengXian"/>
        <family val="2"/>
        <charset val="134"/>
        <scheme val="minor"/>
      </rPr>
      <t>，樟脑油提取部位，环氧氯</t>
    </r>
    <r>
      <rPr>
        <sz val="12"/>
        <color rgb="FFFF0000"/>
        <rFont val="DengXian"/>
        <charset val="134"/>
        <scheme val="minor"/>
      </rPr>
      <t>丙烷（</t>
    </r>
    <r>
      <rPr>
        <b/>
        <sz val="12"/>
        <color rgb="FF7030A0"/>
        <rFont val="DengXian"/>
        <charset val="134"/>
        <scheme val="minor"/>
      </rPr>
      <t>吕丙万</t>
    </r>
    <r>
      <rPr>
        <sz val="12"/>
        <color rgb="FFFF0000"/>
        <rFont val="DengXian"/>
        <charset val="134"/>
        <scheme val="minor"/>
      </rPr>
      <t>）</t>
    </r>
    <r>
      <rPr>
        <sz val="12"/>
        <color theme="1"/>
        <rFont val="DengXian"/>
        <family val="2"/>
        <charset val="134"/>
        <scheme val="minor"/>
      </rPr>
      <t>厂房，松针油精 制部位，煤油灌桶间</t>
    </r>
    <phoneticPr fontId="6" type="noConversion"/>
  </si>
  <si>
    <r>
      <t>6.</t>
    </r>
    <r>
      <rPr>
        <sz val="12"/>
        <color rgb="FFFF0000"/>
        <rFont val="DengXian (正文)"/>
        <family val="3"/>
        <charset val="134"/>
      </rPr>
      <t>铝粉或镁粉厂房，金属制品抛光部位，煤粉厂房， 面粉厂的碾磨部位，活性炭制造及再生厂房，谷物筒仓 工作塔，亚麻厂的除尘器和过滤器室</t>
    </r>
    <r>
      <rPr>
        <sz val="12"/>
        <color theme="4" tint="-0.249977111117893"/>
        <rFont val="DengXian (正文)"/>
        <charset val="134"/>
      </rPr>
      <t xml:space="preserve">（对比丙类仓库）
</t>
    </r>
    <r>
      <rPr>
        <b/>
        <sz val="12"/>
        <color rgb="FFC60AB0"/>
        <rFont val="DengXian (正文)"/>
        <family val="3"/>
        <charset val="134"/>
      </rPr>
      <t>（美女脱光，谷物筒仓；面粉碾磨，活性炭厂；煤粉厂房，亚麻滤尘）</t>
    </r>
    <rPh sb="67" eb="68">
      <t>dui bi</t>
    </rPh>
    <rPh sb="69" eb="70">
      <t>bing lei</t>
    </rPh>
    <rPh sb="71" eb="72">
      <t>cang ku</t>
    </rPh>
    <phoneticPr fontId="6" type="noConversion"/>
  </si>
  <si>
    <t xml:space="preserve">助燃气体 </t>
    <phoneticPr fontId="6" type="noConversion"/>
  </si>
  <si>
    <r>
      <t>漆布及其制品，油布及其制品，油纸及其制品，油绸及其制品（</t>
    </r>
    <r>
      <rPr>
        <sz val="12"/>
        <color theme="4" tint="-0.249977111117893"/>
        <rFont val="DengXian (正文)"/>
        <charset val="134"/>
      </rPr>
      <t>对比生产是丙类</t>
    </r>
    <r>
      <rPr>
        <sz val="12"/>
        <color theme="1"/>
        <rFont val="DengXian"/>
        <family val="2"/>
        <charset val="134"/>
        <scheme val="minor"/>
      </rPr>
      <t>）（</t>
    </r>
    <r>
      <rPr>
        <b/>
        <sz val="12"/>
        <color rgb="FFC60AB0"/>
        <rFont val="DengXian"/>
        <charset val="134"/>
        <scheme val="minor"/>
      </rPr>
      <t>妻子有仇富）</t>
    </r>
    <rPh sb="28" eb="29">
      <t>dui bi</t>
    </rPh>
    <rPh sb="30" eb="31">
      <t>sheng c</t>
    </rPh>
    <rPh sb="32" eb="33">
      <t>shi</t>
    </rPh>
    <rPh sb="33" eb="34">
      <t>ding wu</t>
    </rPh>
    <rPh sb="35" eb="36">
      <t>lei</t>
    </rPh>
    <phoneticPr fontId="6" type="noConversion"/>
  </si>
  <si>
    <r>
      <t>硫黄</t>
    </r>
    <r>
      <rPr>
        <b/>
        <sz val="12"/>
        <color rgb="FFC60AB0"/>
        <rFont val="DengXian"/>
        <charset val="134"/>
        <scheme val="minor"/>
      </rPr>
      <t>大</t>
    </r>
    <r>
      <rPr>
        <sz val="12"/>
        <color theme="1"/>
        <rFont val="DengXian"/>
        <family val="2"/>
        <charset val="134"/>
        <scheme val="minor"/>
      </rPr>
      <t>（</t>
    </r>
    <r>
      <rPr>
        <sz val="12"/>
        <color rgb="FFFF0000"/>
        <rFont val="DengXian (正文)"/>
        <family val="3"/>
        <charset val="134"/>
      </rPr>
      <t>对比丙类颗粒大的成型硫磺</t>
    </r>
    <r>
      <rPr>
        <sz val="12"/>
        <color theme="1"/>
        <rFont val="DengXian"/>
        <family val="2"/>
        <charset val="134"/>
        <scheme val="minor"/>
      </rPr>
      <t>），镁粉，铝粉，赛璐珞板(片)（对比赛璐珞棉）， 樟脑（</t>
    </r>
    <r>
      <rPr>
        <sz val="12"/>
        <color theme="4" tint="-0.249977111117893"/>
        <rFont val="DengXian (正文)"/>
        <charset val="134"/>
      </rPr>
      <t>结合樟脑油</t>
    </r>
    <r>
      <rPr>
        <sz val="12"/>
        <color theme="1"/>
        <rFont val="DengXian"/>
        <family val="2"/>
        <charset val="134"/>
        <scheme val="minor"/>
      </rPr>
      <t>），萘，生松香，硝化纤维漆布，硝化纤维色片（</t>
    </r>
    <r>
      <rPr>
        <sz val="12"/>
        <color theme="4" tint="-0.249977111117893"/>
        <rFont val="DengXian (正文)"/>
        <charset val="134"/>
      </rPr>
      <t>对比甲类硝化纤维胶片</t>
    </r>
    <r>
      <rPr>
        <sz val="12"/>
        <color theme="1"/>
        <rFont val="DengXian"/>
        <family val="2"/>
        <charset val="134"/>
        <scheme val="minor"/>
      </rPr>
      <t>）</t>
    </r>
    <rPh sb="3" eb="4">
      <t>dui bi</t>
    </rPh>
    <rPh sb="5" eb="6">
      <t>bing</t>
    </rPh>
    <rPh sb="6" eb="7">
      <t>lei</t>
    </rPh>
    <rPh sb="7" eb="8">
      <t>ke li</t>
    </rPh>
    <rPh sb="9" eb="10">
      <t>da</t>
    </rPh>
    <rPh sb="10" eb="11">
      <t>de</t>
    </rPh>
    <rPh sb="11" eb="12">
      <t>cheng xing</t>
    </rPh>
    <rPh sb="13" eb="14">
      <t>liu huang</t>
    </rPh>
    <rPh sb="31" eb="32">
      <t>dui bi</t>
    </rPh>
    <rPh sb="36" eb="37">
      <t>mian</t>
    </rPh>
    <rPh sb="43" eb="44">
      <t>jie h</t>
    </rPh>
    <rPh sb="45" eb="46">
      <t>zhang nao you</t>
    </rPh>
    <rPh sb="70" eb="71">
      <t>dui bi</t>
    </rPh>
    <rPh sb="72" eb="73">
      <t>jia lei</t>
    </rPh>
    <phoneticPr fontId="6" type="noConversion"/>
  </si>
  <si>
    <r>
      <t>化学、人造纤维及其织物，纸张， 棉、毛、丝、麻及其织物，谷物，面粉</t>
    </r>
    <r>
      <rPr>
        <sz val="12"/>
        <color theme="4" tint="-0.249977111117893"/>
        <rFont val="DengXian"/>
        <family val="2"/>
        <charset val="134"/>
        <scheme val="minor"/>
      </rPr>
      <t>（</t>
    </r>
    <r>
      <rPr>
        <sz val="12"/>
        <color theme="4" tint="-0.249977111117893"/>
        <rFont val="DengXian (正文)"/>
        <charset val="134"/>
      </rPr>
      <t>对比乙类车间</t>
    </r>
    <r>
      <rPr>
        <sz val="12"/>
        <color theme="4" tint="-0.249977111117893"/>
        <rFont val="DengXian"/>
        <family val="2"/>
        <charset val="134"/>
        <scheme val="minor"/>
      </rPr>
      <t>），</t>
    </r>
    <r>
      <rPr>
        <sz val="12"/>
        <color rgb="FFFF0000"/>
        <rFont val="DengXian (正文)"/>
        <family val="3"/>
        <charset val="134"/>
      </rPr>
      <t xml:space="preserve"> 粒径≥2mm 的工业成型硫黄</t>
    </r>
    <r>
      <rPr>
        <sz val="12"/>
        <color theme="4" tint="-0.249977111117893"/>
        <rFont val="DengXian (正文)"/>
        <charset val="134"/>
      </rPr>
      <t>（对比乙类硫磺）</t>
    </r>
    <r>
      <rPr>
        <b/>
        <sz val="12"/>
        <color rgb="FFC60AB0"/>
        <rFont val="DengXian (正文)"/>
        <family val="3"/>
        <charset val="134"/>
      </rPr>
      <t>小</t>
    </r>
    <r>
      <rPr>
        <sz val="12"/>
        <color theme="1"/>
        <rFont val="DengXian"/>
        <family val="2"/>
        <charset val="134"/>
        <scheme val="minor"/>
      </rPr>
      <t>，天然橡胶及其制品，竹、木及其制品，中药材，电视 机、收录机等电子产品，计算机房已录数据的磁盘储存间，</t>
    </r>
    <r>
      <rPr>
        <sz val="12"/>
        <color rgb="FFFF0000"/>
        <rFont val="DengXian (正文)"/>
        <family val="3"/>
        <charset val="134"/>
      </rPr>
      <t>冷库中的鱼、肉间</t>
    </r>
    <rPh sb="34" eb="35">
      <t>dui bi</t>
    </rPh>
    <rPh sb="36" eb="37">
      <t>yi</t>
    </rPh>
    <rPh sb="38" eb="39">
      <t>che jian</t>
    </rPh>
    <rPh sb="58" eb="59">
      <t>dui bi</t>
    </rPh>
    <rPh sb="60" eb="61">
      <t>yi lei</t>
    </rPh>
    <rPh sb="62" eb="63">
      <t>liu huang</t>
    </rPh>
    <phoneticPr fontId="6" type="noConversion"/>
  </si>
  <si>
    <r>
      <t>要办一个</t>
    </r>
    <r>
      <rPr>
        <b/>
        <sz val="12"/>
        <color rgb="FFC60AB0"/>
        <rFont val="DengXian"/>
        <charset val="134"/>
        <scheme val="minor"/>
      </rPr>
      <t>非法</t>
    </r>
    <r>
      <rPr>
        <sz val="12"/>
        <color theme="1"/>
        <rFont val="DengXian"/>
        <family val="2"/>
        <charset val="134"/>
        <scheme val="minor"/>
      </rPr>
      <t>的 厂，</t>
    </r>
    <r>
      <rPr>
        <b/>
        <sz val="12"/>
        <color rgb="FFC60AB0"/>
        <rFont val="DengXian"/>
        <charset val="134"/>
        <scheme val="minor"/>
      </rPr>
      <t>屋难</t>
    </r>
    <r>
      <rPr>
        <sz val="12"/>
        <color theme="1"/>
        <rFont val="DengXian"/>
        <family val="2"/>
        <charset val="134"/>
        <scheme val="minor"/>
      </rPr>
      <t>、</t>
    </r>
    <r>
      <rPr>
        <b/>
        <sz val="12"/>
        <color rgb="FFC60AB0"/>
        <rFont val="DengXian"/>
        <charset val="134"/>
        <scheme val="minor"/>
      </rPr>
      <t>房难</t>
    </r>
    <r>
      <rPr>
        <sz val="12"/>
        <color theme="1"/>
        <rFont val="DengXian"/>
        <family val="2"/>
        <charset val="134"/>
        <scheme val="minor"/>
      </rPr>
      <t>、上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phoneticPr fontId="6" type="noConversion"/>
  </si>
  <si>
    <r>
      <t xml:space="preserve">燃烧性能：
1、一二级除吊顶，都是不燃
2、三级除房间隔墙+屋顶承重构件+吊顶，为难燃，其余都是不燃
3、四级防火墙不燃、非承重墙+楼板+屋顶承重构件+吊顶+疏散楼梯为可燃，其余都是难燃
耐火等级：
1、所有防火墙都是3h
2、以楼板为基础。1.5-1-0.75-0.5
3、梁是支撑楼板的，所以全部+0.5（四级不变）
4、柱是支撑梁的，所以全部+1（四级不变）
5、柱和承重墙功能一样，所以数值一样
6、楼板=楼板=疏散楼梯，三级略低，其余一样
7、非承重外墙=疏散两侧隔墙 1-1
8、重要措施墙：2-2
9、房间隔墙最次 0.75
</t>
    </r>
    <r>
      <rPr>
        <sz val="10"/>
        <color theme="4" tint="-0.249977111117893"/>
        <rFont val="DengXian (正文)"/>
        <charset val="134"/>
      </rPr>
      <t xml:space="preserve">特殊情况：
1、木柱承重且墙体采用不燃材料的建筑，其耐火等级应按四级确定
2、必须一级：一类高层建筑+地 下或半地下建筑(室)
3、必须不低于二级：单、多层重要公共建筑+二类高层 建筑
超过100m的超高层。楼板大于2h
</t>
    </r>
    <r>
      <rPr>
        <b/>
        <sz val="10"/>
        <color rgb="FFFF0000"/>
        <rFont val="DengXian (正文)"/>
        <family val="3"/>
        <charset val="134"/>
      </rPr>
      <t>实际不让用了。</t>
    </r>
    <r>
      <rPr>
        <sz val="10"/>
        <color theme="4" tint="-0.249977111117893"/>
        <rFont val="DengXian (正文)"/>
        <charset val="134"/>
      </rPr>
      <t>二层耐火等级的，多层厂房/仓库楼板用预应力钢筋混凝土，耐火极限不低于0.75h</t>
    </r>
    <rPh sb="0" eb="1">
      <t>ran shao xing neng</t>
    </rPh>
    <rPh sb="8" eb="9">
      <t>yi er</t>
    </rPh>
    <rPh sb="10" eb="11">
      <t>ji</t>
    </rPh>
    <rPh sb="11" eb="12">
      <t>chu qu</t>
    </rPh>
    <rPh sb="12" eb="13">
      <t>diao ding</t>
    </rPh>
    <rPh sb="15" eb="16">
      <t>dou shi</t>
    </rPh>
    <rPh sb="17" eb="18">
      <t>bu ran</t>
    </rPh>
    <rPh sb="22" eb="23">
      <t>san ji</t>
    </rPh>
    <rPh sb="24" eb="25">
      <t>chu</t>
    </rPh>
    <rPh sb="25" eb="26">
      <t>fnag jian ge qiang</t>
    </rPh>
    <rPh sb="30" eb="31">
      <t>wu ding</t>
    </rPh>
    <rPh sb="32" eb="33">
      <t>cheng z</t>
    </rPh>
    <rPh sb="34" eb="35">
      <t>gou jian</t>
    </rPh>
    <rPh sb="37" eb="38">
      <t>diao ding</t>
    </rPh>
    <rPh sb="40" eb="41">
      <t>wei</t>
    </rPh>
    <rPh sb="41" eb="42">
      <t>nan</t>
    </rPh>
    <rPh sb="42" eb="43">
      <t>ran</t>
    </rPh>
    <rPh sb="44" eb="45">
      <t>qi yu</t>
    </rPh>
    <rPh sb="46" eb="47">
      <t>dou shi</t>
    </rPh>
    <rPh sb="48" eb="49">
      <t>bu r</t>
    </rPh>
    <rPh sb="53" eb="54">
      <t>si ji</t>
    </rPh>
    <rPh sb="55" eb="56">
      <t>fang huo qiang</t>
    </rPh>
    <rPh sb="58" eb="59">
      <t>bu ran</t>
    </rPh>
    <rPh sb="61" eb="62">
      <t>fei</t>
    </rPh>
    <rPh sb="62" eb="63">
      <t>cheng zhong qiang</t>
    </rPh>
    <rPh sb="66" eb="67">
      <t>lou ban</t>
    </rPh>
    <rPh sb="69" eb="70">
      <t>wu ding</t>
    </rPh>
    <rPh sb="71" eb="72">
      <t>cheng zho</t>
    </rPh>
    <rPh sb="73" eb="74">
      <t>gou jian</t>
    </rPh>
    <rPh sb="76" eb="77">
      <t>diao ding</t>
    </rPh>
    <rPh sb="79" eb="80">
      <t>su san lou ti</t>
    </rPh>
    <rPh sb="83" eb="84">
      <t>wei</t>
    </rPh>
    <rPh sb="84" eb="85">
      <t>ke ran</t>
    </rPh>
    <rPh sb="87" eb="88">
      <t>qi yu</t>
    </rPh>
    <rPh sb="89" eb="90">
      <t>dou shi</t>
    </rPh>
    <rPh sb="91" eb="92">
      <t>nan ran</t>
    </rPh>
    <rPh sb="95" eb="96">
      <t>nai huo deng</t>
    </rPh>
    <rPh sb="97" eb="98">
      <t>deng ji</t>
    </rPh>
    <rPh sb="103" eb="104">
      <t>suo you</t>
    </rPh>
    <rPh sb="105" eb="106">
      <t>fang huo qiang</t>
    </rPh>
    <rPh sb="108" eb="109">
      <t>dou shi</t>
    </rPh>
    <rPh sb="115" eb="116">
      <t>yi</t>
    </rPh>
    <rPh sb="116" eb="117">
      <t>lou ban</t>
    </rPh>
    <rPh sb="118" eb="119">
      <t>wei ji chu</t>
    </rPh>
    <rPh sb="139" eb="140">
      <t>liang</t>
    </rPh>
    <rPh sb="140" eb="141">
      <t>shi</t>
    </rPh>
    <rPh sb="141" eb="142">
      <t>zhi cheng</t>
    </rPh>
    <rPh sb="143" eb="144">
      <t>lou ban</t>
    </rPh>
    <rPh sb="145" eb="146">
      <t>de</t>
    </rPh>
    <rPh sb="147" eb="148">
      <t>suo yi</t>
    </rPh>
    <rPh sb="149" eb="150">
      <t>quan bu</t>
    </rPh>
    <rPh sb="156" eb="157">
      <t>si ji</t>
    </rPh>
    <rPh sb="158" eb="159">
      <t>bu bian</t>
    </rPh>
    <rPh sb="164" eb="165">
      <t>zhu zi</t>
    </rPh>
    <rPh sb="165" eb="166">
      <t>shi</t>
    </rPh>
    <rPh sb="166" eb="167">
      <t>zhi cheng</t>
    </rPh>
    <rPh sb="168" eb="169">
      <t>liang</t>
    </rPh>
    <rPh sb="169" eb="170">
      <t>de</t>
    </rPh>
    <rPh sb="171" eb="172">
      <t>suo yi</t>
    </rPh>
    <rPh sb="173" eb="174">
      <t>quan bu</t>
    </rPh>
    <rPh sb="186" eb="187">
      <t>zhu zi</t>
    </rPh>
    <rPh sb="187" eb="188">
      <t>he</t>
    </rPh>
    <rPh sb="188" eb="189">
      <t>cheng hzong qian</t>
    </rPh>
    <rPh sb="190" eb="191">
      <t>qiang</t>
    </rPh>
    <rPh sb="191" eb="192">
      <t>gong neng</t>
    </rPh>
    <rPh sb="193" eb="194">
      <t>yi yang</t>
    </rPh>
    <rPh sb="196" eb="197">
      <t>suo yi</t>
    </rPh>
    <rPh sb="198" eb="199">
      <t>shu zhi</t>
    </rPh>
    <rPh sb="199" eb="200">
      <t>zhi</t>
    </rPh>
    <rPh sb="200" eb="201">
      <t>yi yang</t>
    </rPh>
    <rPh sb="205" eb="206">
      <t>lou ban</t>
    </rPh>
    <rPh sb="208" eb="209">
      <t>lou ban</t>
    </rPh>
    <rPh sb="211" eb="212">
      <t>su san</t>
    </rPh>
    <rPh sb="213" eb="214">
      <t>lou ti</t>
    </rPh>
    <rPh sb="216" eb="217">
      <t>san ji lue di</t>
    </rPh>
    <rPh sb="221" eb="222">
      <t>qi yu</t>
    </rPh>
    <rPh sb="223" eb="224">
      <t>y yang</t>
    </rPh>
    <rPh sb="228" eb="229">
      <t>fei cheng zhong qiang</t>
    </rPh>
    <rPh sb="231" eb="232">
      <t>wai</t>
    </rPh>
    <rPh sb="234" eb="235">
      <t>su san</t>
    </rPh>
    <rPh sb="236" eb="237">
      <t>liang c</t>
    </rPh>
    <rPh sb="238" eb="239">
      <t>ge qiang</t>
    </rPh>
    <rPh sb="247" eb="248">
      <t>zhonng yao</t>
    </rPh>
    <rPh sb="249" eb="250">
      <t>cuo shi</t>
    </rPh>
    <rPh sb="251" eb="252">
      <t>qiang</t>
    </rPh>
    <rPh sb="259" eb="260">
      <t>fang jian</t>
    </rPh>
    <rPh sb="261" eb="262">
      <t>ge qiang</t>
    </rPh>
    <rPh sb="263" eb="264">
      <t>zui ci</t>
    </rPh>
    <rPh sb="273" eb="274">
      <t>te su qing kuang</t>
    </rPh>
    <rPh sb="312" eb="313">
      <t>bi xu</t>
    </rPh>
    <rPh sb="314" eb="315">
      <t>yi ji</t>
    </rPh>
    <rPh sb="339" eb="340">
      <t>bi xu</t>
    </rPh>
    <rPh sb="341" eb="342">
      <t>bu</t>
    </rPh>
    <rPh sb="342" eb="343">
      <t>di yu</t>
    </rPh>
    <rPh sb="344" eb="345">
      <t>er ji</t>
    </rPh>
    <phoneticPr fontId="6" type="noConversion"/>
  </si>
  <si>
    <r>
      <t xml:space="preserve">同民用建筑记忆，几点不同的：
1、非承重墙与房间隔墙合并，按房间隔墙计算
2、楼板3级，民用的0.5，工业的0.75
3、屋顶承重构件三级，0.5
特殊情况：
1、地上地下耐火各算各
2、各等级及时做了防火保护，不改变耐火等级
3、二级耐火等级建筑采用不燃烧材料的吊顶，其耐火极限不限
4、甲乙类厂房、仓库、商店不下地下、半地下
</t>
    </r>
    <r>
      <rPr>
        <b/>
        <sz val="9"/>
        <color rgb="FFFF0000"/>
        <rFont val="DengXian"/>
        <charset val="134"/>
        <scheme val="minor"/>
      </rPr>
      <t>实际不让用了</t>
    </r>
    <r>
      <rPr>
        <sz val="9"/>
        <color theme="1"/>
        <rFont val="DengXian"/>
        <family val="2"/>
        <charset val="134"/>
        <scheme val="minor"/>
      </rPr>
      <t>。二层耐火等级的，多层厂房/仓库楼板用</t>
    </r>
    <r>
      <rPr>
        <sz val="9"/>
        <color rgb="FFFF0000"/>
        <rFont val="DengXian"/>
        <charset val="134"/>
        <scheme val="minor"/>
      </rPr>
      <t>预应力钢筋混凝土</t>
    </r>
    <r>
      <rPr>
        <sz val="9"/>
        <color theme="1"/>
        <rFont val="DengXian"/>
        <family val="2"/>
        <charset val="134"/>
        <scheme val="minor"/>
      </rPr>
      <t>，耐火极限不低于</t>
    </r>
    <r>
      <rPr>
        <b/>
        <sz val="9"/>
        <color rgb="FFFF0000"/>
        <rFont val="DengXian"/>
        <charset val="134"/>
        <scheme val="minor"/>
      </rPr>
      <t>0.75h</t>
    </r>
    <r>
      <rPr>
        <sz val="9"/>
        <color theme="1"/>
        <rFont val="DengXian"/>
        <family val="2"/>
        <charset val="134"/>
        <scheme val="minor"/>
      </rPr>
      <t xml:space="preserve">
</t>
    </r>
    <r>
      <rPr>
        <b/>
        <u/>
        <sz val="9"/>
        <color theme="1"/>
        <rFont val="DengXian"/>
        <charset val="134"/>
        <scheme val="minor"/>
      </rPr>
      <t>甲乙类厂房</t>
    </r>
    <r>
      <rPr>
        <sz val="9"/>
        <color theme="1"/>
        <rFont val="DengXian"/>
        <family val="2"/>
        <charset val="134"/>
        <scheme val="minor"/>
      </rPr>
      <t>与</t>
    </r>
    <r>
      <rPr>
        <b/>
        <u/>
        <sz val="9"/>
        <color theme="1"/>
        <rFont val="DengXian"/>
        <charset val="134"/>
        <scheme val="minor"/>
      </rPr>
      <t>甲乙丙类仓库</t>
    </r>
    <r>
      <rPr>
        <sz val="9"/>
        <color theme="1"/>
        <rFont val="DengXian"/>
        <family val="2"/>
        <charset val="134"/>
        <scheme val="minor"/>
      </rPr>
      <t>用</t>
    </r>
    <r>
      <rPr>
        <b/>
        <sz val="9"/>
        <color rgb="FFFF0000"/>
        <rFont val="DengXian"/>
        <charset val="134"/>
        <scheme val="minor"/>
      </rPr>
      <t>防火墙</t>
    </r>
    <r>
      <rPr>
        <b/>
        <u/>
        <sz val="9"/>
        <color rgb="FFFF0000"/>
        <rFont val="DengXian"/>
        <charset val="134"/>
        <scheme val="minor"/>
      </rPr>
      <t xml:space="preserve">4h
</t>
    </r>
    <r>
      <rPr>
        <sz val="9"/>
        <color theme="1"/>
        <rFont val="DengXian"/>
        <charset val="134"/>
        <scheme val="minor"/>
      </rPr>
      <t>独立</t>
    </r>
    <r>
      <rPr>
        <b/>
        <u/>
        <sz val="9"/>
        <color rgb="FFFF0000"/>
        <rFont val="DengXian"/>
        <charset val="134"/>
        <scheme val="minor"/>
      </rPr>
      <t>甲乙</t>
    </r>
    <r>
      <rPr>
        <sz val="9"/>
        <color theme="1"/>
        <rFont val="DengXian"/>
        <charset val="134"/>
        <scheme val="minor"/>
      </rPr>
      <t>类厂房，</t>
    </r>
    <r>
      <rPr>
        <b/>
        <sz val="9"/>
        <color rgb="FFFF0000"/>
        <rFont val="DengXian"/>
        <charset val="134"/>
        <scheme val="minor"/>
      </rPr>
      <t>300m2</t>
    </r>
    <r>
      <rPr>
        <sz val="9"/>
        <color theme="1"/>
        <rFont val="DengXian"/>
        <charset val="134"/>
        <scheme val="minor"/>
      </rPr>
      <t>，</t>
    </r>
    <r>
      <rPr>
        <b/>
        <sz val="9"/>
        <color rgb="FFFF0000"/>
        <rFont val="DengXian"/>
        <charset val="134"/>
        <scheme val="minor"/>
      </rPr>
      <t>3级</t>
    </r>
    <r>
      <rPr>
        <sz val="9"/>
        <color theme="1"/>
        <rFont val="DengXian"/>
        <charset val="134"/>
        <scheme val="minor"/>
      </rPr>
      <t>耐火等级</t>
    </r>
    <rPh sb="0" eb="1">
      <t>tong</t>
    </rPh>
    <rPh sb="1" eb="2">
      <t>ming yong jian zh</t>
    </rPh>
    <rPh sb="5" eb="6">
      <t>ji yi</t>
    </rPh>
    <rPh sb="8" eb="9">
      <t>ji dian</t>
    </rPh>
    <rPh sb="10" eb="11">
      <t>bu tong</t>
    </rPh>
    <rPh sb="12" eb="13">
      <t>de</t>
    </rPh>
    <rPh sb="17" eb="18">
      <t>fei cheng zhong qiang</t>
    </rPh>
    <rPh sb="21" eb="22">
      <t>yu</t>
    </rPh>
    <rPh sb="22" eb="23">
      <t>fang jian</t>
    </rPh>
    <rPh sb="24" eb="25">
      <t>ge qiang</t>
    </rPh>
    <rPh sb="26" eb="27">
      <t>he bing</t>
    </rPh>
    <rPh sb="29" eb="30">
      <t>an zhao</t>
    </rPh>
    <rPh sb="30" eb="31">
      <t>fang jian ge qiang</t>
    </rPh>
    <rPh sb="34" eb="35">
      <t>ji suan</t>
    </rPh>
    <rPh sb="39" eb="40">
      <t>lou ban</t>
    </rPh>
    <rPh sb="42" eb="43">
      <t>ji</t>
    </rPh>
    <rPh sb="44" eb="45">
      <t>ming yong</t>
    </rPh>
    <rPh sb="46" eb="47">
      <t>de</t>
    </rPh>
    <rPh sb="51" eb="52">
      <t>gong y</t>
    </rPh>
    <rPh sb="53" eb="54">
      <t>de</t>
    </rPh>
    <rPh sb="61" eb="62">
      <t>wu ding</t>
    </rPh>
    <rPh sb="63" eb="64">
      <t>cheng zhong</t>
    </rPh>
    <rPh sb="65" eb="66">
      <t>gou jian</t>
    </rPh>
    <rPh sb="67" eb="68">
      <t>san ji</t>
    </rPh>
    <rPh sb="76" eb="77">
      <t>te su qing kuang</t>
    </rPh>
    <rPh sb="84" eb="85">
      <t>di shang</t>
    </rPh>
    <rPh sb="86" eb="87">
      <t>di xia</t>
    </rPh>
    <rPh sb="88" eb="89">
      <t>nai huo</t>
    </rPh>
    <rPh sb="90" eb="91">
      <t>ge</t>
    </rPh>
    <rPh sb="91" eb="92">
      <t>suan ji</t>
    </rPh>
    <rPh sb="92" eb="93">
      <t>ge</t>
    </rPh>
    <rPh sb="96" eb="97">
      <t>ge deng ji</t>
    </rPh>
    <rPh sb="99" eb="100">
      <t>ji shi</t>
    </rPh>
    <rPh sb="101" eb="102">
      <t>zuo l</t>
    </rPh>
    <rPh sb="103" eb="104">
      <t>fang huo</t>
    </rPh>
    <rPh sb="105" eb="106">
      <t>bao hu</t>
    </rPh>
    <rPh sb="108" eb="109">
      <t>bu gai bian</t>
    </rPh>
    <rPh sb="111" eb="112">
      <t>nai huo deng ji</t>
    </rPh>
    <rPh sb="147" eb="148">
      <t>jia yi</t>
    </rPh>
    <rPh sb="149" eb="150">
      <t>lei</t>
    </rPh>
    <rPh sb="150" eb="151">
      <t>chang fang</t>
    </rPh>
    <rPh sb="153" eb="154">
      <t>cang ku</t>
    </rPh>
    <rPh sb="156" eb="157">
      <t>shang dian</t>
    </rPh>
    <rPh sb="158" eb="159">
      <t>bu xia</t>
    </rPh>
    <rPh sb="160" eb="161">
      <t>di xia</t>
    </rPh>
    <rPh sb="163" eb="164">
      <t>ban di xia</t>
    </rPh>
    <phoneticPr fontId="6" type="noConversion"/>
  </si>
  <si>
    <r>
      <t xml:space="preserve">  1、乙(甲)类厂房与重要公共建筑的防火间距不宜(不应)小于 50m;
  </t>
    </r>
    <r>
      <rPr>
        <b/>
        <sz val="12"/>
        <color rgb="FFFF0000"/>
        <rFont val="DengXian"/>
        <charset val="134"/>
        <scheme val="minor"/>
      </rPr>
      <t xml:space="preserve"> 大于等于50m（</t>
    </r>
    <r>
      <rPr>
        <b/>
        <sz val="12"/>
        <color rgb="FFD000D0"/>
        <rFont val="DengXian"/>
        <charset val="134"/>
        <scheme val="minor"/>
      </rPr>
      <t>50比30重</t>
    </r>
    <r>
      <rPr>
        <b/>
        <sz val="12"/>
        <color rgb="FFFF0000"/>
        <rFont val="DengXian"/>
        <charset val="134"/>
        <scheme val="minor"/>
      </rPr>
      <t>）</t>
    </r>
    <r>
      <rPr>
        <sz val="12"/>
        <color theme="1"/>
        <rFont val="DengXian"/>
        <family val="2"/>
        <charset val="134"/>
        <scheme val="minor"/>
      </rPr>
      <t xml:space="preserve">
甲乙类厂房
重要公共建筑</t>
    </r>
    <phoneticPr fontId="6" type="noConversion"/>
  </si>
  <si>
    <r>
      <t xml:space="preserve">  2、乙(甲)类厂房与明火或散发火花地点的，防火间距不宜(不应)小于 30m
</t>
    </r>
    <r>
      <rPr>
        <b/>
        <sz val="12"/>
        <color rgb="FFFF0000"/>
        <rFont val="DengXian"/>
        <charset val="134"/>
        <scheme val="minor"/>
      </rPr>
      <t>大于等于30m</t>
    </r>
    <r>
      <rPr>
        <sz val="12"/>
        <color theme="1"/>
        <rFont val="DengXian"/>
        <family val="2"/>
        <charset val="134"/>
        <scheme val="minor"/>
      </rPr>
      <t xml:space="preserve">
甲乙类厂房
明火或散发火花地点（其中，明火奇葩：</t>
    </r>
    <r>
      <rPr>
        <u/>
        <sz val="10"/>
        <color rgb="FFFF0000"/>
        <rFont val="DengXian"/>
        <charset val="134"/>
        <scheme val="minor"/>
      </rPr>
      <t>锅炉房—甲乙类厂房/仓库是明火，锅炉房—丙丁戊厂房/仓库是丁类二项</t>
    </r>
    <r>
      <rPr>
        <sz val="12"/>
        <color theme="1"/>
        <rFont val="DengXian"/>
        <family val="2"/>
        <charset val="134"/>
        <scheme val="minor"/>
      </rPr>
      <t>，散发火花地点：飞火的烟囱、室外砂轮、电焊、气焊、气割</t>
    </r>
    <phoneticPr fontId="6" type="noConversion"/>
  </si>
  <si>
    <t>距离从严原则</t>
    <phoneticPr fontId="6" type="noConversion"/>
  </si>
  <si>
    <r>
      <t xml:space="preserve">  15、厂区</t>
    </r>
    <r>
      <rPr>
        <b/>
        <sz val="10"/>
        <color rgb="FFFF0000"/>
        <rFont val="DengXian"/>
        <charset val="134"/>
        <scheme val="minor"/>
      </rPr>
      <t>围墙</t>
    </r>
    <r>
      <rPr>
        <sz val="10"/>
        <color theme="1"/>
        <rFont val="DengXian"/>
        <charset val="134"/>
        <scheme val="minor"/>
      </rPr>
      <t xml:space="preserve">与厂区内建筑的间距不宜小于 5m，围墙两侧建筑的间距应满足相应建筑的防火间距要求 </t>
    </r>
    <phoneticPr fontId="6" type="noConversion"/>
  </si>
  <si>
    <r>
      <t xml:space="preserve">  1、单层、多层戊类仓库之间的防火间距，可按本表减少 2m。 </t>
    </r>
    <r>
      <rPr>
        <b/>
        <sz val="10"/>
        <color rgb="FFFF0000"/>
        <rFont val="DengXian"/>
        <charset val="134"/>
        <scheme val="minor"/>
      </rPr>
      <t>（甲乙类按表格，无放宽）</t>
    </r>
    <phoneticPr fontId="6" type="noConversion"/>
  </si>
  <si>
    <r>
      <t xml:space="preserve">  3、不限：两座仓库相邻较高一面外墙为防火墙，且总占地面积不大于规范规定的最大允许占地面积 规定时，其防火间距不限   </t>
    </r>
    <r>
      <rPr>
        <b/>
        <sz val="10"/>
        <color rgb="FFFF0000"/>
        <rFont val="DengXian"/>
        <charset val="134"/>
        <scheme val="minor"/>
      </rPr>
      <t>（占地面积合规）</t>
    </r>
    <phoneticPr fontId="6" type="noConversion"/>
  </si>
  <si>
    <r>
      <t xml:space="preserve">  4、不限：两座仓库 高度相同的一、二级耐火等级建筑中相邻任 一侧外墙为防火墙且屋顶的耐火极限不低于 1.00h，且总占地面积不大于规范规定的最大允许占地面积 规定时 </t>
    </r>
    <r>
      <rPr>
        <b/>
        <sz val="10"/>
        <color rgb="FFFF0000"/>
        <rFont val="DengXian"/>
        <charset val="134"/>
        <scheme val="minor"/>
      </rPr>
      <t>（占地面积合规）</t>
    </r>
    <phoneticPr fontId="6" type="noConversion"/>
  </si>
  <si>
    <r>
      <t xml:space="preserve">  6、</t>
    </r>
    <r>
      <rPr>
        <b/>
        <sz val="10"/>
        <color rgb="FFFF0000"/>
        <rFont val="DengXian"/>
        <charset val="134"/>
        <scheme val="minor"/>
      </rPr>
      <t>不限</t>
    </r>
    <r>
      <rPr>
        <sz val="10"/>
        <color theme="1"/>
        <rFont val="DengXian"/>
        <charset val="134"/>
        <scheme val="minor"/>
      </rPr>
      <t>：高+低，高的邻面为防火墙（除甲类厂房，不小于4m）（</t>
    </r>
    <r>
      <rPr>
        <b/>
        <sz val="10"/>
        <color rgb="FFD000D0"/>
        <rFont val="DengXian"/>
        <charset val="134"/>
        <scheme val="minor"/>
      </rPr>
      <t>大学生铠甲对决小学生，直接ko低手，无悬念。放牌子展览4m</t>
    </r>
    <r>
      <rPr>
        <sz val="10"/>
        <color theme="1"/>
        <rFont val="DengXian"/>
        <charset val="134"/>
        <scheme val="minor"/>
      </rPr>
      <t>）</t>
    </r>
    <phoneticPr fontId="6" type="noConversion"/>
  </si>
  <si>
    <r>
      <t xml:space="preserve">  7、</t>
    </r>
    <r>
      <rPr>
        <b/>
        <sz val="10"/>
        <color rgb="FFFF0000"/>
        <rFont val="DengXian"/>
        <charset val="134"/>
        <scheme val="minor"/>
      </rPr>
      <t>不限</t>
    </r>
    <r>
      <rPr>
        <sz val="10"/>
        <color theme="1"/>
        <rFont val="DengXian"/>
        <charset val="134"/>
        <scheme val="minor"/>
      </rPr>
      <t>：两座，同高+都一二等级+防火墙及楼顶1h（除</t>
    </r>
    <r>
      <rPr>
        <b/>
        <sz val="10"/>
        <color rgb="FFFF0000"/>
        <rFont val="DengXian"/>
        <charset val="134"/>
        <scheme val="minor"/>
      </rPr>
      <t>甲类厂房，不小于4m</t>
    </r>
    <r>
      <rPr>
        <sz val="10"/>
        <color theme="1"/>
        <rFont val="DengXian"/>
        <charset val="134"/>
        <scheme val="minor"/>
      </rPr>
      <t>）</t>
    </r>
    <r>
      <rPr>
        <b/>
        <sz val="10"/>
        <color rgb="FFD000D0"/>
        <rFont val="DengXian"/>
        <charset val="134"/>
        <scheme val="minor"/>
      </rPr>
      <t>（同班同学都是一二名，其中一个穿铠甲+天线头盔，对方直接ko，无悬念；放牌子展览4m</t>
    </r>
    <r>
      <rPr>
        <sz val="10"/>
        <color theme="1"/>
        <rFont val="DengXian"/>
        <charset val="134"/>
        <scheme val="minor"/>
      </rPr>
      <t>）</t>
    </r>
    <phoneticPr fontId="6" type="noConversion"/>
  </si>
  <si>
    <r>
      <t xml:space="preserve">  9、两座厂房+都是1、2级+低外墙防火墙且楼顶1h，甲乙类厂房6m，丙丁戊4m（</t>
    </r>
    <r>
      <rPr>
        <b/>
        <sz val="10"/>
        <color rgb="FFD000D0"/>
        <rFont val="DengXian"/>
        <charset val="134"/>
        <scheme val="minor"/>
      </rPr>
      <t>大学12名，小学12名，小学生铠甲+天线头盔，比跳拉丁舞4m，硬来6m</t>
    </r>
    <r>
      <rPr>
        <sz val="10"/>
        <color theme="1"/>
        <rFont val="DengXian"/>
        <family val="2"/>
        <charset val="134"/>
        <scheme val="minor"/>
      </rPr>
      <t>）</t>
    </r>
    <phoneticPr fontId="6" type="noConversion"/>
  </si>
  <si>
    <r>
      <t xml:space="preserve">  10、两座厂房+都是1、2级+高墙门窗设甲级防火门/窗或者防火分隔水幕或防火卷帘，甲乙类厂房6m，丙丁戊4m（</t>
    </r>
    <r>
      <rPr>
        <b/>
        <sz val="10"/>
        <color rgb="FFD000D0"/>
        <rFont val="DengXian"/>
        <charset val="134"/>
        <scheme val="minor"/>
      </rPr>
      <t>大学12名、小学12名，大学生防弹背心/水帘洞，比跳拉丁舞4m，硬来6m</t>
    </r>
    <r>
      <rPr>
        <sz val="10"/>
        <color theme="1"/>
        <rFont val="DengXian"/>
        <family val="2"/>
        <charset val="134"/>
        <scheme val="minor"/>
      </rPr>
      <t>）</t>
    </r>
    <phoneticPr fontId="6" type="noConversion"/>
  </si>
  <si>
    <r>
      <t xml:space="preserve">  13、单多层戊类厂房/仓库之间，按照民用再</t>
    </r>
    <r>
      <rPr>
        <b/>
        <sz val="10"/>
        <color rgb="FFFF0000"/>
        <rFont val="DengXian"/>
        <charset val="134"/>
        <scheme val="minor"/>
      </rPr>
      <t>减2m</t>
    </r>
    <r>
      <rPr>
        <sz val="10"/>
        <color theme="1"/>
        <rFont val="DengXian"/>
        <family val="2"/>
        <charset val="134"/>
        <scheme val="minor"/>
      </rPr>
      <t>。高层不能减</t>
    </r>
    <phoneticPr fontId="6" type="noConversion"/>
  </si>
  <si>
    <t xml:space="preserve">  4、单多层戊类厂房与民用建筑（单多高/公共+住宅）的防火间距 可将戊类厂房等同民用建筑，按民用建筑的规定执行 视
同民用与民用间距
单多戊类厂房与民用</t>
    <phoneticPr fontId="6" type="noConversion"/>
  </si>
  <si>
    <r>
      <t xml:space="preserve">  8</t>
    </r>
    <r>
      <rPr>
        <b/>
        <sz val="10"/>
        <color rgb="FFFF0000"/>
        <rFont val="DengXian"/>
        <charset val="134"/>
        <scheme val="minor"/>
      </rPr>
      <t>、减25%</t>
    </r>
    <r>
      <rPr>
        <sz val="10"/>
        <color theme="1"/>
        <rFont val="DengXian"/>
        <charset val="134"/>
        <scheme val="minor"/>
      </rPr>
      <t>：两座</t>
    </r>
    <r>
      <rPr>
        <b/>
        <sz val="10"/>
        <color rgb="FFFF0000"/>
        <rFont val="DengXian"/>
        <charset val="134"/>
        <scheme val="minor"/>
      </rPr>
      <t>丙丁戊</t>
    </r>
    <r>
      <rPr>
        <sz val="10"/>
        <color theme="1"/>
        <rFont val="DengXian"/>
        <charset val="134"/>
        <scheme val="minor"/>
      </rPr>
      <t>+不燃外墙+不燃/难燃屋檐+普通门洞窗5%以内+不正对（</t>
    </r>
    <r>
      <rPr>
        <b/>
        <sz val="10"/>
        <color rgb="FFD000D0"/>
        <rFont val="DengXian"/>
        <charset val="134"/>
        <scheme val="minor"/>
      </rPr>
      <t>比拉丁舞，不如鹅舞</t>
    </r>
    <r>
      <rPr>
        <sz val="10"/>
        <color theme="1"/>
        <rFont val="DengXian"/>
        <charset val="134"/>
        <scheme val="minor"/>
      </rPr>
      <t>）</t>
    </r>
    <r>
      <rPr>
        <b/>
        <sz val="10"/>
        <color rgb="FFD000D0"/>
        <rFont val="DengXian"/>
        <charset val="134"/>
        <scheme val="minor"/>
      </rPr>
      <t>丙戊525</t>
    </r>
    <phoneticPr fontId="6" type="noConversion"/>
  </si>
  <si>
    <r>
      <t xml:space="preserve">  14、</t>
    </r>
    <r>
      <rPr>
        <b/>
        <sz val="10"/>
        <color rgb="FFFF0000"/>
        <rFont val="DengXian"/>
        <charset val="134"/>
        <scheme val="minor"/>
      </rPr>
      <t xml:space="preserve">埋地罐 不限
</t>
    </r>
    <r>
      <rPr>
        <sz val="10"/>
        <color theme="1"/>
        <rFont val="DengXian"/>
        <charset val="134"/>
        <scheme val="minor"/>
      </rPr>
      <t xml:space="preserve">  厂房外附设有化学易燃物品设备：总容量不大于 </t>
    </r>
    <r>
      <rPr>
        <b/>
        <sz val="10"/>
        <color rgb="FFFF0000"/>
        <rFont val="DengXian"/>
        <charset val="134"/>
        <scheme val="minor"/>
      </rPr>
      <t>15m3</t>
    </r>
    <r>
      <rPr>
        <sz val="10"/>
        <color theme="1"/>
        <rFont val="DengXian"/>
        <charset val="134"/>
        <scheme val="minor"/>
      </rPr>
      <t xml:space="preserve"> 的</t>
    </r>
    <r>
      <rPr>
        <b/>
        <sz val="10"/>
        <color rgb="FFFF0000"/>
        <rFont val="DengXian"/>
        <charset val="134"/>
        <scheme val="minor"/>
      </rPr>
      <t>丙类液体储罐</t>
    </r>
    <r>
      <rPr>
        <sz val="10"/>
        <color theme="1"/>
        <rFont val="DengXian"/>
        <charset val="134"/>
        <scheme val="minor"/>
      </rPr>
      <t xml:space="preserve">，当直埋于厂房外墙外，且面向储罐一面 </t>
    </r>
    <r>
      <rPr>
        <b/>
        <sz val="10"/>
        <color rgb="FFFF0000"/>
        <rFont val="DengXian"/>
        <charset val="134"/>
        <scheme val="minor"/>
      </rPr>
      <t xml:space="preserve">4.0m </t>
    </r>
    <r>
      <rPr>
        <sz val="10"/>
        <color theme="1"/>
        <rFont val="DengXian"/>
        <charset val="134"/>
        <scheme val="minor"/>
      </rPr>
      <t xml:space="preserve">范围内的外墙为 </t>
    </r>
    <r>
      <rPr>
        <b/>
        <sz val="10"/>
        <color rgb="FFFF0000"/>
        <rFont val="DengXian"/>
        <charset val="134"/>
        <scheme val="minor"/>
      </rPr>
      <t>防火墙</t>
    </r>
    <r>
      <rPr>
        <sz val="10"/>
        <color theme="1"/>
        <rFont val="DengXian"/>
        <charset val="134"/>
        <scheme val="minor"/>
      </rPr>
      <t>时，其防火间距不限 （</t>
    </r>
    <r>
      <rPr>
        <b/>
        <sz val="10"/>
        <color rgb="FFD000D0"/>
        <rFont val="DengXian"/>
        <charset val="134"/>
        <scheme val="minor"/>
      </rPr>
      <t>穿铠甲，用4块饼干钓鱼，直接ko</t>
    </r>
    <r>
      <rPr>
        <sz val="10"/>
        <color theme="1"/>
        <rFont val="DengXian"/>
        <charset val="134"/>
        <scheme val="minor"/>
      </rPr>
      <t>）</t>
    </r>
    <phoneticPr fontId="6" type="noConversion"/>
  </si>
  <si>
    <t>甲类厂房</t>
    <phoneticPr fontId="6" type="noConversion"/>
  </si>
  <si>
    <t>甲类仓库</t>
    <phoneticPr fontId="6" type="noConversion"/>
  </si>
  <si>
    <t>厂外铁路</t>
    <phoneticPr fontId="6" type="noConversion"/>
  </si>
  <si>
    <t>场内铁路</t>
    <phoneticPr fontId="6" type="noConversion"/>
  </si>
  <si>
    <t>厂外道路</t>
    <phoneticPr fontId="6" type="noConversion"/>
  </si>
  <si>
    <t>厂内道路（主）</t>
    <phoneticPr fontId="6" type="noConversion"/>
  </si>
  <si>
    <t>厂内道路（次）</t>
    <phoneticPr fontId="6" type="noConversion"/>
  </si>
  <si>
    <t>不按套路出牌，最大30</t>
    <phoneticPr fontId="6" type="noConversion"/>
  </si>
  <si>
    <t>仓库</t>
    <phoneticPr fontId="6" type="noConversion"/>
  </si>
  <si>
    <t>记录</t>
    <phoneticPr fontId="6" type="noConversion"/>
  </si>
  <si>
    <t>甲类仓库</t>
    <phoneticPr fontId="6" type="noConversion"/>
  </si>
  <si>
    <t>高层民用建筑/重要建筑</t>
    <phoneticPr fontId="6" type="noConversion"/>
  </si>
  <si>
    <t>甲类</t>
    <phoneticPr fontId="6" type="noConversion"/>
  </si>
  <si>
    <t>520，我爱你</t>
    <phoneticPr fontId="6" type="noConversion"/>
  </si>
  <si>
    <t>4321减半</t>
    <phoneticPr fontId="6" type="noConversion"/>
  </si>
  <si>
    <r>
      <t xml:space="preserve">  2、两座仓库的相邻外墙均为防火墙时，防火间距可以减小，但丙类不应小于 6m;丁、戊类不应小 于 4m </t>
    </r>
    <r>
      <rPr>
        <b/>
        <sz val="10"/>
        <color rgb="FFFF0000"/>
        <rFont val="DengXian"/>
        <charset val="134"/>
        <scheme val="minor"/>
      </rPr>
      <t>（甲乙类按表格，无放宽）（</t>
    </r>
    <r>
      <rPr>
        <b/>
        <sz val="10"/>
        <color rgb="FFD000D0"/>
        <rFont val="DengXian"/>
        <charset val="134"/>
        <scheme val="minor"/>
      </rPr>
      <t>双枪老太婆，一支枪溜大饼，一支枪死顶乌龟</t>
    </r>
    <r>
      <rPr>
        <b/>
        <sz val="10"/>
        <color rgb="FFFF0000"/>
        <rFont val="DengXian"/>
        <charset val="134"/>
        <scheme val="minor"/>
      </rPr>
      <t>）</t>
    </r>
    <phoneticPr fontId="6" type="noConversion"/>
  </si>
  <si>
    <r>
      <t xml:space="preserve">  5、除乙类第 6 项物品(常温下与空气接触能缓慢氧化，积热不散引起自燃的物品，</t>
    </r>
    <r>
      <rPr>
        <b/>
        <sz val="12"/>
        <color rgb="FFFF0000"/>
        <rFont val="DengXian"/>
        <charset val="134"/>
        <scheme val="minor"/>
      </rPr>
      <t>油/漆布</t>
    </r>
    <r>
      <rPr>
        <sz val="12"/>
        <color theme="1"/>
        <rFont val="DengXian"/>
        <family val="2"/>
        <charset val="134"/>
        <scheme val="minor"/>
      </rPr>
      <t xml:space="preserve">)外的乙类仓库，
 与民用建筑之间的防火间距不宜小于 </t>
    </r>
    <r>
      <rPr>
        <b/>
        <sz val="12"/>
        <color rgb="FFFF0000"/>
        <rFont val="DengXian"/>
        <charset val="134"/>
        <scheme val="minor"/>
      </rPr>
      <t>25m</t>
    </r>
    <r>
      <rPr>
        <sz val="12"/>
        <color theme="1"/>
        <rFont val="DengXian"/>
        <family val="2"/>
        <charset val="134"/>
        <scheme val="minor"/>
      </rPr>
      <t>，
与重要公共建筑的防火间距不应小于</t>
    </r>
    <r>
      <rPr>
        <b/>
        <sz val="12"/>
        <color rgb="FFFF0000"/>
        <rFont val="DengXian"/>
        <charset val="134"/>
        <scheme val="minor"/>
      </rPr>
      <t xml:space="preserve"> 50m 
</t>
    </r>
    <r>
      <rPr>
        <sz val="12"/>
        <color theme="1"/>
        <rFont val="DengXian"/>
        <charset val="134"/>
        <scheme val="minor"/>
      </rPr>
      <t>与铁路公路，同甲类仓库，如上表</t>
    </r>
    <phoneticPr fontId="6" type="noConversion"/>
  </si>
  <si>
    <t>民用建筑（含木建筑）</t>
    <rPh sb="0" eb="1">
      <t>ming yong jian zu</t>
    </rPh>
    <phoneticPr fontId="6" type="noConversion"/>
  </si>
  <si>
    <t>木结构</t>
    <phoneticPr fontId="6" type="noConversion"/>
  </si>
  <si>
    <t>——</t>
    <phoneticPr fontId="6" type="noConversion"/>
  </si>
  <si>
    <t>木结构</t>
    <phoneticPr fontId="6" type="noConversion"/>
  </si>
  <si>
    <r>
      <rPr>
        <b/>
        <sz val="10"/>
        <color rgb="FFFF0000"/>
        <rFont val="DengXian"/>
        <charset val="134"/>
        <scheme val="minor"/>
      </rPr>
      <t>不限</t>
    </r>
    <r>
      <rPr>
        <sz val="10"/>
        <color theme="1"/>
        <rFont val="DengXian"/>
        <family val="2"/>
        <charset val="134"/>
        <scheme val="minor"/>
      </rPr>
      <t xml:space="preserve">
情况一、高外侧防火墙
情况二：
1、高外侧防火墙且高出15m
2、低耐火一二级
</t>
    </r>
    <r>
      <rPr>
        <b/>
        <sz val="14"/>
        <color rgb="FFD000D0"/>
        <rFont val="DengXian"/>
        <charset val="134"/>
        <scheme val="minor"/>
      </rPr>
      <t>高个超短裙15m，矮子要加盖子</t>
    </r>
    <phoneticPr fontId="6" type="noConversion"/>
  </si>
  <si>
    <r>
      <rPr>
        <b/>
        <sz val="12"/>
        <color rgb="FFFF0000"/>
        <rFont val="DengXian"/>
        <charset val="134"/>
        <scheme val="minor"/>
      </rPr>
      <t>少25%</t>
    </r>
    <r>
      <rPr>
        <sz val="12"/>
        <color theme="1"/>
        <rFont val="DengXian"/>
        <family val="2"/>
        <charset val="134"/>
        <scheme val="minor"/>
      </rPr>
      <t xml:space="preserve">
1、外突出不燃
2、一般窗户不正对
3、面积之和小于等于5% 
</t>
    </r>
    <r>
      <rPr>
        <b/>
        <sz val="16"/>
        <color rgb="FFD000D0"/>
        <rFont val="DengXian"/>
        <charset val="134"/>
        <scheme val="minor"/>
      </rPr>
      <t>单多525</t>
    </r>
    <phoneticPr fontId="6" type="noConversion"/>
  </si>
  <si>
    <r>
      <t>首层或地下一层的靠外墙部位（</t>
    </r>
    <r>
      <rPr>
        <sz val="9"/>
        <color rgb="FFFF0000"/>
        <rFont val="DengXian (正文)"/>
        <family val="3"/>
        <charset val="134"/>
      </rPr>
      <t>1，-1</t>
    </r>
    <r>
      <rPr>
        <sz val="9"/>
        <color theme="1"/>
        <rFont val="DengXian"/>
        <family val="2"/>
        <charset val="134"/>
        <scheme val="minor"/>
      </rPr>
      <t>）
远离电磁干扰及产生影响的设备；
严禁无关电线、水管过</t>
    </r>
    <phoneticPr fontId="6" type="noConversion"/>
  </si>
  <si>
    <r>
      <t>防火分隔</t>
    </r>
    <r>
      <rPr>
        <b/>
        <sz val="10"/>
        <color rgb="FFFF0000"/>
        <rFont val="DengXian"/>
        <charset val="134"/>
        <scheme val="minor"/>
      </rPr>
      <t>（2+1.5盒子）</t>
    </r>
    <rPh sb="0" eb="1">
      <t>fang huo fen ge</t>
    </rPh>
    <phoneticPr fontId="6" type="noConversion"/>
  </si>
  <si>
    <r>
      <t xml:space="preserve">分隔上的门
</t>
    </r>
    <r>
      <rPr>
        <b/>
        <sz val="10"/>
        <color rgb="FFFF0000"/>
        <rFont val="DengXian"/>
        <charset val="134"/>
        <scheme val="minor"/>
      </rPr>
      <t>（除消控室乙，其他都是甲）</t>
    </r>
    <rPh sb="0" eb="1">
      <t>fen ge</t>
    </rPh>
    <rPh sb="2" eb="3">
      <t>shang</t>
    </rPh>
    <rPh sb="3" eb="4">
      <t>de</t>
    </rPh>
    <rPh sb="4" eb="5">
      <t>men</t>
    </rPh>
    <phoneticPr fontId="6"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</si>
  <si>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t>
    </r>
    <r>
      <rPr>
        <b/>
        <sz val="10"/>
        <color rgb="FFFF0000"/>
        <rFont val="DengXian"/>
        <charset val="134"/>
        <scheme val="minor"/>
      </rPr>
      <t>2+1.5</t>
    </r>
    <r>
      <rPr>
        <sz val="10"/>
        <color theme="1"/>
        <rFont val="DengXian"/>
        <family val="2"/>
        <charset val="134"/>
        <scheme val="minor"/>
      </rPr>
      <t>）</t>
    </r>
    <phoneticPr fontId="6" type="noConversion"/>
  </si>
  <si>
    <r>
      <t>消防水 泵房的门应采用</t>
    </r>
    <r>
      <rPr>
        <sz val="10"/>
        <color rgb="FFFF0000"/>
        <rFont val="DengXian (正文)"/>
        <charset val="134"/>
      </rPr>
      <t>甲级防火</t>
    </r>
    <r>
      <rPr>
        <sz val="10"/>
        <color theme="1"/>
        <rFont val="DengXian"/>
        <family val="3"/>
        <charset val="134"/>
        <scheme val="minor"/>
      </rPr>
      <t xml:space="preserve">门。 </t>
    </r>
    <phoneticPr fontId="6" type="noConversion"/>
  </si>
  <si>
    <r>
      <t xml:space="preserve">锅炉房（燃油/燃气）、
变压器室（油浸变压器.不是干式，没有限制）
</t>
    </r>
    <r>
      <rPr>
        <b/>
        <sz val="11"/>
        <color rgb="FFD000D0"/>
        <rFont val="DengXian"/>
        <charset val="134"/>
        <scheme val="minor"/>
      </rPr>
      <t>（双胞胎，多选时都要选择）</t>
    </r>
    <phoneticPr fontId="6" type="noConversion"/>
  </si>
  <si>
    <r>
      <t>首层及地下一、二层（</t>
    </r>
    <r>
      <rPr>
        <sz val="12"/>
        <color rgb="FFFF0000"/>
        <rFont val="DengXian (正文)"/>
        <family val="3"/>
        <charset val="134"/>
      </rPr>
      <t>1，-1，-2</t>
    </r>
    <r>
      <rPr>
        <sz val="12"/>
        <color theme="1"/>
        <rFont val="DengXian"/>
        <family val="2"/>
        <charset val="134"/>
        <scheme val="minor"/>
      </rPr>
      <t>）</t>
    </r>
    <phoneticPr fontId="6" type="noConversion"/>
  </si>
  <si>
    <r>
      <rPr>
        <b/>
        <sz val="10"/>
        <color rgb="FFFF0000"/>
        <rFont val="DengXian"/>
        <charset val="134"/>
        <scheme val="minor"/>
      </rPr>
      <t>外</t>
    </r>
    <r>
      <rPr>
        <sz val="10"/>
        <color theme="1"/>
        <rFont val="DengXian"/>
        <family val="2"/>
        <charset val="134"/>
        <scheme val="minor"/>
      </rPr>
      <t xml:space="preserve">
1、设置在建筑外的专用房间内（最好）
</t>
    </r>
    <r>
      <rPr>
        <b/>
        <sz val="10"/>
        <color rgb="FFFF0000"/>
        <rFont val="DengXian"/>
        <charset val="134"/>
        <scheme val="minor"/>
      </rPr>
      <t>贴邻</t>
    </r>
    <r>
      <rPr>
        <sz val="10"/>
        <color theme="1"/>
        <rFont val="DengXian"/>
        <family val="2"/>
        <charset val="134"/>
        <scheme val="minor"/>
      </rPr>
      <t xml:space="preserve">
2、贴邻民用建筑 时，专用房间的耐火等级不应低于</t>
    </r>
    <r>
      <rPr>
        <b/>
        <sz val="10"/>
        <color rgb="FFFF0000"/>
        <rFont val="DengXian"/>
        <charset val="134"/>
        <scheme val="minor"/>
      </rPr>
      <t>二级</t>
    </r>
    <r>
      <rPr>
        <sz val="10"/>
        <color theme="1"/>
        <rFont val="DengXian"/>
        <family val="2"/>
        <charset val="134"/>
        <scheme val="minor"/>
      </rPr>
      <t>+防火墙分隔+</t>
    </r>
    <r>
      <rPr>
        <b/>
        <sz val="10"/>
        <color rgb="FFFF0000"/>
        <rFont val="DengXian"/>
        <charset val="134"/>
        <scheme val="minor"/>
      </rPr>
      <t>不应贴</t>
    </r>
    <r>
      <rPr>
        <sz val="10"/>
        <color theme="1"/>
        <rFont val="DengXian"/>
        <family val="2"/>
        <charset val="134"/>
        <scheme val="minor"/>
      </rPr>
      <t xml:space="preserve">邻人员密集 场所
</t>
    </r>
    <r>
      <rPr>
        <b/>
        <sz val="10"/>
        <color rgb="FFFF0000"/>
        <rFont val="DengXian"/>
        <charset val="134"/>
        <scheme val="minor"/>
      </rPr>
      <t>内</t>
    </r>
    <r>
      <rPr>
        <sz val="10"/>
        <color theme="1"/>
        <rFont val="DengXian"/>
        <family val="2"/>
        <charset val="134"/>
        <scheme val="minor"/>
      </rPr>
      <t xml:space="preserve">
3、布置在民用建筑内时，不应布置在人员密集场所的</t>
    </r>
    <r>
      <rPr>
        <b/>
        <sz val="10"/>
        <color rgb="FFFF0000"/>
        <rFont val="DengXian"/>
        <charset val="134"/>
        <scheme val="minor"/>
      </rPr>
      <t>上一层、下一层或贴临</t>
    </r>
    <r>
      <rPr>
        <sz val="10"/>
        <color theme="1"/>
        <rFont val="DengXian"/>
        <family val="2"/>
        <charset val="134"/>
        <scheme val="minor"/>
      </rPr>
      <t>。（</t>
    </r>
    <r>
      <rPr>
        <b/>
        <sz val="10"/>
        <color rgb="FFFF0000"/>
        <rFont val="DengXian (正文)"/>
        <family val="3"/>
        <charset val="134"/>
      </rPr>
      <t>隔开人员密集</t>
    </r>
    <r>
      <rPr>
        <sz val="10"/>
        <color theme="1"/>
        <rFont val="DengXian"/>
        <family val="2"/>
        <charset val="134"/>
        <scheme val="minor"/>
      </rPr>
      <t>）</t>
    </r>
    <rPh sb="96" eb="97">
      <t>ge kai</t>
    </rPh>
    <rPh sb="98" eb="99">
      <t>ren yuan mi ji xing</t>
    </rPh>
    <phoneticPr fontId="6" type="noConversion"/>
  </si>
  <si>
    <r>
      <t>内 3、布置在民用建筑内时，不应布置在人员密集场所的</t>
    </r>
    <r>
      <rPr>
        <b/>
        <sz val="12"/>
        <color rgb="FFFF0000"/>
        <rFont val="DengXian"/>
        <charset val="134"/>
        <scheme val="minor"/>
      </rPr>
      <t>上一层、下一层或贴临</t>
    </r>
    <r>
      <rPr>
        <sz val="12"/>
        <color theme="1"/>
        <rFont val="DengXian"/>
        <family val="2"/>
        <charset val="134"/>
        <scheme val="minor"/>
      </rPr>
      <t>。（</t>
    </r>
    <r>
      <rPr>
        <b/>
        <sz val="12"/>
        <color rgb="FFFF0000"/>
        <rFont val="DengXian"/>
        <charset val="134"/>
        <scheme val="minor"/>
      </rPr>
      <t>隔开人员密集</t>
    </r>
    <r>
      <rPr>
        <sz val="12"/>
        <color theme="1"/>
        <rFont val="DengXian"/>
        <family val="2"/>
        <charset val="134"/>
        <scheme val="minor"/>
      </rPr>
      <t>）</t>
    </r>
    <phoneticPr fontId="6"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</si>
  <si>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的不燃性楼板（2+1.5）</t>
    </r>
    <phoneticPr fontId="6" type="noConversion"/>
  </si>
  <si>
    <r>
      <t xml:space="preserve">耐火极限不低于 </t>
    </r>
    <r>
      <rPr>
        <sz val="10"/>
        <color rgb="FFFF0000"/>
        <rFont val="DengXian (正文)"/>
        <family val="3"/>
        <charset val="134"/>
      </rPr>
      <t>2.00h</t>
    </r>
    <r>
      <rPr>
        <sz val="10"/>
        <color theme="1"/>
        <rFont val="DengXian"/>
        <family val="2"/>
        <charset val="134"/>
        <scheme val="minor"/>
      </rPr>
      <t xml:space="preserve"> 的防火隔墙(变压器室之间)和 </t>
    </r>
    <r>
      <rPr>
        <sz val="10"/>
        <color rgb="FFFF0000"/>
        <rFont val="DengXian (正文)"/>
        <family val="3"/>
        <charset val="134"/>
      </rPr>
      <t>1.50h</t>
    </r>
    <r>
      <rPr>
        <sz val="10"/>
        <color theme="1"/>
        <rFont val="DengXian"/>
        <family val="2"/>
        <charset val="134"/>
        <scheme val="minor"/>
      </rPr>
      <t xml:space="preserve"> 的不燃性楼板（</t>
    </r>
    <r>
      <rPr>
        <sz val="10"/>
        <color rgb="FFFF0000"/>
        <rFont val="DengXian (正文)"/>
        <family val="3"/>
        <charset val="134"/>
      </rPr>
      <t>2+1.5</t>
    </r>
    <r>
      <rPr>
        <sz val="10"/>
        <color theme="1"/>
        <rFont val="DengXian"/>
        <family val="2"/>
        <charset val="134"/>
        <scheme val="minor"/>
      </rPr>
      <t>）</t>
    </r>
    <phoneticPr fontId="6" type="noConversion"/>
  </si>
  <si>
    <r>
      <t>甲级防火门、窗
（</t>
    </r>
    <r>
      <rPr>
        <sz val="10"/>
        <color rgb="FFFF0000"/>
        <rFont val="DengXian (正文)"/>
        <family val="3"/>
        <charset val="134"/>
      </rPr>
      <t>甲</t>
    </r>
    <r>
      <rPr>
        <sz val="10"/>
        <color theme="1"/>
        <rFont val="DengXian"/>
        <family val="2"/>
        <charset val="134"/>
        <scheme val="minor"/>
      </rPr>
      <t>）
直通室外不用防火门</t>
    </r>
    <rPh sb="9" eb="10">
      <t>jia</t>
    </rPh>
    <phoneticPr fontId="6" type="noConversion"/>
  </si>
  <si>
    <r>
      <t>甲级防火门、窗
（</t>
    </r>
    <r>
      <rPr>
        <sz val="10"/>
        <color rgb="FFFF0000"/>
        <rFont val="DengXian (正文)"/>
        <family val="3"/>
        <charset val="134"/>
      </rPr>
      <t>甲</t>
    </r>
    <r>
      <rPr>
        <sz val="10"/>
        <color theme="1"/>
        <rFont val="DengXian"/>
        <family val="2"/>
        <charset val="134"/>
        <scheme val="minor"/>
      </rPr>
      <t>）
直通室外不用防火门</t>
    </r>
    <phoneticPr fontId="6" type="noConversion"/>
  </si>
  <si>
    <r>
      <t>疏散门
（</t>
    </r>
    <r>
      <rPr>
        <b/>
        <sz val="16"/>
        <color rgb="FFD000D0"/>
        <rFont val="DengXian"/>
        <charset val="134"/>
        <scheme val="minor"/>
      </rPr>
      <t>4个</t>
    </r>
    <r>
      <rPr>
        <sz val="16"/>
        <color theme="1"/>
        <rFont val="DengXian"/>
        <family val="2"/>
        <charset val="134"/>
        <scheme val="minor"/>
      </rPr>
      <t>）</t>
    </r>
    <rPh sb="0" eb="1">
      <t>su san men</t>
    </rPh>
    <phoneticPr fontId="6" type="noConversion"/>
  </si>
  <si>
    <r>
      <t>位置</t>
    </r>
    <r>
      <rPr>
        <sz val="10"/>
        <color theme="1"/>
        <rFont val="DengXian"/>
        <charset val="134"/>
        <scheme val="minor"/>
      </rPr>
      <t>（原则：有爆炸危险的与人多分开，不能一墙之隔不能一层楼版）
人员密集场所</t>
    </r>
    <r>
      <rPr>
        <b/>
        <sz val="11"/>
        <color rgb="FFD000D0"/>
        <rFont val="DengXian"/>
        <charset val="134"/>
        <scheme val="minor"/>
      </rPr>
      <t xml:space="preserve"> 3个</t>
    </r>
    <rPh sb="0" eb="1">
      <t>wei zhi</t>
    </rPh>
    <phoneticPr fontId="6" type="noConversion"/>
  </si>
  <si>
    <r>
      <t>要求（</t>
    </r>
    <r>
      <rPr>
        <b/>
        <sz val="12"/>
        <color rgb="FFD000D0"/>
        <rFont val="DengXian"/>
        <charset val="134"/>
        <scheme val="minor"/>
      </rPr>
      <t>210盒子+乙级门</t>
    </r>
    <r>
      <rPr>
        <sz val="12"/>
        <color theme="1"/>
        <rFont val="DengXian"/>
        <charset val="134"/>
        <scheme val="minor"/>
      </rPr>
      <t>，地下另外参考人防标准：215盒子）</t>
    </r>
    <rPh sb="0" eb="1">
      <t>lou ceng</t>
    </rPh>
    <phoneticPr fontId="6" type="noConversion"/>
  </si>
  <si>
    <t>项目</t>
    <phoneticPr fontId="6" type="noConversion"/>
  </si>
  <si>
    <t>耐火极限</t>
    <phoneticPr fontId="6" type="noConversion"/>
  </si>
  <si>
    <t>电梯机房与开门</t>
    <phoneticPr fontId="6" type="noConversion"/>
  </si>
  <si>
    <t>爆炸性厂房开门设门斗</t>
    <phoneticPr fontId="6" type="noConversion"/>
  </si>
  <si>
    <t>合建影剧院与建筑物分隔</t>
    <phoneticPr fontId="6" type="noConversion"/>
  </si>
  <si>
    <t>病房避难间</t>
    <phoneticPr fontId="6" type="noConversion"/>
  </si>
  <si>
    <t>2h+甲级门</t>
    <phoneticPr fontId="6" type="noConversion"/>
  </si>
  <si>
    <t>备注条文号（建规）</t>
    <phoneticPr fontId="6" type="noConversion"/>
  </si>
  <si>
    <t>7.3.6</t>
    <phoneticPr fontId="6" type="noConversion"/>
  </si>
  <si>
    <t>3.6.10</t>
    <phoneticPr fontId="6" type="noConversion"/>
  </si>
  <si>
    <t>5.4.7</t>
    <phoneticPr fontId="6" type="noConversion"/>
  </si>
  <si>
    <t>5.5.2</t>
    <phoneticPr fontId="6" type="noConversion"/>
  </si>
  <si>
    <t>3542（3级耐火等级，最多5层，4级最多2层）</t>
    <phoneticPr fontId="6" type="noConversion"/>
  </si>
  <si>
    <t>1、三级耐火等级的建筑的首层、二层（最多2层）
2、四级耐火等级建筑的首层（只能1层）
（一二级没说，向上不限）</t>
    <phoneticPr fontId="6" type="noConversion"/>
  </si>
  <si>
    <r>
      <t xml:space="preserve">特殊场所 </t>
    </r>
    <r>
      <rPr>
        <sz val="16"/>
        <color theme="1"/>
        <rFont val="DengXian"/>
        <charset val="134"/>
        <scheme val="minor"/>
      </rPr>
      <t>人身体特殊（可以在</t>
    </r>
    <r>
      <rPr>
        <sz val="16"/>
        <color theme="1"/>
        <rFont val="DengXian"/>
        <family val="2"/>
        <charset val="134"/>
        <scheme val="minor"/>
      </rPr>
      <t>4及耐火等级1层或者</t>
    </r>
    <r>
      <rPr>
        <sz val="16"/>
        <color theme="1"/>
        <rFont val="DengXian"/>
        <charset val="134"/>
        <scheme val="minor"/>
      </rPr>
      <t>）</t>
    </r>
    <rPh sb="0" eb="1">
      <t>te su</t>
    </rPh>
    <rPh sb="2" eb="3">
      <t>chan suo</t>
    </rPh>
    <phoneticPr fontId="6" type="noConversion"/>
  </si>
  <si>
    <t>门</t>
    <phoneticPr fontId="6" type="noConversion"/>
  </si>
  <si>
    <t>面积</t>
    <phoneticPr fontId="6" type="noConversion"/>
  </si>
  <si>
    <t>其他</t>
    <phoneticPr fontId="6" type="noConversion"/>
  </si>
  <si>
    <r>
      <t>当设置在</t>
    </r>
    <r>
      <rPr>
        <b/>
        <sz val="10"/>
        <color rgb="FFFF0000"/>
        <rFont val="DengXian"/>
        <charset val="134"/>
        <scheme val="minor"/>
      </rPr>
      <t>高层</t>
    </r>
    <r>
      <rPr>
        <sz val="10"/>
        <color theme="1"/>
        <rFont val="DengXian"/>
        <family val="2"/>
        <charset val="134"/>
        <scheme val="minor"/>
      </rPr>
      <t>建筑内时，应设置火灾</t>
    </r>
    <r>
      <rPr>
        <sz val="10"/>
        <color rgb="FFFF0000"/>
        <rFont val="DengXian"/>
        <charset val="134"/>
        <scheme val="minor"/>
      </rPr>
      <t>自动报警系统</t>
    </r>
    <r>
      <rPr>
        <sz val="10"/>
        <color theme="1"/>
        <rFont val="DengXian"/>
        <family val="2"/>
        <charset val="134"/>
        <scheme val="minor"/>
      </rPr>
      <t>和</t>
    </r>
    <r>
      <rPr>
        <sz val="10"/>
        <color rgb="FFFF0000"/>
        <rFont val="DengXian"/>
        <charset val="134"/>
        <scheme val="minor"/>
      </rPr>
      <t>自动喷水</t>
    </r>
    <r>
      <rPr>
        <sz val="10"/>
        <color theme="1"/>
        <rFont val="DengXian"/>
        <family val="2"/>
        <charset val="134"/>
        <scheme val="minor"/>
      </rPr>
      <t>等灭火系统</t>
    </r>
    <phoneticPr fontId="6" type="noConversion"/>
  </si>
  <si>
    <r>
      <t>在四层及以上楼层时，每个观众厅的建筑面积不宜大于</t>
    </r>
    <r>
      <rPr>
        <b/>
        <sz val="10"/>
        <color rgb="FFFF0000"/>
        <rFont val="DengXian"/>
        <charset val="134"/>
        <scheme val="minor"/>
      </rPr>
      <t xml:space="preserve"> 400 </t>
    </r>
    <r>
      <rPr>
        <sz val="10"/>
        <color theme="1"/>
        <rFont val="DengXian"/>
        <family val="2"/>
        <charset val="134"/>
        <scheme val="minor"/>
      </rPr>
      <t>m²，且一个厅、室 的疏散门不少于</t>
    </r>
    <r>
      <rPr>
        <b/>
        <sz val="10"/>
        <color rgb="FFFF0000"/>
        <rFont val="DengXian"/>
        <charset val="134"/>
        <scheme val="minor"/>
      </rPr>
      <t xml:space="preserve"> 2</t>
    </r>
    <r>
      <rPr>
        <sz val="10"/>
        <color theme="1"/>
        <rFont val="DengXian"/>
        <family val="2"/>
        <charset val="134"/>
        <scheme val="minor"/>
      </rPr>
      <t xml:space="preserve"> 个</t>
    </r>
    <phoneticPr fontId="6" type="noConversion"/>
  </si>
  <si>
    <r>
      <t>1、在地下或半地下时，宜在地下一层，不得在地下三层及以下楼层。（最低</t>
    </r>
    <r>
      <rPr>
        <sz val="10"/>
        <color rgb="FFFF0000"/>
        <rFont val="DengXian (正文)"/>
        <family val="3"/>
        <charset val="134"/>
      </rPr>
      <t>-2</t>
    </r>
    <r>
      <rPr>
        <sz val="10"/>
        <color theme="1"/>
        <rFont val="DengXian"/>
        <family val="2"/>
        <charset val="134"/>
        <scheme val="minor"/>
      </rPr>
      <t>）
2、耐火等级一二级，首层、二层或三层 （</t>
    </r>
    <r>
      <rPr>
        <sz val="10"/>
        <color rgb="FFFF0000"/>
        <rFont val="DengXian (正文)"/>
        <family val="3"/>
        <charset val="134"/>
      </rPr>
      <t>1、2、3</t>
    </r>
    <r>
      <rPr>
        <sz val="10"/>
        <color theme="1"/>
        <rFont val="DengXian"/>
        <family val="2"/>
        <charset val="134"/>
        <scheme val="minor"/>
      </rPr>
      <t>）靠外墙，</t>
    </r>
    <r>
      <rPr>
        <b/>
        <sz val="10"/>
        <color rgb="FFFF0000"/>
        <rFont val="DengXian"/>
        <charset val="134"/>
        <scheme val="minor"/>
      </rPr>
      <t>方便疏散和跳楼</t>
    </r>
    <r>
      <rPr>
        <sz val="10"/>
        <color theme="1"/>
        <rFont val="DengXian"/>
        <family val="2"/>
        <charset val="134"/>
        <scheme val="minor"/>
      </rPr>
      <t xml:space="preserve">
3、三级耐火等级的建筑内时，不得布置在三层及以上楼层（</t>
    </r>
    <r>
      <rPr>
        <sz val="10"/>
        <color rgb="FFFF0000"/>
        <rFont val="DengXian (正文)"/>
        <family val="3"/>
        <charset val="134"/>
      </rPr>
      <t>1、2</t>
    </r>
    <r>
      <rPr>
        <sz val="10"/>
        <color theme="1"/>
        <rFont val="DengXian"/>
        <family val="2"/>
        <charset val="134"/>
        <scheme val="minor"/>
      </rPr>
      <t>）
4、</t>
    </r>
    <r>
      <rPr>
        <b/>
        <sz val="10"/>
        <color rgb="FFFF0000"/>
        <rFont val="DengXian"/>
        <charset val="134"/>
        <scheme val="minor"/>
      </rPr>
      <t>有条件的</t>
    </r>
    <r>
      <rPr>
        <sz val="10"/>
        <color theme="1"/>
        <rFont val="DengXian"/>
        <family val="2"/>
        <charset val="134"/>
        <scheme val="minor"/>
      </rPr>
      <t>：在四层及以上楼层时，1、2级</t>
    </r>
    <rPh sb="32" eb="33">
      <t>zui di</t>
    </rPh>
    <rPh sb="59" eb="60">
      <t>ceng</t>
    </rPh>
    <rPh sb="60" eb="61">
      <t>bu xian zhi</t>
    </rPh>
    <rPh sb="62" eb="63">
      <t>mian ji</t>
    </rPh>
    <rPh sb="93" eb="94">
      <t>zui duo</t>
    </rPh>
    <rPh sb="96" eb="97">
      <t>ceng</t>
    </rPh>
    <rPh sb="98" eb="99">
      <t>bu chao guo</t>
    </rPh>
    <rPh sb="102" eb="103">
      <t>lou</t>
    </rPh>
    <phoneticPr fontId="6" type="noConversion"/>
  </si>
  <si>
    <t>4层以上400m2</t>
    <phoneticPr fontId="6" type="noConversion"/>
  </si>
  <si>
    <r>
      <t>1、地下：
不应布置在地下二层及以下楼层（最低</t>
    </r>
    <r>
      <rPr>
        <sz val="10"/>
        <color rgb="FFFF0000"/>
        <rFont val="DengXian (正文)"/>
        <family val="3"/>
        <charset val="134"/>
      </rPr>
      <t>-1</t>
    </r>
    <r>
      <rPr>
        <sz val="10"/>
        <color theme="1"/>
        <rFont val="DengXian"/>
        <family val="2"/>
        <charset val="134"/>
        <scheme val="minor"/>
      </rPr>
      <t>），
地下一层地面与室外出入口地坪的高差不应大于</t>
    </r>
    <r>
      <rPr>
        <b/>
        <sz val="10"/>
        <color rgb="FFFF0000"/>
        <rFont val="DengXian"/>
        <charset val="134"/>
        <scheme val="minor"/>
      </rPr>
      <t xml:space="preserve"> 10m</t>
    </r>
    <r>
      <rPr>
        <sz val="10"/>
        <color theme="1"/>
        <rFont val="DengXian"/>
        <family val="2"/>
        <charset val="134"/>
        <scheme val="minor"/>
      </rPr>
      <t>，
一个厅、室的建筑面积不应大于</t>
    </r>
    <r>
      <rPr>
        <b/>
        <sz val="10"/>
        <color rgb="FFFF0000"/>
        <rFont val="DengXian"/>
        <charset val="134"/>
        <scheme val="minor"/>
      </rPr>
      <t xml:space="preserve"> 200 m</t>
    </r>
    <r>
      <rPr>
        <sz val="10"/>
        <color theme="1"/>
        <rFont val="DengXian"/>
        <family val="2"/>
        <charset val="134"/>
        <scheme val="minor"/>
      </rPr>
      <t xml:space="preserve">
地上
2、宜布置在一、二级耐火等级建筑物内的首层、二层或三层的</t>
    </r>
    <r>
      <rPr>
        <sz val="10"/>
        <color rgb="FFFF0000"/>
        <rFont val="DengXian (正文)"/>
        <family val="3"/>
        <charset val="134"/>
      </rPr>
      <t xml:space="preserve">靠外墙部位（1、2、3）
</t>
    </r>
    <r>
      <rPr>
        <sz val="10"/>
        <color theme="1"/>
        <rFont val="DengXian (正文)"/>
        <charset val="134"/>
      </rPr>
      <t>3、</t>
    </r>
    <r>
      <rPr>
        <b/>
        <sz val="10"/>
        <color rgb="FFFF0000"/>
        <rFont val="DengXian (正文)"/>
        <family val="3"/>
        <charset val="134"/>
      </rPr>
      <t>4 层</t>
    </r>
    <r>
      <rPr>
        <sz val="10"/>
        <color theme="1"/>
        <rFont val="DengXian (正文)"/>
        <charset val="134"/>
      </rPr>
      <t xml:space="preserve">及以上楼层时，一个厅、室的建筑面积不应大于 </t>
    </r>
    <r>
      <rPr>
        <sz val="10"/>
        <color rgb="FFFF0000"/>
        <rFont val="DengXian (正文)"/>
        <family val="3"/>
        <charset val="134"/>
      </rPr>
      <t xml:space="preserve">200 m²
</t>
    </r>
    <r>
      <rPr>
        <sz val="10"/>
        <color theme="1"/>
        <rFont val="DengXian (正文)"/>
        <charset val="134"/>
      </rPr>
      <t xml:space="preserve">
</t>
    </r>
    <r>
      <rPr>
        <sz val="10"/>
        <color theme="1"/>
        <rFont val="DengXian (正文)"/>
        <charset val="134"/>
      </rPr>
      <t xml:space="preserve">
</t>
    </r>
    <rPh sb="17" eb="18">
      <t>zui di</t>
    </rPh>
    <rPh sb="115" eb="116">
      <t>ceng</t>
    </rPh>
    <rPh sb="116" eb="117">
      <t>bu xian mian jifang huofen gemengxiao fang she s</t>
    </rPh>
    <phoneticPr fontId="6" type="noConversion"/>
  </si>
  <si>
    <r>
      <t>不宜布置在袋形走道的两侧或尽端
实在设</t>
    </r>
    <r>
      <rPr>
        <b/>
        <sz val="10"/>
        <color rgb="FFFF0000"/>
        <rFont val="DengXian"/>
        <charset val="134"/>
        <scheme val="minor"/>
      </rPr>
      <t>9</t>
    </r>
    <r>
      <rPr>
        <sz val="10"/>
        <color theme="1"/>
        <rFont val="DengXian"/>
        <family val="2"/>
        <charset val="134"/>
        <scheme val="minor"/>
      </rPr>
      <t>m
其他楼层：地下+4层及以上
消防设施：应双自+防排烟设施</t>
    </r>
    <phoneticPr fontId="6" type="noConversion"/>
  </si>
  <si>
    <t xml:space="preserve">
高层：双自</t>
    <phoneticPr fontId="6" type="noConversion"/>
  </si>
  <si>
    <r>
      <t>1、合建时，</t>
    </r>
    <r>
      <rPr>
        <b/>
        <sz val="10"/>
        <color rgb="FFFF0000"/>
        <rFont val="DengXian"/>
        <charset val="134"/>
        <scheme val="minor"/>
      </rPr>
      <t xml:space="preserve">1 </t>
    </r>
    <r>
      <rPr>
        <sz val="10"/>
        <color theme="1"/>
        <rFont val="DengXian"/>
        <family val="2"/>
        <charset val="134"/>
        <scheme val="minor"/>
      </rPr>
      <t>个独立的安全出口和疏散楼梯，借道
2、采用耐火极限不低于 2.00h 的防火隔墙和甲级防火门分隔（</t>
    </r>
    <r>
      <rPr>
        <b/>
        <sz val="10"/>
        <color rgb="FFFF0000"/>
        <rFont val="DengXian"/>
        <charset val="134"/>
        <scheme val="minor"/>
      </rPr>
      <t>2+1+甲级门</t>
    </r>
    <r>
      <rPr>
        <sz val="10"/>
        <color theme="1"/>
        <rFont val="DengXian"/>
        <family val="2"/>
        <charset val="134"/>
        <scheme val="minor"/>
      </rPr>
      <t xml:space="preserve">）
</t>
    </r>
    <r>
      <rPr>
        <sz val="10"/>
        <color theme="1"/>
        <rFont val="DengXian"/>
        <charset val="134"/>
        <scheme val="minor"/>
      </rPr>
      <t>3</t>
    </r>
    <r>
      <rPr>
        <sz val="10"/>
        <color theme="1"/>
        <rFont val="DengXian"/>
        <family val="2"/>
        <charset val="134"/>
        <scheme val="minor"/>
      </rPr>
      <t>、当设置在</t>
    </r>
    <r>
      <rPr>
        <b/>
        <sz val="10"/>
        <color rgb="FFFF0000"/>
        <rFont val="DengXian"/>
        <charset val="134"/>
        <scheme val="minor"/>
      </rPr>
      <t>高层</t>
    </r>
    <r>
      <rPr>
        <sz val="10"/>
        <color theme="1"/>
        <rFont val="DengXian"/>
        <family val="2"/>
        <charset val="134"/>
        <scheme val="minor"/>
      </rPr>
      <t>建筑内时，在四层及以上楼层时，每个观众厅的建筑面积不宜大于</t>
    </r>
    <r>
      <rPr>
        <sz val="10"/>
        <color theme="1"/>
        <rFont val="DengXian"/>
        <charset val="134"/>
        <scheme val="minor"/>
      </rPr>
      <t xml:space="preserve"> </t>
    </r>
    <r>
      <rPr>
        <b/>
        <sz val="10"/>
        <color rgb="FFFF0000"/>
        <rFont val="DengXian"/>
        <charset val="134"/>
        <scheme val="minor"/>
      </rPr>
      <t>400 m²，</t>
    </r>
    <r>
      <rPr>
        <sz val="10"/>
        <color theme="1"/>
        <rFont val="DengXian"/>
        <family val="2"/>
        <charset val="134"/>
        <scheme val="minor"/>
      </rPr>
      <t>且一个厅、室的疏散门不少于</t>
    </r>
    <r>
      <rPr>
        <sz val="10"/>
        <color theme="1"/>
        <rFont val="DengXian"/>
        <charset val="134"/>
        <scheme val="minor"/>
      </rPr>
      <t xml:space="preserve"> 2 </t>
    </r>
    <r>
      <rPr>
        <sz val="10"/>
        <color theme="1"/>
        <rFont val="DengXian"/>
        <family val="2"/>
        <charset val="134"/>
        <scheme val="minor"/>
      </rPr>
      <t>个</t>
    </r>
    <phoneticPr fontId="6" type="noConversion"/>
  </si>
  <si>
    <r>
      <rPr>
        <b/>
        <sz val="10"/>
        <color rgb="FFFF0000"/>
        <rFont val="DengXian"/>
        <family val="2"/>
        <charset val="134"/>
        <scheme val="minor"/>
      </rPr>
      <t xml:space="preserve"> 楼层：</t>
    </r>
    <r>
      <rPr>
        <sz val="10"/>
        <color theme="1"/>
        <rFont val="DengXian"/>
        <family val="2"/>
        <charset val="134"/>
        <scheme val="minor"/>
      </rPr>
      <t xml:space="preserve">
1、在地下或半地下时，宜在地下一层，不得在地下三层及以下楼层。（</t>
    </r>
    <r>
      <rPr>
        <sz val="10"/>
        <color rgb="FFFF0000"/>
        <rFont val="DengXian (正文)"/>
        <family val="3"/>
        <charset val="134"/>
      </rPr>
      <t>-2层</t>
    </r>
    <r>
      <rPr>
        <sz val="10"/>
        <color theme="1"/>
        <rFont val="DengXian"/>
        <family val="2"/>
        <charset val="134"/>
        <scheme val="minor"/>
      </rPr>
      <t>）
2、耐火等级一二级，首层、二层或三层 （</t>
    </r>
    <r>
      <rPr>
        <b/>
        <sz val="10"/>
        <color rgb="FFFF0000"/>
        <rFont val="DengXian"/>
        <charset val="134"/>
        <scheme val="minor"/>
      </rPr>
      <t>1、2、3层</t>
    </r>
    <r>
      <rPr>
        <sz val="10"/>
        <color theme="1"/>
        <rFont val="DengXian"/>
        <family val="2"/>
        <charset val="134"/>
        <scheme val="minor"/>
      </rPr>
      <t>）
3、三级耐火等级的建筑内时，不得布置在三层及以上楼层（</t>
    </r>
    <r>
      <rPr>
        <b/>
        <sz val="10"/>
        <color rgb="FFFF0000"/>
        <rFont val="DengXian"/>
        <charset val="134"/>
        <scheme val="minor"/>
      </rPr>
      <t>1、2层</t>
    </r>
    <r>
      <rPr>
        <sz val="10"/>
        <color theme="1"/>
        <rFont val="DengXian"/>
        <family val="2"/>
        <charset val="134"/>
        <scheme val="minor"/>
      </rPr>
      <t>），
4、在</t>
    </r>
    <r>
      <rPr>
        <b/>
        <sz val="10"/>
        <color rgb="FFFF0000"/>
        <rFont val="DengXian"/>
        <charset val="134"/>
        <scheme val="minor"/>
      </rPr>
      <t>四层</t>
    </r>
    <r>
      <rPr>
        <sz val="10"/>
        <color theme="1"/>
        <rFont val="DengXian"/>
        <family val="2"/>
        <charset val="134"/>
        <scheme val="minor"/>
      </rPr>
      <t xml:space="preserve">及以上楼层时，有条件。
</t>
    </r>
    <rPh sb="0" eb="121">
      <t>tongting</t>
    </rPh>
    <phoneticPr fontId="6" type="noConversion"/>
  </si>
  <si>
    <r>
      <t>1、在地下或半地下时，宜在地下一层，不得在地下三层及以下楼层。（</t>
    </r>
    <r>
      <rPr>
        <sz val="10"/>
        <color rgb="FFFF0000"/>
        <rFont val="DengXian (正文)"/>
        <family val="3"/>
        <charset val="134"/>
      </rPr>
      <t>-2</t>
    </r>
    <r>
      <rPr>
        <sz val="10"/>
        <color theme="1"/>
        <rFont val="DengXian"/>
        <family val="2"/>
        <charset val="134"/>
        <scheme val="minor"/>
      </rPr>
      <t>），没说</t>
    </r>
    <r>
      <rPr>
        <sz val="10"/>
        <color theme="1"/>
        <rFont val="DengXian"/>
        <family val="3"/>
        <charset val="134"/>
        <scheme val="minor"/>
      </rPr>
      <t>10m</t>
    </r>
    <r>
      <rPr>
        <sz val="10"/>
        <color theme="1"/>
        <rFont val="DengXian"/>
        <family val="2"/>
        <charset val="134"/>
        <scheme val="minor"/>
      </rPr>
      <t xml:space="preserve">
2、三级耐火等级，</t>
    </r>
    <r>
      <rPr>
        <sz val="10"/>
        <color rgb="FFFF0000"/>
        <rFont val="DengXian (正文)"/>
        <family val="3"/>
        <charset val="134"/>
      </rPr>
      <t>1、2，独栋2层</t>
    </r>
    <r>
      <rPr>
        <sz val="10"/>
        <color theme="1"/>
        <rFont val="DengXian"/>
        <family val="2"/>
        <charset val="134"/>
        <scheme val="minor"/>
      </rPr>
      <t xml:space="preserve">
3、四级耐火等级，</t>
    </r>
    <r>
      <rPr>
        <sz val="10"/>
        <color rgb="FFFF0000"/>
        <rFont val="DengXian (正文)"/>
        <family val="3"/>
        <charset val="134"/>
      </rPr>
      <t>1   独栋1层</t>
    </r>
    <r>
      <rPr>
        <sz val="10"/>
        <color theme="1"/>
        <rFont val="DengXian"/>
        <family val="2"/>
        <charset val="134"/>
        <scheme val="minor"/>
      </rPr>
      <t xml:space="preserve">
</t>
    </r>
    <rPh sb="38" eb="39">
      <t>san ji</t>
    </rPh>
    <rPh sb="40" eb="41">
      <t>nai huo deng ji</t>
    </rPh>
    <rPh sb="51" eb="52">
      <t>si ji</t>
    </rPh>
    <rPh sb="53" eb="54">
      <t>nai huo deng ji</t>
    </rPh>
    <rPh sb="62" eb="63">
      <t>jia yi</t>
    </rPh>
    <rPh sb="64" eb="65">
      <t>lei</t>
    </rPh>
    <rPh sb="65" eb="66">
      <t>bu xia di</t>
    </rPh>
    <rPh sb="68" eb="69">
      <t>jing ying</t>
    </rPh>
    <rPh sb="71" eb="72">
      <t>cu cun</t>
    </rPh>
    <phoneticPr fontId="6" type="noConversion"/>
  </si>
  <si>
    <r>
      <t>1、不应设置地下、半地下（</t>
    </r>
    <r>
      <rPr>
        <b/>
        <sz val="10"/>
        <color rgb="FFFF0000"/>
        <rFont val="DengXian"/>
        <charset val="134"/>
        <scheme val="minor"/>
      </rPr>
      <t>老弱病残不下地</t>
    </r>
    <r>
      <rPr>
        <sz val="10"/>
        <color theme="1"/>
        <rFont val="DengXian"/>
        <family val="2"/>
        <charset val="134"/>
        <scheme val="minor"/>
      </rPr>
      <t>）
2、设在一、二级耐火等级建筑的首层、二层、三层（最多</t>
    </r>
    <r>
      <rPr>
        <sz val="10"/>
        <color rgb="FFFF0000"/>
        <rFont val="DengXian (正文)"/>
        <family val="3"/>
        <charset val="134"/>
      </rPr>
      <t>3</t>
    </r>
    <r>
      <rPr>
        <sz val="10"/>
        <color theme="1"/>
        <rFont val="DengXian"/>
        <family val="2"/>
        <charset val="134"/>
        <scheme val="minor"/>
      </rPr>
      <t>层）</t>
    </r>
    <r>
      <rPr>
        <b/>
        <sz val="10"/>
        <color rgb="FFFF0000"/>
        <rFont val="DengXian"/>
        <charset val="134"/>
        <scheme val="minor"/>
      </rPr>
      <t>独栋3层</t>
    </r>
    <r>
      <rPr>
        <sz val="10"/>
        <color theme="1"/>
        <rFont val="DengXian"/>
        <family val="2"/>
        <charset val="134"/>
        <scheme val="minor"/>
      </rPr>
      <t xml:space="preserve">
3、三级耐火等级的建筑的首层、二层（最多</t>
    </r>
    <r>
      <rPr>
        <sz val="10"/>
        <color rgb="FFFF0000"/>
        <rFont val="DengXian (正文)"/>
        <family val="3"/>
        <charset val="134"/>
      </rPr>
      <t>2</t>
    </r>
    <r>
      <rPr>
        <sz val="10"/>
        <color theme="1"/>
        <rFont val="DengXian"/>
        <family val="2"/>
        <charset val="134"/>
        <scheme val="minor"/>
      </rPr>
      <t>层）</t>
    </r>
    <r>
      <rPr>
        <b/>
        <sz val="10"/>
        <color rgb="FFFF0000"/>
        <rFont val="DengXian"/>
        <charset val="134"/>
        <scheme val="minor"/>
      </rPr>
      <t>独栋2层</t>
    </r>
    <r>
      <rPr>
        <sz val="10"/>
        <color theme="1"/>
        <rFont val="DengXian"/>
        <family val="2"/>
        <charset val="134"/>
        <scheme val="minor"/>
      </rPr>
      <t xml:space="preserve">
</t>
    </r>
    <r>
      <rPr>
        <u/>
        <sz val="10"/>
        <color theme="1"/>
        <rFont val="DengXian"/>
        <family val="2"/>
        <charset val="134"/>
        <scheme val="minor"/>
      </rPr>
      <t>4、四级耐火等级建筑的首层（只能</t>
    </r>
    <r>
      <rPr>
        <u/>
        <sz val="10"/>
        <color rgb="FFFF0000"/>
        <rFont val="DengXian (正文)"/>
        <family val="3"/>
        <charset val="134"/>
      </rPr>
      <t>1</t>
    </r>
    <r>
      <rPr>
        <u/>
        <sz val="10"/>
        <color theme="1"/>
        <rFont val="DengXian"/>
        <family val="2"/>
        <charset val="134"/>
        <scheme val="minor"/>
      </rPr>
      <t>层）</t>
    </r>
    <r>
      <rPr>
        <b/>
        <u/>
        <sz val="10"/>
        <color rgb="FFFF0000"/>
        <rFont val="DengXian"/>
        <charset val="134"/>
        <scheme val="minor"/>
      </rPr>
      <t>独栋1层</t>
    </r>
    <r>
      <rPr>
        <sz val="10"/>
        <color theme="1"/>
        <rFont val="DengXian"/>
        <family val="2"/>
        <charset val="134"/>
        <scheme val="minor"/>
      </rPr>
      <t xml:space="preserve">
</t>
    </r>
    <r>
      <rPr>
        <sz val="10"/>
        <color rgb="FFFF0000"/>
        <rFont val="DengXian (正文)"/>
        <family val="3"/>
        <charset val="134"/>
      </rPr>
      <t xml:space="preserve">
</t>
    </r>
    <r>
      <rPr>
        <sz val="10"/>
        <color rgb="FFFF0000"/>
        <rFont val="DengXian (正文)"/>
        <family val="3"/>
        <charset val="134"/>
      </rPr>
      <t xml:space="preserve">
</t>
    </r>
    <rPh sb="13" eb="14">
      <t>lao ren bu xia di</t>
    </rPh>
    <rPh sb="15" eb="16">
      <t>xiao hai</t>
    </rPh>
    <rPh sb="46" eb="47">
      <t>zui duo</t>
    </rPh>
    <rPh sb="49" eb="50">
      <t>ceng</t>
    </rPh>
    <rPh sb="70" eb="71">
      <t>zui duo</t>
    </rPh>
    <rPh sb="78" eb="79">
      <t>si ji</t>
    </rPh>
    <rPh sb="90" eb="91">
      <t>zhi neng</t>
    </rPh>
    <rPh sb="93" eb="94">
      <t>cengdan duo cengshi qiyish zhiyji men</t>
    </rPh>
    <phoneticPr fontId="6" type="noConversion"/>
  </si>
  <si>
    <t>楼层</t>
    <phoneticPr fontId="6" type="noConversion"/>
  </si>
  <si>
    <t>口</t>
    <phoneticPr fontId="6" type="noConversion"/>
  </si>
  <si>
    <t>分隔（2+1h）</t>
    <phoneticPr fontId="6" type="noConversion"/>
  </si>
  <si>
    <r>
      <t xml:space="preserve">耐火极限不低于 2.00h 的不燃烧体墙和 1.00h 的楼板隔开，墙上开设的门应为乙级防火门。
</t>
    </r>
    <r>
      <rPr>
        <b/>
        <sz val="10"/>
        <color rgb="FFFF0000"/>
        <rFont val="DengXian"/>
        <charset val="134"/>
        <scheme val="minor"/>
      </rPr>
      <t>（2+1，乙级门）</t>
    </r>
    <phoneticPr fontId="6" type="noConversion"/>
  </si>
  <si>
    <r>
      <t xml:space="preserve">1、不应设置地下、半地下 </t>
    </r>
    <r>
      <rPr>
        <sz val="10"/>
        <color rgb="FFFF0000"/>
        <rFont val="DengXian"/>
        <charset val="134"/>
        <scheme val="minor"/>
      </rPr>
      <t xml:space="preserve"> 老弱病残不下地</t>
    </r>
    <r>
      <rPr>
        <sz val="10"/>
        <color theme="1"/>
        <rFont val="DengXian"/>
        <family val="2"/>
        <charset val="134"/>
        <scheme val="minor"/>
      </rPr>
      <t xml:space="preserve">
2、三级耐火等级的建筑的首层、二层（最多2层）
</t>
    </r>
    <r>
      <rPr>
        <u/>
        <sz val="10"/>
        <color theme="1"/>
        <rFont val="DengXian"/>
        <charset val="134"/>
        <scheme val="minor"/>
      </rPr>
      <t>3、四级耐火等级建筑的首层（只能1层）</t>
    </r>
    <r>
      <rPr>
        <sz val="10"/>
        <color theme="1"/>
        <rFont val="DengXian"/>
        <family val="2"/>
        <charset val="134"/>
        <scheme val="minor"/>
      </rPr>
      <t xml:space="preserve">
（一二级没说，向上不限）</t>
    </r>
    <rPh sb="58" eb="59">
      <t>yi er ji</t>
    </rPh>
    <rPh sb="61" eb="62">
      <t>mei shuo</t>
    </rPh>
    <rPh sb="64" eb="65">
      <t>xiang</t>
    </rPh>
    <rPh sb="65" eb="66">
      <t>shang m</t>
    </rPh>
    <rPh sb="66" eb="67">
      <t>bu xian zhi</t>
    </rPh>
    <phoneticPr fontId="6" type="noConversion"/>
  </si>
  <si>
    <r>
      <t>合建时，应设置</t>
    </r>
    <r>
      <rPr>
        <b/>
        <sz val="10"/>
        <color rgb="FFFF0000"/>
        <rFont val="DengXian"/>
        <charset val="134"/>
        <scheme val="minor"/>
      </rPr>
      <t>独立的</t>
    </r>
    <r>
      <rPr>
        <sz val="10"/>
        <color theme="1"/>
        <rFont val="DengXian"/>
        <family val="2"/>
        <charset val="134"/>
        <scheme val="minor"/>
      </rPr>
      <t>安全出口和疏散楼梯（单多层时，宜设置），免得上面的人来抢楼梯</t>
    </r>
    <phoneticPr fontId="6" type="noConversion"/>
  </si>
  <si>
    <r>
      <t>1、A+B1+B2，一二级，B=0，三级，B=1，四级 B=3
单多—单多：A=6
高层—高层：A=13
2、高—单多。6—7—9基础上，分别加3—4—5
裙房之间按照</t>
    </r>
    <r>
      <rPr>
        <b/>
        <sz val="12"/>
        <color rgb="FFFF0000"/>
        <rFont val="DengXian"/>
        <charset val="134"/>
        <scheme val="minor"/>
      </rPr>
      <t>6m</t>
    </r>
    <phoneticPr fontId="6" type="noConversion"/>
  </si>
  <si>
    <t>甲A踢爆影院隔间</t>
    <phoneticPr fontId="6" type="noConversion"/>
  </si>
  <si>
    <t xml:space="preserve">项   目 </t>
  </si>
  <si>
    <t xml:space="preserve">耐火极限 </t>
  </si>
  <si>
    <t xml:space="preserve">备注 </t>
  </si>
  <si>
    <t xml:space="preserve">高度大于100m民用建筑楼板 </t>
  </si>
  <si>
    <t xml:space="preserve">2.00h </t>
  </si>
  <si>
    <t xml:space="preserve">5.1.4条 </t>
  </si>
  <si>
    <t xml:space="preserve">5.3.5条 </t>
  </si>
  <si>
    <t xml:space="preserve">高层住宅与非住宅（除商业服务网点）之间的楼板 </t>
  </si>
  <si>
    <t xml:space="preserve">5.4.10条 </t>
  </si>
  <si>
    <t xml:space="preserve">汽车库与上部老弱病残建筑的楼板 </t>
  </si>
  <si>
    <t xml:space="preserve">《汽规》4.1.4条 </t>
  </si>
  <si>
    <r>
      <t>地下或半地下商店分隔为不大于20000m</t>
    </r>
    <r>
      <rPr>
        <vertAlign val="superscript"/>
        <sz val="11"/>
        <color theme="1"/>
        <rFont val="宋体"/>
        <family val="3"/>
        <charset val="134"/>
      </rPr>
      <t>2</t>
    </r>
    <r>
      <rPr>
        <sz val="11"/>
        <color theme="1"/>
        <rFont val="宋体"/>
        <family val="3"/>
        <charset val="134"/>
      </rPr>
      <t xml:space="preserve">的区域之间的楼板 </t>
    </r>
  </si>
  <si>
    <t>楼板耐火极限为2.00h情况</t>
    <phoneticPr fontId="6" type="noConversion"/>
  </si>
  <si>
    <t>建规范中涉及2h隔墙+甲的情况</t>
    <phoneticPr fontId="6" type="noConversion"/>
  </si>
  <si>
    <t>楼板儿潮气住伤（商）</t>
    <phoneticPr fontId="6" type="noConversion"/>
  </si>
  <si>
    <t>平面特殊布置对比汇总</t>
    <phoneticPr fontId="6" type="noConversion"/>
  </si>
  <si>
    <t>柴油发电机房</t>
  </si>
  <si>
    <t>剧场影院礼堂</t>
  </si>
  <si>
    <t>歌舞娱乐放映</t>
  </si>
  <si>
    <t>中庭</t>
  </si>
  <si>
    <t>自动灭火</t>
  </si>
  <si>
    <t>设与其适应灭火设施，其他设自喷√</t>
  </si>
  <si>
    <t>√</t>
  </si>
  <si>
    <t>自动报警</t>
  </si>
  <si>
    <t>防排烟</t>
  </si>
  <si>
    <t>燃油或燃气锅炉房，设通风设施</t>
  </si>
  <si>
    <t>×</t>
  </si>
  <si>
    <r>
      <t>√（&gt;100m</t>
    </r>
    <r>
      <rPr>
        <vertAlign val="superscript"/>
        <sz val="11"/>
        <color theme="1"/>
        <rFont val="宋体"/>
        <family val="3"/>
        <charset val="134"/>
      </rPr>
      <t>2</t>
    </r>
    <r>
      <rPr>
        <sz val="11"/>
        <color theme="1"/>
        <rFont val="宋体"/>
        <family val="3"/>
        <charset val="134"/>
      </rPr>
      <t>且常有人停留）</t>
    </r>
  </si>
  <si>
    <t>锅炉房、变压器</t>
    <phoneticPr fontId="6" type="noConversion"/>
  </si>
  <si>
    <t>会议厅、
多功能</t>
    <phoneticPr fontId="6" type="noConversion"/>
  </si>
  <si>
    <t>高层内√</t>
    <phoneticPr fontId="6" type="noConversion"/>
  </si>
  <si>
    <t>高层中庭回廊√</t>
    <phoneticPr fontId="6" type="noConversion"/>
  </si>
  <si>
    <t>单纯隔墙，不讲楼板，不提开门</t>
    <phoneticPr fontId="6" type="noConversion"/>
  </si>
  <si>
    <t>出处</t>
  </si>
  <si>
    <t>3.0h隔墙</t>
  </si>
  <si>
    <t>2.0h隔墙</t>
  </si>
  <si>
    <t>1.5h隔墙</t>
  </si>
  <si>
    <t>《建规》6.2.1</t>
  </si>
  <si>
    <t>剧场舞台与观众厅之间的隔墙3h</t>
  </si>
  <si>
    <t>舞台下部的灯光操作室和可燃物储藏室与其他部位分隔。</t>
  </si>
  <si>
    <t>舞台上部与观众厅闷顶之间的隔墙，乙级门；</t>
  </si>
  <si>
    <t>电影放映室卷片室与其他部位分隔</t>
  </si>
  <si>
    <t>《建规》7.3.6</t>
  </si>
  <si>
    <t>消防电梯井、机房与相邻电梯井、机房之间隔墙，甲级门</t>
  </si>
  <si>
    <t xml:space="preserve">解释：【建规】5.1.2与3.2.1：电梯井的墙一级二级耐火极限不低于2.0h，三级1.5h，四级0.5h。【汽规】3.0.2防火隔墙一二三级2.0h，无电梯井的墙的规定。 </t>
  </si>
  <si>
    <t xml:space="preserve"> </t>
    <phoneticPr fontId="6" type="noConversion"/>
  </si>
  <si>
    <t>3.0h防火墙+2.0h楼板，火2盒子</t>
  </si>
  <si>
    <t>3.0h隔墙，</t>
  </si>
  <si>
    <t>3.0h防爆墙</t>
  </si>
  <si>
    <t>3.0h防火（隔）墙+</t>
  </si>
  <si>
    <t>1.5h楼板</t>
  </si>
  <si>
    <t>汽库、修库与其他分开【汽规5.1.7】</t>
  </si>
  <si>
    <t>可爆的甲乙厂的分控室贴建</t>
  </si>
  <si>
    <t>【建规3.6.9】</t>
  </si>
  <si>
    <t>【建规】6.4.14；3h防火隔墙，避难走道</t>
  </si>
  <si>
    <t>地下半地下商场营业厅大于2万m2分隔5.3.5</t>
  </si>
  <si>
    <t>锅炉房内储油间与锅炉房分隔5.4.12</t>
  </si>
  <si>
    <t>315盒子</t>
  </si>
  <si>
    <t>办公室、休息室与甲乙类厂房贴建，分隔3.3.5</t>
  </si>
  <si>
    <t>除商业网点外，高层住宅与非住分隔，14版新5.4.10</t>
  </si>
  <si>
    <t>2.5h隔墙+1.0h楼板，251盒子</t>
  </si>
  <si>
    <t>2.0h隔墙+</t>
  </si>
  <si>
    <t>215盒子</t>
  </si>
  <si>
    <t>剧场、影院、礼堂与其他区域隔开</t>
  </si>
  <si>
    <t>甲门5.4.7</t>
  </si>
  <si>
    <t>除商业网点外，多层住宅与非住部分分隔5.4.10</t>
  </si>
  <si>
    <t>避难区与设备间分隔5.5.23</t>
  </si>
  <si>
    <t>多高层住宅与商业网点分隔5.4.11</t>
  </si>
  <si>
    <t>2.0h隔墙+1.5h楼板</t>
  </si>
  <si>
    <t>2.0h隔墙+1.0h楼板</t>
  </si>
  <si>
    <t>210盒子</t>
  </si>
  <si>
    <t>1.0h隔墙+0.5h楼板，105盒子</t>
  </si>
  <si>
    <r>
      <t>消防控制室、消防水泵房，防烟机房、灭火剂储瓶室、变配电室、通信机房、通风空调机房、可燃物均值大于30kg/m</t>
    </r>
    <r>
      <rPr>
        <vertAlign val="superscript"/>
        <sz val="11"/>
        <color theme="1"/>
        <rFont val="宋体"/>
        <family val="3"/>
        <charset val="134"/>
      </rPr>
      <t>2</t>
    </r>
    <r>
      <rPr>
        <sz val="11"/>
        <color theme="1"/>
        <rFont val="宋体"/>
        <family val="3"/>
        <charset val="134"/>
      </rPr>
      <t>房间，人规4.2.4</t>
    </r>
  </si>
  <si>
    <t>锅炉房、变压器【5.4.12】</t>
  </si>
  <si>
    <t>歌舞娱乐放映游艺，【5.4.9 】乙级门</t>
  </si>
  <si>
    <t>消防控制室、灭火设备室、消防水泵房、通风空调机房、变配电室（甲级门）【6.2.7】</t>
  </si>
  <si>
    <t>医疗建筑内手术室手术部产房重症监护室贵重装备室储藏间实验室胶片室，幼托儿童游乐厅老年建筑与其他隔开，乙级门窗【6.2.2】</t>
  </si>
  <si>
    <t>丁戊厂房内通风机房</t>
  </si>
  <si>
    <t>【6.2.7】</t>
  </si>
  <si>
    <t xml:space="preserve">建规
</t>
    <phoneticPr fontId="6" type="noConversion"/>
  </si>
  <si>
    <t>建规</t>
  </si>
  <si>
    <t>人防规范【甲级门】</t>
    <phoneticPr fontId="6" type="noConversion"/>
  </si>
  <si>
    <r>
      <t>厂房内</t>
    </r>
    <r>
      <rPr>
        <b/>
        <sz val="11"/>
        <color rgb="FFFF0000"/>
        <rFont val="宋体"/>
        <family val="3"/>
        <charset val="134"/>
      </rPr>
      <t>丙</t>
    </r>
    <r>
      <rPr>
        <sz val="11"/>
        <color theme="1"/>
        <rFont val="宋体"/>
        <family val="3"/>
        <charset val="134"/>
      </rPr>
      <t>类液体中间储罐房间与其他部位隔开  3.3.7</t>
    </r>
    <phoneticPr fontId="6" type="noConversion"/>
  </si>
  <si>
    <r>
      <t>甲乙丙类中间仓库与其他部位隔开，3.3.6，火15盒子</t>
    </r>
    <r>
      <rPr>
        <b/>
        <sz val="11"/>
        <color rgb="FFFF0000"/>
        <rFont val="宋体"/>
        <family val="3"/>
        <charset val="134"/>
      </rPr>
      <t>4+1.5</t>
    </r>
    <phoneticPr fontId="6" type="noConversion"/>
  </si>
  <si>
    <r>
      <t>办公室休息室设在</t>
    </r>
    <r>
      <rPr>
        <b/>
        <sz val="11"/>
        <color rgb="FFFF0000"/>
        <rFont val="宋体"/>
        <family val="3"/>
        <charset val="134"/>
      </rPr>
      <t>丙类厂房</t>
    </r>
    <r>
      <rPr>
        <sz val="11"/>
        <color theme="1"/>
        <rFont val="宋体"/>
        <family val="3"/>
        <charset val="134"/>
      </rPr>
      <t>内，隔开3.3.5</t>
    </r>
    <phoneticPr fontId="6" type="noConversion"/>
  </si>
  <si>
    <r>
      <t>办公室休息室设在</t>
    </r>
    <r>
      <rPr>
        <b/>
        <sz val="11"/>
        <color rgb="FFFF0000"/>
        <rFont val="宋体"/>
        <family val="3"/>
        <charset val="134"/>
      </rPr>
      <t>丙丁</t>
    </r>
    <r>
      <rPr>
        <sz val="11"/>
        <color theme="1"/>
        <rFont val="宋体"/>
        <family val="3"/>
        <charset val="134"/>
      </rPr>
      <t>类仓库内，隔开3.3.9</t>
    </r>
    <phoneticPr fontId="6" type="noConversion"/>
  </si>
  <si>
    <r>
      <rPr>
        <b/>
        <sz val="11"/>
        <color rgb="FFFF0000"/>
        <rFont val="宋体"/>
        <family val="3"/>
        <charset val="134"/>
      </rPr>
      <t>丁戊</t>
    </r>
    <r>
      <rPr>
        <sz val="11"/>
        <color theme="1"/>
        <rFont val="宋体"/>
        <family val="3"/>
        <charset val="134"/>
      </rPr>
      <t>类中间仓库与其他部位隔开【建规3.3.6】</t>
    </r>
    <phoneticPr fontId="6" type="noConversion"/>
  </si>
  <si>
    <r>
      <t>层级与耐火等级（</t>
    </r>
    <r>
      <rPr>
        <b/>
        <sz val="12"/>
        <color rgb="FFD000D0"/>
        <rFont val="DengXian"/>
        <charset val="134"/>
        <scheme val="minor"/>
      </rPr>
      <t>楼层23-32-41</t>
    </r>
    <r>
      <rPr>
        <sz val="12"/>
        <color theme="1"/>
        <rFont val="DengXian"/>
        <charset val="134"/>
        <scheme val="minor"/>
      </rPr>
      <t>）</t>
    </r>
    <phoneticPr fontId="6" type="noConversion"/>
  </si>
  <si>
    <t>甲乙类不下地经营、储存、展示</t>
    <phoneticPr fontId="6" type="noConversion"/>
  </si>
  <si>
    <t>设施</t>
    <phoneticPr fontId="6" type="noConversion"/>
  </si>
  <si>
    <r>
      <t>√（一二三层，300m</t>
    </r>
    <r>
      <rPr>
        <vertAlign val="superscript"/>
        <sz val="11"/>
        <color theme="1"/>
        <rFont val="宋体"/>
        <family val="3"/>
        <charset val="134"/>
      </rPr>
      <t>2</t>
    </r>
    <r>
      <rPr>
        <sz val="11"/>
        <color theme="1"/>
        <rFont val="宋体"/>
        <family val="3"/>
        <charset val="134"/>
      </rPr>
      <t>）、
√（其他楼层</t>
    </r>
    <phoneticPr fontId="6" type="noConversion"/>
  </si>
  <si>
    <r>
      <t>√（一二三层，100m</t>
    </r>
    <r>
      <rPr>
        <vertAlign val="superscript"/>
        <sz val="11"/>
        <color theme="1"/>
        <rFont val="宋体"/>
        <family val="3"/>
        <charset val="134"/>
      </rPr>
      <t>2</t>
    </r>
    <r>
      <rPr>
        <sz val="11"/>
        <color theme="1"/>
        <rFont val="宋体"/>
        <family val="3"/>
        <charset val="134"/>
      </rPr>
      <t>）、
√（其他楼层）</t>
    </r>
    <phoneticPr fontId="6" type="noConversion"/>
  </si>
  <si>
    <t>高层仓库</t>
    <phoneticPr fontId="6" type="noConversion"/>
  </si>
  <si>
    <r>
      <t>2.乙炔站，氢气站，石油气体分馏(或分离)厂房， 氯乙烯厂房，乙烯聚合厂房，天然气、石油伴生气、矿井气、水煤气或焦炉煤气的净化(如脱硫)厂房压缩机 室及鼓风机室，液化石油气罐瓶间，丁二烯及其聚合厂 房，醋酸乙烯厂房，</t>
    </r>
    <r>
      <rPr>
        <b/>
        <sz val="12"/>
        <color rgb="FFFF0000"/>
        <rFont val="DengXian"/>
        <charset val="134"/>
        <scheme val="minor"/>
      </rPr>
      <t>电解水或电解食盐厂房</t>
    </r>
    <r>
      <rPr>
        <sz val="12"/>
        <color theme="1"/>
        <rFont val="DengXian"/>
        <family val="2"/>
        <charset val="134"/>
        <scheme val="minor"/>
      </rPr>
      <t>，环己酮厂 房，乙基苯和苯乙烯厂房，化肥厂的氢氮气压缩厂房， 半导体材料厂使用氢气的拉晶车间，硅烷热分解室</t>
    </r>
    <phoneticPr fontId="6" type="noConversion"/>
  </si>
  <si>
    <t>氨气，一氧化碳</t>
    <phoneticPr fontId="6" type="noConversion"/>
  </si>
  <si>
    <r>
      <t>2.一氧化碳压缩机室及净化部位，</t>
    </r>
    <r>
      <rPr>
        <b/>
        <sz val="12"/>
        <color rgb="FFFF0000"/>
        <rFont val="DengXian"/>
        <charset val="134"/>
        <scheme val="minor"/>
      </rPr>
      <t>发生炉煤气或鼓风炉 煤气净化部位</t>
    </r>
    <r>
      <rPr>
        <sz val="12"/>
        <color theme="1"/>
        <rFont val="DengXian"/>
        <family val="2"/>
        <charset val="134"/>
        <scheme val="minor"/>
      </rPr>
      <t xml:space="preserve">，氨压缩机房 </t>
    </r>
    <phoneticPr fontId="6" type="noConversion"/>
  </si>
  <si>
    <r>
      <t>1、厂房 内的</t>
    </r>
    <r>
      <rPr>
        <sz val="10"/>
        <color rgb="FFFF0000"/>
        <rFont val="DengXian (正文)"/>
        <family val="3"/>
        <charset val="134"/>
      </rPr>
      <t>操作平台</t>
    </r>
    <r>
      <rPr>
        <sz val="10"/>
        <color theme="1"/>
        <rFont val="DengXian"/>
        <family val="2"/>
        <charset val="134"/>
        <scheme val="minor"/>
      </rPr>
      <t>、</t>
    </r>
    <r>
      <rPr>
        <sz val="10"/>
        <color rgb="FFFF0000"/>
        <rFont val="DengXian (正文)"/>
        <family val="3"/>
        <charset val="134"/>
      </rPr>
      <t>检修平台</t>
    </r>
    <r>
      <rPr>
        <sz val="10"/>
        <color theme="1"/>
        <rFont val="DengXian"/>
        <family val="2"/>
        <charset val="134"/>
        <scheme val="minor"/>
      </rPr>
      <t>，当使用人数少于</t>
    </r>
    <r>
      <rPr>
        <sz val="10"/>
        <color rgb="FFFF0000"/>
        <rFont val="DengXian (正文)"/>
        <family val="3"/>
        <charset val="134"/>
      </rPr>
      <t xml:space="preserve"> 10 </t>
    </r>
    <r>
      <rPr>
        <sz val="10"/>
        <color theme="1"/>
        <rFont val="DengXian"/>
        <family val="2"/>
        <charset val="134"/>
        <scheme val="minor"/>
      </rPr>
      <t>人时，其面积可</t>
    </r>
    <r>
      <rPr>
        <sz val="10"/>
        <color rgb="FFFF0000"/>
        <rFont val="DengXian (正文)"/>
        <family val="3"/>
        <charset val="134"/>
      </rPr>
      <t>不计</t>
    </r>
    <r>
      <rPr>
        <sz val="10"/>
        <color theme="1"/>
        <rFont val="DengXian"/>
        <family val="2"/>
        <charset val="134"/>
        <scheme val="minor"/>
      </rPr>
      <t>入所在防火分区的建筑面积内；
2、</t>
    </r>
    <r>
      <rPr>
        <sz val="10"/>
        <color rgb="FFFF0000"/>
        <rFont val="DengXian (正文)"/>
        <family val="3"/>
        <charset val="134"/>
      </rPr>
      <t>甲乙丙</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时，每个防火分区的最大允许建筑面积可按规定</t>
    </r>
    <r>
      <rPr>
        <sz val="10"/>
        <color rgb="FFFF0000"/>
        <rFont val="DengXian (正文)"/>
        <family val="3"/>
        <charset val="134"/>
      </rPr>
      <t>增加 1.0</t>
    </r>
    <r>
      <rPr>
        <sz val="10"/>
        <color theme="1"/>
        <rFont val="DengXian"/>
        <family val="2"/>
        <charset val="134"/>
        <scheme val="minor"/>
      </rPr>
      <t xml:space="preserve"> 倍
3、</t>
    </r>
    <r>
      <rPr>
        <sz val="10"/>
        <color rgb="FFFF0000"/>
        <rFont val="DengXian (正文)"/>
        <family val="3"/>
        <charset val="134"/>
      </rPr>
      <t>丁、戊 类</t>
    </r>
    <r>
      <rPr>
        <sz val="10"/>
        <color theme="1"/>
        <rFont val="DengXian"/>
        <family val="2"/>
        <charset val="134"/>
        <scheme val="minor"/>
      </rPr>
      <t>的</t>
    </r>
    <r>
      <rPr>
        <sz val="10"/>
        <color rgb="FFFF0000"/>
        <rFont val="DengXian (正文)"/>
        <family val="3"/>
        <charset val="134"/>
      </rPr>
      <t>地上</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t>
    </r>
    <r>
      <rPr>
        <sz val="10"/>
        <color rgb="FFFF0000"/>
        <rFont val="DengXian (正文)"/>
        <family val="3"/>
        <charset val="134"/>
      </rPr>
      <t xml:space="preserve">不限
</t>
    </r>
    <r>
      <rPr>
        <sz val="10"/>
        <color theme="1"/>
        <rFont val="DengXian (正文)"/>
        <charset val="134"/>
      </rPr>
      <t>4、厂房内</t>
    </r>
    <r>
      <rPr>
        <sz val="10"/>
        <color rgb="FFFF0000"/>
        <rFont val="DengXian (正文)"/>
        <family val="3"/>
        <charset val="134"/>
      </rPr>
      <t>局部</t>
    </r>
    <r>
      <rPr>
        <sz val="10"/>
        <color theme="1"/>
        <rFont val="DengXian (正文)"/>
        <charset val="134"/>
      </rPr>
      <t>设置自动 灭火系统时，其防火分区的增加面积可按该</t>
    </r>
    <r>
      <rPr>
        <sz val="10"/>
        <color rgb="FFFF0000"/>
        <rFont val="DengXian (正文)"/>
        <family val="3"/>
        <charset val="134"/>
      </rPr>
      <t>局部面积的 1.0</t>
    </r>
    <r>
      <rPr>
        <sz val="10"/>
        <color theme="1"/>
        <rFont val="DengXian (正文)"/>
        <charset val="134"/>
      </rPr>
      <t xml:space="preserve"> 倍计算
</t>
    </r>
    <r>
      <rPr>
        <b/>
        <sz val="10"/>
        <color rgb="FFD000D0"/>
        <rFont val="DengXian (正文)"/>
        <family val="3"/>
        <charset val="134"/>
      </rPr>
      <t>甲乙丙、局部增一倍
丁戊上不限
操作台少10人可不限
甲厂房三四非卷帘</t>
    </r>
    <rPh sb="54" eb="55">
      <t>jia yi b</t>
    </rPh>
    <phoneticPr fontId="6" type="noConversion"/>
  </si>
  <si>
    <t xml:space="preserve">  </t>
    <phoneticPr fontId="6" type="noConversion"/>
  </si>
  <si>
    <t>存储物火灾危险性类别</t>
    <phoneticPr fontId="6" type="noConversion"/>
  </si>
  <si>
    <t>甲</t>
    <phoneticPr fontId="6" type="noConversion"/>
  </si>
  <si>
    <t>乙类</t>
    <phoneticPr fontId="6" type="noConversion"/>
  </si>
  <si>
    <t>丙</t>
    <phoneticPr fontId="6" type="noConversion"/>
  </si>
  <si>
    <t>丁</t>
    <phoneticPr fontId="6" type="noConversion"/>
  </si>
  <si>
    <t>戊</t>
    <phoneticPr fontId="6" type="noConversion"/>
  </si>
  <si>
    <t>类别</t>
    <phoneticPr fontId="6" type="noConversion"/>
  </si>
  <si>
    <t>仓库层数和面积</t>
    <phoneticPr fontId="6" type="noConversion"/>
  </si>
  <si>
    <t>单层</t>
    <phoneticPr fontId="6" type="noConversion"/>
  </si>
  <si>
    <t>占地</t>
    <phoneticPr fontId="6" type="noConversion"/>
  </si>
  <si>
    <t>防火分区</t>
    <phoneticPr fontId="6" type="noConversion"/>
  </si>
  <si>
    <t>多层</t>
    <phoneticPr fontId="6" type="noConversion"/>
  </si>
  <si>
    <t>占地</t>
    <phoneticPr fontId="6" type="noConversion"/>
  </si>
  <si>
    <t>防火分区</t>
    <phoneticPr fontId="6" type="noConversion"/>
  </si>
  <si>
    <t>高层</t>
    <phoneticPr fontId="6" type="noConversion"/>
  </si>
  <si>
    <t>防火分区</t>
    <phoneticPr fontId="6" type="noConversion"/>
  </si>
  <si>
    <t>地下</t>
    <phoneticPr fontId="6" type="noConversion"/>
  </si>
  <si>
    <t>防火分区</t>
    <phoneticPr fontId="6" type="noConversion"/>
  </si>
  <si>
    <t>——</t>
    <phoneticPr fontId="6" type="noConversion"/>
  </si>
  <si>
    <t>——</t>
    <phoneticPr fontId="6" type="noConversion"/>
  </si>
  <si>
    <t>——</t>
    <phoneticPr fontId="6" type="noConversion"/>
  </si>
  <si>
    <t>不限</t>
    <phoneticPr fontId="6" type="noConversion"/>
  </si>
  <si>
    <t>层数</t>
    <phoneticPr fontId="6" type="noConversion"/>
  </si>
  <si>
    <t>不限</t>
    <phoneticPr fontId="6" type="noConversion"/>
  </si>
  <si>
    <t>不限</t>
    <phoneticPr fontId="6" type="noConversion"/>
  </si>
  <si>
    <t>不限</t>
    <phoneticPr fontId="6" type="noConversion"/>
  </si>
  <si>
    <t>不限</t>
    <phoneticPr fontId="6" type="noConversion"/>
  </si>
  <si>
    <r>
      <t>2000（</t>
    </r>
    <r>
      <rPr>
        <b/>
        <sz val="12"/>
        <color rgb="FFFF0000"/>
        <rFont val="DengXian"/>
        <charset val="134"/>
        <scheme val="minor"/>
      </rPr>
      <t>二舅</t>
    </r>
    <r>
      <rPr>
        <sz val="12"/>
        <color theme="1"/>
        <rFont val="DengXian"/>
        <family val="2"/>
        <charset val="134"/>
        <scheme val="minor"/>
      </rPr>
      <t>）</t>
    </r>
    <phoneticPr fontId="6" type="noConversion"/>
  </si>
  <si>
    <r>
      <t>2800</t>
    </r>
    <r>
      <rPr>
        <sz val="8"/>
        <color theme="1"/>
        <rFont val="DengXian"/>
        <charset val="134"/>
        <scheme val="minor"/>
      </rPr>
      <t>（</t>
    </r>
    <r>
      <rPr>
        <b/>
        <sz val="8"/>
        <color rgb="FFFF0000"/>
        <rFont val="DengXian"/>
        <charset val="134"/>
        <scheme val="minor"/>
      </rPr>
      <t>二爸无妻要我领我</t>
    </r>
    <r>
      <rPr>
        <sz val="8"/>
        <color theme="1"/>
        <rFont val="DengXian"/>
        <charset val="134"/>
        <scheme val="minor"/>
      </rPr>
      <t>）</t>
    </r>
    <phoneticPr fontId="6" type="noConversion"/>
  </si>
  <si>
    <r>
      <t>180</t>
    </r>
    <r>
      <rPr>
        <b/>
        <sz val="8"/>
        <color rgb="FFFF0000"/>
        <rFont val="DengXian"/>
        <charset val="134"/>
        <scheme val="minor"/>
      </rPr>
      <t>（幺爸儿）</t>
    </r>
    <phoneticPr fontId="6" type="noConversion"/>
  </si>
  <si>
    <r>
      <t>750</t>
    </r>
    <r>
      <rPr>
        <b/>
        <sz val="12"/>
        <color rgb="FFFF0000"/>
        <rFont val="DengXian"/>
        <charset val="134"/>
        <scheme val="minor"/>
      </rPr>
      <t>（气我）</t>
    </r>
    <phoneticPr fontId="6" type="noConversion"/>
  </si>
  <si>
    <r>
      <t>500</t>
    </r>
    <r>
      <rPr>
        <b/>
        <sz val="12"/>
        <color rgb="FFFF0000"/>
        <rFont val="DengXian"/>
        <charset val="134"/>
        <scheme val="minor"/>
      </rPr>
      <t>（我）</t>
    </r>
    <phoneticPr fontId="6" type="noConversion"/>
  </si>
  <si>
    <r>
      <t>900</t>
    </r>
    <r>
      <rPr>
        <b/>
        <sz val="8"/>
        <color rgb="FFFF0000"/>
        <rFont val="DengXian"/>
        <charset val="134"/>
        <scheme val="minor"/>
      </rPr>
      <t>（就）</t>
    </r>
    <phoneticPr fontId="6" type="noConversion"/>
  </si>
  <si>
    <r>
      <t>4000（</t>
    </r>
    <r>
      <rPr>
        <b/>
        <sz val="8"/>
        <color theme="0"/>
        <rFont val="DengXian"/>
        <charset val="134"/>
        <scheme val="minor"/>
      </rPr>
      <t>是要我二八无妻</t>
    </r>
    <r>
      <rPr>
        <b/>
        <sz val="12"/>
        <color theme="0"/>
        <rFont val="DengXian"/>
        <charset val="134"/>
        <scheme val="minor"/>
      </rPr>
      <t>）</t>
    </r>
    <phoneticPr fontId="6" type="noConversion"/>
  </si>
  <si>
    <r>
      <t>4800</t>
    </r>
    <r>
      <rPr>
        <b/>
        <sz val="8"/>
        <color rgb="FFFF0000"/>
        <rFont val="DengXian"/>
        <charset val="134"/>
        <scheme val="minor"/>
      </rPr>
      <t>（牛要我四爸要幺儿）</t>
    </r>
    <phoneticPr fontId="6" type="noConversion"/>
  </si>
  <si>
    <r>
      <t>4000</t>
    </r>
    <r>
      <rPr>
        <sz val="8"/>
        <color rgb="FFFF0000"/>
        <rFont val="DengXian"/>
        <charset val="134"/>
        <scheme val="minor"/>
      </rPr>
      <t>（是要撒）</t>
    </r>
    <phoneticPr fontId="6" type="noConversion"/>
  </si>
  <si>
    <r>
      <t>2100</t>
    </r>
    <r>
      <rPr>
        <b/>
        <sz val="8"/>
        <color rgb="FFFF0000"/>
        <rFont val="DengXian"/>
        <charset val="134"/>
        <scheme val="minor"/>
      </rPr>
      <t>（是要幺儿）</t>
    </r>
    <phoneticPr fontId="6" type="noConversion"/>
  </si>
  <si>
    <r>
      <t>耐火等级
（</t>
    </r>
    <r>
      <rPr>
        <b/>
        <sz val="12"/>
        <color rgb="FFD000D0"/>
        <rFont val="DengXian"/>
        <charset val="134"/>
        <scheme val="minor"/>
      </rPr>
      <t>112，4*123</t>
    </r>
    <r>
      <rPr>
        <sz val="12"/>
        <color theme="1"/>
        <rFont val="DengXian"/>
        <family val="2"/>
        <charset val="134"/>
        <scheme val="minor"/>
      </rPr>
      <t>）</t>
    </r>
    <phoneticPr fontId="6" type="noConversion"/>
  </si>
  <si>
    <r>
      <t>最多允许层数</t>
    </r>
    <r>
      <rPr>
        <b/>
        <sz val="8"/>
        <color rgb="FFD000D0"/>
        <rFont val="DengXian"/>
        <charset val="134"/>
        <scheme val="minor"/>
      </rPr>
      <t>（11，31，2*51，03）</t>
    </r>
    <phoneticPr fontId="6" type="noConversion"/>
  </si>
  <si>
    <t xml:space="preserve"> 1、仓库内的防火分区之间必须采用防火墙分隔，甲、乙类仓库内防火分区之间的防火墙不应开设门、窗、洞口</t>
    <phoneticPr fontId="6" type="noConversion"/>
  </si>
  <si>
    <t>2、丙、丁、戊类仓库，在实际使用中确因物流等使用需要开口的部位，需采用与防火墙等效的措施进行分隔，如甲级防火门、防火卷帘，开口部位的宽度一般控制在不大于 6.0m，高度最好控制在 4.0m 以下，以保证该部位分隔的有效性</t>
    <phoneticPr fontId="6" type="noConversion"/>
  </si>
  <si>
    <t>3、地下或半地下仓库（包括地下或半地下室）的最大允许占地面积，不应大于相应类别地上仓库的最大允许占地面积</t>
    <phoneticPr fontId="6" type="noConversion"/>
  </si>
  <si>
    <t>600*2=1200</t>
    <phoneticPr fontId="6" type="noConversion"/>
  </si>
  <si>
    <t>适合李氏公式</t>
    <phoneticPr fontId="6" type="noConversion"/>
  </si>
  <si>
    <r>
      <t>1、防火墙+无门窗洞口（</t>
    </r>
    <r>
      <rPr>
        <b/>
        <sz val="10"/>
        <color rgb="FFFF0000"/>
        <rFont val="DengXian"/>
        <charset val="134"/>
        <scheme val="minor"/>
      </rPr>
      <t>3+2</t>
    </r>
    <r>
      <rPr>
        <sz val="10"/>
        <color theme="1"/>
        <rFont val="DengXian"/>
        <charset val="134"/>
        <scheme val="minor"/>
      </rPr>
      <t>）</t>
    </r>
    <phoneticPr fontId="6" type="noConversion"/>
  </si>
  <si>
    <r>
      <t>2、在2w以内防火区域，再继续分防护分区分（</t>
    </r>
    <r>
      <rPr>
        <sz val="10"/>
        <color rgb="FFFF0000"/>
        <rFont val="DengXian"/>
        <charset val="134"/>
        <scheme val="minor"/>
      </rPr>
      <t>中国—西南—四川</t>
    </r>
    <r>
      <rPr>
        <sz val="10"/>
        <color theme="1"/>
        <rFont val="DengXian"/>
        <charset val="134"/>
        <scheme val="minor"/>
      </rPr>
      <t>）</t>
    </r>
    <phoneticPr fontId="6" type="noConversion"/>
  </si>
  <si>
    <t>地下隧道1500</t>
    <phoneticPr fontId="6" type="noConversion"/>
  </si>
  <si>
    <t>4层以上400m2
地下：
建规—500——双自1000
人防—1000—双自1000</t>
    <phoneticPr fontId="6" type="noConversion"/>
  </si>
  <si>
    <t>1h防火隔墙</t>
    <phoneticPr fontId="6" type="noConversion"/>
  </si>
  <si>
    <t xml:space="preserve">中庭：
1h防火隔墙、1h耐隔+完整防火玻璃、
1h完整防火玻璃+自喷冷却
3h防火卷帘
甲级防火门
</t>
    <phoneticPr fontId="6" type="noConversion"/>
  </si>
  <si>
    <t>防火墙和防火隔墙</t>
    <phoneticPr fontId="6" type="noConversion"/>
  </si>
  <si>
    <t>相同点：防火、隔烟、不燃</t>
    <phoneticPr fontId="6" type="noConversion"/>
  </si>
  <si>
    <t>不同点</t>
    <phoneticPr fontId="6" type="noConversion"/>
  </si>
  <si>
    <t>防火墙</t>
    <phoneticPr fontId="6" type="noConversion"/>
  </si>
  <si>
    <t>防护隔墙</t>
    <phoneticPr fontId="6" type="noConversion"/>
  </si>
  <si>
    <t>功能</t>
    <phoneticPr fontId="6" type="noConversion"/>
  </si>
  <si>
    <t>耐火极限</t>
    <phoneticPr fontId="6" type="noConversion"/>
  </si>
  <si>
    <t>位置</t>
    <phoneticPr fontId="6" type="noConversion"/>
  </si>
  <si>
    <t>技术要求</t>
    <phoneticPr fontId="6" type="noConversion"/>
  </si>
  <si>
    <t>防火分区</t>
    <phoneticPr fontId="6" type="noConversion"/>
  </si>
  <si>
    <t>防火分隔</t>
    <phoneticPr fontId="6" type="noConversion"/>
  </si>
  <si>
    <t>4h、3h</t>
    <phoneticPr fontId="6" type="noConversion"/>
  </si>
  <si>
    <t>1h/2h/2.5h/3h</t>
    <phoneticPr fontId="6" type="noConversion"/>
  </si>
  <si>
    <t>建筑内外均可</t>
    <phoneticPr fontId="6" type="noConversion"/>
  </si>
  <si>
    <t>建筑内部</t>
    <phoneticPr fontId="6" type="noConversion"/>
  </si>
  <si>
    <t>李氏公式：假设一个防火分区内，未设置双自的建筑面积为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phoneticPr fontId="6" type="noConversion"/>
  </si>
  <si>
    <t>1、李氏公式
设自喷判断防火分区方法</t>
    <phoneticPr fontId="6" type="noConversion"/>
  </si>
  <si>
    <t>防烟分区面积划分</t>
    <phoneticPr fontId="6" type="noConversion"/>
  </si>
  <si>
    <t>空间净空高度</t>
    <phoneticPr fontId="6" type="noConversion"/>
  </si>
  <si>
    <t>最大允许面积</t>
    <phoneticPr fontId="6" type="noConversion"/>
  </si>
  <si>
    <t>长边最长允许长度</t>
    <phoneticPr fontId="6" type="noConversion"/>
  </si>
  <si>
    <t>3m及以下</t>
    <phoneticPr fontId="6" type="noConversion"/>
  </si>
  <si>
    <t>3-6m含</t>
    <phoneticPr fontId="6" type="noConversion"/>
  </si>
  <si>
    <t>6-9m含</t>
    <phoneticPr fontId="6" type="noConversion"/>
  </si>
  <si>
    <t>9m以上</t>
    <phoneticPr fontId="6" type="noConversion"/>
  </si>
  <si>
    <t>防火分区允许面积（一个防火分区面积）</t>
    <phoneticPr fontId="6" type="noConversion"/>
  </si>
  <si>
    <t>60，自然通风好75m</t>
    <phoneticPr fontId="6" type="noConversion"/>
  </si>
  <si>
    <t>疏散距离</t>
    <phoneticPr fontId="6" type="noConversion"/>
  </si>
  <si>
    <t>0.43-0.6</t>
    <phoneticPr fontId="6" type="noConversion"/>
  </si>
  <si>
    <t>0.39-0.54</t>
    <phoneticPr fontId="6" type="noConversion"/>
  </si>
  <si>
    <t>0.3-0.42</t>
    <phoneticPr fontId="6" type="noConversion"/>
  </si>
  <si>
    <t>商场人员密度</t>
    <phoneticPr fontId="6" type="noConversion"/>
  </si>
  <si>
    <t>地下-2</t>
    <phoneticPr fontId="6" type="noConversion"/>
  </si>
  <si>
    <t>地下-1</t>
    <phoneticPr fontId="6" type="noConversion"/>
  </si>
  <si>
    <t>地上1、2</t>
    <phoneticPr fontId="6" type="noConversion"/>
  </si>
  <si>
    <t>地上3</t>
    <phoneticPr fontId="6" type="noConversion"/>
  </si>
  <si>
    <t>地上4及以上</t>
    <phoneticPr fontId="6" type="noConversion"/>
  </si>
  <si>
    <t>蜗牛</t>
    <phoneticPr fontId="6" type="noConversion"/>
  </si>
  <si>
    <t>牛</t>
    <phoneticPr fontId="6" type="noConversion"/>
  </si>
  <si>
    <t>是撒，牛</t>
    <phoneticPr fontId="6" type="noConversion"/>
  </si>
  <si>
    <t>我是3舅</t>
    <phoneticPr fontId="6" type="noConversion"/>
  </si>
  <si>
    <t>2就是3</t>
    <phoneticPr fontId="6" type="noConversion"/>
  </si>
  <si>
    <t>办公场所</t>
    <phoneticPr fontId="6" type="noConversion"/>
  </si>
  <si>
    <t>普通办公室</t>
    <phoneticPr fontId="6" type="noConversion"/>
  </si>
  <si>
    <t>绘图室</t>
    <phoneticPr fontId="6" type="noConversion"/>
  </si>
  <si>
    <t>研究室</t>
    <phoneticPr fontId="6" type="noConversion"/>
  </si>
  <si>
    <t>会议室</t>
    <phoneticPr fontId="6" type="noConversion"/>
  </si>
  <si>
    <t>4m2/人</t>
    <phoneticPr fontId="6" type="noConversion"/>
  </si>
  <si>
    <t>6m2/人</t>
    <phoneticPr fontId="6" type="noConversion"/>
  </si>
  <si>
    <t>5m2/人</t>
    <phoneticPr fontId="6" type="noConversion"/>
  </si>
  <si>
    <t>1.8m2/人</t>
    <phoneticPr fontId="6" type="noConversion"/>
  </si>
  <si>
    <t>0.8m2/人</t>
    <phoneticPr fontId="6" type="noConversion"/>
  </si>
  <si>
    <t>有会议桌</t>
    <phoneticPr fontId="6" type="noConversion"/>
  </si>
  <si>
    <t>无会议桌</t>
    <phoneticPr fontId="6" type="noConversion"/>
  </si>
  <si>
    <t>商家的灯300瓦</t>
    <phoneticPr fontId="6" type="noConversion"/>
  </si>
  <si>
    <t>专业的市场才能30%，否则不变</t>
    <phoneticPr fontId="6" type="noConversion"/>
  </si>
  <si>
    <t>歌舞娱乐游戏放映场所</t>
    <phoneticPr fontId="6" type="noConversion"/>
  </si>
  <si>
    <t>观众放映</t>
    <phoneticPr fontId="6" type="noConversion"/>
  </si>
  <si>
    <t>其他</t>
    <phoneticPr fontId="6" type="noConversion"/>
  </si>
  <si>
    <t>展览厅</t>
    <phoneticPr fontId="6" type="noConversion"/>
  </si>
  <si>
    <t>体育馆、展览馆、会堂、电影院</t>
    <phoneticPr fontId="6" type="noConversion"/>
  </si>
  <si>
    <t>其他有固定位子的</t>
    <phoneticPr fontId="6" type="noConversion"/>
  </si>
  <si>
    <t>0.75人/m2</t>
    <phoneticPr fontId="6" type="noConversion"/>
  </si>
  <si>
    <t>1m2/人</t>
    <phoneticPr fontId="6" type="noConversion"/>
  </si>
  <si>
    <t>0.5m2/人</t>
    <phoneticPr fontId="6" type="noConversion"/>
  </si>
  <si>
    <t>1.1倍位子数量</t>
    <phoneticPr fontId="6" type="noConversion"/>
  </si>
  <si>
    <t>食堂</t>
    <phoneticPr fontId="6" type="noConversion"/>
  </si>
  <si>
    <t>位子的数量</t>
    <phoneticPr fontId="6" type="noConversion"/>
  </si>
  <si>
    <t>餐厅</t>
    <phoneticPr fontId="6" type="noConversion"/>
  </si>
  <si>
    <t>饮食店</t>
    <phoneticPr fontId="6" type="noConversion"/>
  </si>
  <si>
    <t>100以上餐厨比：餐厅是1:1.1，食堂是1:1</t>
    <phoneticPr fontId="6" type="noConversion"/>
  </si>
  <si>
    <t>等级</t>
    <phoneticPr fontId="6" type="noConversion"/>
  </si>
  <si>
    <t>餐饮</t>
    <phoneticPr fontId="6" type="noConversion"/>
  </si>
  <si>
    <t>人员密度</t>
    <phoneticPr fontId="6" type="noConversion"/>
  </si>
  <si>
    <t>疏散宽度</t>
    <phoneticPr fontId="6" type="noConversion"/>
  </si>
  <si>
    <t>各个建筑最小净宽度</t>
    <phoneticPr fontId="6" type="noConversion"/>
  </si>
  <si>
    <t>最小净宽度</t>
    <phoneticPr fontId="6" type="noConversion"/>
  </si>
  <si>
    <t>高层公建</t>
    <phoneticPr fontId="6" type="noConversion"/>
  </si>
  <si>
    <t>厂房</t>
    <phoneticPr fontId="6" type="noConversion"/>
  </si>
  <si>
    <t>其他</t>
    <phoneticPr fontId="6" type="noConversion"/>
  </si>
  <si>
    <t>医院</t>
    <phoneticPr fontId="6" type="noConversion"/>
  </si>
  <si>
    <t>营业厅、观众厅、展览厅剧场、
电影院、礼堂、体育馆</t>
    <phoneticPr fontId="6" type="noConversion"/>
  </si>
  <si>
    <t>疏散门</t>
    <phoneticPr fontId="6" type="noConversion"/>
  </si>
  <si>
    <t>疏散走道</t>
    <phoneticPr fontId="6" type="noConversion"/>
  </si>
  <si>
    <t>疏散楼梯</t>
    <phoneticPr fontId="6" type="noConversion"/>
  </si>
  <si>
    <t>首层外门</t>
    <phoneticPr fontId="6" type="noConversion"/>
  </si>
  <si>
    <t>1.3-1.4</t>
    <phoneticPr fontId="6" type="noConversion"/>
  </si>
  <si>
    <t>1.4-1.5</t>
    <phoneticPr fontId="6" type="noConversion"/>
  </si>
  <si>
    <t>——</t>
    <phoneticPr fontId="6" type="noConversion"/>
  </si>
  <si>
    <t>——</t>
    <phoneticPr fontId="6" type="noConversion"/>
  </si>
  <si>
    <t>单多层公共</t>
    <phoneticPr fontId="6" type="noConversion"/>
  </si>
  <si>
    <t>记忆宫殿记忆法</t>
    <phoneticPr fontId="6" type="noConversion"/>
  </si>
  <si>
    <t>安全出口</t>
    <phoneticPr fontId="6" type="noConversion"/>
  </si>
  <si>
    <t>场景：工厂失火，大家疏散</t>
    <phoneticPr fontId="6" type="noConversion"/>
  </si>
  <si>
    <t>单多层公共</t>
    <phoneticPr fontId="6" type="noConversion"/>
  </si>
  <si>
    <t>老公公</t>
    <phoneticPr fontId="6" type="noConversion"/>
  </si>
  <si>
    <t>高层公建其他</t>
    <phoneticPr fontId="6" type="noConversion"/>
  </si>
  <si>
    <t>高层公建医院</t>
    <phoneticPr fontId="6" type="noConversion"/>
  </si>
  <si>
    <t>营业厅、观众厅、展览厅剧场、
电影院、礼堂、体育馆</t>
    <phoneticPr fontId="6" type="noConversion"/>
  </si>
  <si>
    <t>工人</t>
    <phoneticPr fontId="6" type="noConversion"/>
  </si>
  <si>
    <t>医院</t>
    <phoneticPr fontId="6" type="noConversion"/>
  </si>
  <si>
    <t>栏杆</t>
    <phoneticPr fontId="6" type="noConversion"/>
  </si>
  <si>
    <t>栏杆</t>
    <phoneticPr fontId="6" type="noConversion"/>
  </si>
  <si>
    <t>工人湿衣儿</t>
    <phoneticPr fontId="6" type="noConversion"/>
  </si>
  <si>
    <t>老公公躲弹打911</t>
    <phoneticPr fontId="6" type="noConversion"/>
  </si>
  <si>
    <t>高速公路手提鸡鸭</t>
    <phoneticPr fontId="6" type="noConversion"/>
  </si>
  <si>
    <t>电影院人多，影视剧</t>
    <phoneticPr fontId="6" type="noConversion"/>
  </si>
  <si>
    <t>加医院+1</t>
    <phoneticPr fontId="6" type="noConversion"/>
  </si>
  <si>
    <t>表头：门口走楼外</t>
    <phoneticPr fontId="6" type="noConversion"/>
  </si>
  <si>
    <t>2、疏散宽度</t>
    <phoneticPr fontId="6" type="noConversion"/>
  </si>
  <si>
    <t>用于疏散宽度的计算，
不用于疏散门数量的计算</t>
    <phoneticPr fontId="6" type="noConversion"/>
  </si>
  <si>
    <t>疏散宽度=人数*百人疏散指标/100=人员密度*面积*百人疏散指标/100</t>
    <phoneticPr fontId="6" type="noConversion"/>
  </si>
  <si>
    <t>12层</t>
    <phoneticPr fontId="6" type="noConversion"/>
  </si>
  <si>
    <t>3层</t>
    <phoneticPr fontId="6" type="noConversion"/>
  </si>
  <si>
    <t>4层</t>
    <phoneticPr fontId="6" type="noConversion"/>
  </si>
  <si>
    <t>百人疏散指标（人/m2）</t>
    <phoneticPr fontId="6" type="noConversion"/>
  </si>
  <si>
    <t>高层民用建筑</t>
    <phoneticPr fontId="6" type="noConversion"/>
  </si>
  <si>
    <t>体育馆</t>
    <phoneticPr fontId="6" type="noConversion"/>
  </si>
  <si>
    <t>3k-5k</t>
    <phoneticPr fontId="6" type="noConversion"/>
  </si>
  <si>
    <t>3k-10k</t>
    <phoneticPr fontId="6" type="noConversion"/>
  </si>
  <si>
    <t>10k-20k</t>
    <phoneticPr fontId="6" type="noConversion"/>
  </si>
  <si>
    <t>平坡</t>
    <phoneticPr fontId="6" type="noConversion"/>
  </si>
  <si>
    <t>阶梯</t>
    <phoneticPr fontId="6" type="noConversion"/>
  </si>
  <si>
    <t>门/走道</t>
    <phoneticPr fontId="6" type="noConversion"/>
  </si>
  <si>
    <t>楼梯</t>
    <phoneticPr fontId="6" type="noConversion"/>
  </si>
  <si>
    <r>
      <rPr>
        <b/>
        <sz val="8"/>
        <color rgb="FFD000D0"/>
        <rFont val="DengXian"/>
        <charset val="134"/>
        <scheme val="minor"/>
      </rPr>
      <t>本级不足下层界限，按下层计算。</t>
    </r>
    <r>
      <rPr>
        <sz val="8"/>
        <color theme="1"/>
        <rFont val="DengXian"/>
        <family val="2"/>
        <charset val="134"/>
        <scheme val="minor"/>
      </rPr>
      <t xml:space="preserve">
比如：3500，
得出=12.95
按照5k.0.45/100=21.5
则，就高选择21.5m</t>
    </r>
    <phoneticPr fontId="6" type="noConversion"/>
  </si>
  <si>
    <t>剧院/影院/礼堂</t>
    <phoneticPr fontId="6" type="noConversion"/>
  </si>
  <si>
    <t>小于2.5k</t>
    <phoneticPr fontId="6" type="noConversion"/>
  </si>
  <si>
    <t>小于1.2k</t>
    <phoneticPr fontId="6" type="noConversion"/>
  </si>
  <si>
    <t>12级</t>
    <phoneticPr fontId="6" type="noConversion"/>
  </si>
  <si>
    <t>3级</t>
    <phoneticPr fontId="6" type="noConversion"/>
  </si>
  <si>
    <t>厂房（门口走楼外）</t>
    <phoneticPr fontId="6" type="noConversion"/>
  </si>
  <si>
    <t>木结构（门口走楼外）</t>
    <phoneticPr fontId="6" type="noConversion"/>
  </si>
  <si>
    <t>地上1、2层</t>
    <phoneticPr fontId="6" type="noConversion"/>
  </si>
  <si>
    <t>地上3层</t>
    <phoneticPr fontId="6" type="noConversion"/>
  </si>
  <si>
    <t>其他建筑（门口走楼外）</t>
    <phoneticPr fontId="6" type="noConversion"/>
  </si>
  <si>
    <t>地上</t>
    <phoneticPr fontId="6" type="noConversion"/>
  </si>
  <si>
    <t>地下</t>
    <phoneticPr fontId="6" type="noConversion"/>
  </si>
  <si>
    <t>10m以下含</t>
    <phoneticPr fontId="6" type="noConversion"/>
  </si>
  <si>
    <t>10m以上</t>
    <phoneticPr fontId="6" type="noConversion"/>
  </si>
  <si>
    <t>——</t>
    <phoneticPr fontId="6" type="noConversion"/>
  </si>
  <si>
    <t>特殊情况：</t>
    <phoneticPr fontId="6" type="noConversion"/>
  </si>
  <si>
    <r>
      <rPr>
        <b/>
        <u/>
        <sz val="12"/>
        <color theme="1"/>
        <rFont val="DengXian"/>
        <charset val="134"/>
        <scheme val="minor"/>
      </rPr>
      <t>人不多的公共建筑</t>
    </r>
    <r>
      <rPr>
        <sz val="12"/>
        <color theme="1"/>
        <rFont val="DengXian"/>
        <family val="2"/>
        <charset val="134"/>
        <scheme val="minor"/>
      </rPr>
      <t>：门口0.9m；走楼1.1m；低于18m的住宅一侧有栏杆的楼梯。1.0m</t>
    </r>
    <phoneticPr fontId="6" type="noConversion"/>
  </si>
  <si>
    <t>人员密集的公共场所，如营业厅、观众厅、礼堂、电影院、剧场和体育馆的观众厅，公共娱乐场 所中的出入大厅、舞厅，候机(车、船)厅及医院的门诊大厅等面积较大</t>
    <phoneticPr fontId="6" type="noConversion"/>
  </si>
  <si>
    <t>地下半地下：</t>
    <phoneticPr fontId="6" type="noConversion"/>
  </si>
  <si>
    <t>人员密集的厅、
歌舞娱乐放映游艺场所</t>
    <phoneticPr fontId="6" type="noConversion"/>
  </si>
  <si>
    <t>12层</t>
    <phoneticPr fontId="6" type="noConversion"/>
  </si>
  <si>
    <t>3层</t>
    <phoneticPr fontId="6" type="noConversion"/>
  </si>
  <si>
    <t>4层</t>
    <phoneticPr fontId="6" type="noConversion"/>
  </si>
  <si>
    <t>12级</t>
    <phoneticPr fontId="6" type="noConversion"/>
  </si>
  <si>
    <t>3级</t>
    <phoneticPr fontId="6" type="noConversion"/>
  </si>
  <si>
    <t>4级</t>
    <phoneticPr fontId="6" type="noConversion"/>
  </si>
  <si>
    <r>
      <rPr>
        <b/>
        <u/>
        <sz val="12"/>
        <color theme="1"/>
        <rFont val="DengXian"/>
        <charset val="134"/>
        <scheme val="minor"/>
      </rPr>
      <t>人很多的厅</t>
    </r>
    <r>
      <rPr>
        <sz val="12"/>
        <color theme="1"/>
        <rFont val="DengXian"/>
        <family val="2"/>
        <charset val="134"/>
        <scheme val="minor"/>
      </rPr>
      <t>：外1.4m，小巷子：3m</t>
    </r>
    <phoneticPr fontId="6" type="noConversion"/>
  </si>
  <si>
    <r>
      <rPr>
        <b/>
        <u/>
        <sz val="12"/>
        <color rgb="FFFF0000"/>
        <rFont val="DengXian"/>
        <charset val="134"/>
        <scheme val="minor"/>
      </rPr>
      <t>疏散宽度=人数*百人疏散指标/100</t>
    </r>
    <r>
      <rPr>
        <sz val="10"/>
        <color theme="1"/>
        <rFont val="DengXian"/>
        <charset val="134"/>
        <scheme val="minor"/>
      </rPr>
      <t xml:space="preserve">
其中，</t>
    </r>
    <r>
      <rPr>
        <b/>
        <sz val="10"/>
        <color rgb="FFFF0000"/>
        <rFont val="DengXian"/>
        <charset val="134"/>
        <scheme val="minor"/>
      </rPr>
      <t>人数</t>
    </r>
    <r>
      <rPr>
        <sz val="10"/>
        <color theme="1"/>
        <rFont val="DengXian"/>
        <charset val="134"/>
        <scheme val="minor"/>
      </rPr>
      <t xml:space="preserve">=人员密度*建筑面积
</t>
    </r>
    <r>
      <rPr>
        <b/>
        <sz val="10"/>
        <color rgb="FFFF0000"/>
        <rFont val="DengXian"/>
        <charset val="134"/>
        <scheme val="minor"/>
      </rPr>
      <t>人员密度</t>
    </r>
    <r>
      <rPr>
        <sz val="10"/>
        <color theme="1"/>
        <rFont val="DengXian"/>
        <charset val="134"/>
        <scheme val="minor"/>
      </rPr>
      <t xml:space="preserve">是记忆，或者单位人员占用面积的倒数。
</t>
    </r>
    <r>
      <rPr>
        <b/>
        <sz val="10"/>
        <color rgb="FFFF0000"/>
        <rFont val="DengXian"/>
        <charset val="134"/>
        <scheme val="minor"/>
      </rPr>
      <t>百人疏散宽度</t>
    </r>
    <r>
      <rPr>
        <sz val="10"/>
        <color theme="1"/>
        <rFont val="DengXian"/>
        <charset val="134"/>
        <scheme val="minor"/>
      </rPr>
      <t>指标，是需要记忆
取值，看包括楼层，最多人数</t>
    </r>
    <phoneticPr fontId="6" type="noConversion"/>
  </si>
  <si>
    <r>
      <rPr>
        <b/>
        <sz val="16"/>
        <color theme="1"/>
        <rFont val="DengXian"/>
        <charset val="134"/>
        <scheme val="minor"/>
      </rPr>
      <t>商场</t>
    </r>
    <r>
      <rPr>
        <b/>
        <sz val="9"/>
        <color theme="1"/>
        <rFont val="DengXian"/>
        <charset val="134"/>
        <scheme val="minor"/>
      </rPr>
      <t>：，注意区分人员密度</t>
    </r>
    <phoneticPr fontId="6" type="noConversion"/>
  </si>
  <si>
    <r>
      <t xml:space="preserve">地下：
</t>
    </r>
    <r>
      <rPr>
        <sz val="10"/>
        <color theme="1"/>
        <rFont val="DengXian"/>
        <charset val="134"/>
        <scheme val="minor"/>
      </rPr>
      <t>不分楼层/耐火等级</t>
    </r>
    <phoneticPr fontId="6" type="noConversion"/>
  </si>
  <si>
    <t xml:space="preserve">地上：
</t>
    <phoneticPr fontId="6" type="noConversion"/>
  </si>
  <si>
    <t>参考其他表格
，具体看总共几层</t>
    <phoneticPr fontId="6" type="noConversion"/>
  </si>
  <si>
    <t>总共几层</t>
    <phoneticPr fontId="6" type="noConversion"/>
  </si>
  <si>
    <t>总共几层</t>
    <phoneticPr fontId="6" type="noConversion"/>
  </si>
  <si>
    <r>
      <t xml:space="preserve">地上地下
</t>
    </r>
    <r>
      <rPr>
        <b/>
        <u/>
        <sz val="12"/>
        <color theme="1"/>
        <rFont val="DengXian"/>
        <charset val="134"/>
        <scheme val="minor"/>
      </rPr>
      <t>独立核算</t>
    </r>
    <phoneticPr fontId="6" type="noConversion"/>
  </si>
  <si>
    <r>
      <rPr>
        <b/>
        <u/>
        <sz val="12"/>
        <color theme="1"/>
        <rFont val="DengXian"/>
        <charset val="134"/>
        <scheme val="minor"/>
      </rPr>
      <t>办公室</t>
    </r>
    <r>
      <rPr>
        <b/>
        <u/>
        <sz val="12"/>
        <color theme="1"/>
        <rFont val="DengXian"/>
        <family val="2"/>
        <charset val="134"/>
        <scheme val="minor"/>
      </rPr>
      <t>门洞</t>
    </r>
    <r>
      <rPr>
        <sz val="12"/>
        <color theme="1"/>
        <rFont val="DengXian"/>
        <family val="2"/>
        <charset val="134"/>
        <scheme val="minor"/>
      </rPr>
      <t>：宽*长度=1*2.1，不带门框</t>
    </r>
    <phoneticPr fontId="6" type="noConversion"/>
  </si>
  <si>
    <t>厂房内任一点到安全出口的距离（第一+二段）</t>
    <phoneticPr fontId="6" type="noConversion"/>
  </si>
  <si>
    <t>甲</t>
    <phoneticPr fontId="6" type="noConversion"/>
  </si>
  <si>
    <t>乙</t>
    <phoneticPr fontId="6" type="noConversion"/>
  </si>
  <si>
    <t>丙</t>
    <phoneticPr fontId="6" type="noConversion"/>
  </si>
  <si>
    <t>丁</t>
    <phoneticPr fontId="6" type="noConversion"/>
  </si>
  <si>
    <t>戊</t>
    <phoneticPr fontId="6" type="noConversion"/>
  </si>
  <si>
    <t>耐火</t>
    <phoneticPr fontId="6" type="noConversion"/>
  </si>
  <si>
    <t>类型</t>
    <phoneticPr fontId="6" type="noConversion"/>
  </si>
  <si>
    <t>单层</t>
    <phoneticPr fontId="6" type="noConversion"/>
  </si>
  <si>
    <t>多层</t>
    <phoneticPr fontId="6" type="noConversion"/>
  </si>
  <si>
    <t>高层</t>
    <phoneticPr fontId="6" type="noConversion"/>
  </si>
  <si>
    <t>地下</t>
    <phoneticPr fontId="6" type="noConversion"/>
  </si>
  <si>
    <t>30(适中要求)</t>
    <phoneticPr fontId="6" type="noConversion"/>
  </si>
  <si>
    <t>小孩子与老人，到歌舞游乐场所玩，到医院躲弹，先住到高楼病房，等高楼的医生来看病。送到学校躲弹，高层继续教育。随后去住高宾馆，看高展览。其他躲弹继续，最后到高层</t>
    <phoneticPr fontId="6" type="noConversion"/>
  </si>
  <si>
    <t>小孩子与老人，到歌舞游乐场所玩，到医院躲弹，先住到高楼病房，等高楼的医生来看病。送到学校躲弹，高层继续教育。随后去住高宾馆，看高展览。其他躲弹继续，最后到高层</t>
    <phoneticPr fontId="6" type="noConversion"/>
  </si>
  <si>
    <t>有自喷也不管用！！</t>
    <phoneticPr fontId="6" type="noConversion"/>
  </si>
  <si>
    <t xml:space="preserve">门的开启方向：疏散方向
</t>
    <phoneticPr fontId="6" type="noConversion"/>
  </si>
  <si>
    <t>有自喷250，
敞开+55
没门-52，
先乘后加减，
有加就不减。
下楼跑室外
不行先乙门
无门4层15m</t>
    <phoneticPr fontId="6" type="noConversion"/>
  </si>
  <si>
    <t>1.25
+5
-5-2
楼梯，1.5倍水平投影距离</t>
    <phoneticPr fontId="6" type="noConversion"/>
  </si>
  <si>
    <t>房间的门</t>
  </si>
  <si>
    <t>首层外门</t>
  </si>
  <si>
    <t>首层楼梯间的门</t>
  </si>
  <si>
    <t>中间层楼梯间的门</t>
  </si>
  <si>
    <t>地下楼梯间的门</t>
  </si>
  <si>
    <t>通向屋面的门或窗应向外开启</t>
  </si>
  <si>
    <t>外开</t>
    <phoneticPr fontId="6" type="noConversion"/>
  </si>
  <si>
    <t>内开</t>
    <phoneticPr fontId="6" type="noConversion"/>
  </si>
  <si>
    <t>小住（21m）
乙级+开敞</t>
    <phoneticPr fontId="6" type="noConversion"/>
  </si>
  <si>
    <t>厂房321
大高公公32及以上
民女33岁
地下310</t>
    <phoneticPr fontId="6" type="noConversion"/>
  </si>
  <si>
    <t>主要用全是厂房
实际防火都能用，无限制</t>
    <phoneticPr fontId="6" type="noConversion"/>
  </si>
  <si>
    <t>部位</t>
    <phoneticPr fontId="6" type="noConversion"/>
  </si>
  <si>
    <t>应急照明</t>
    <phoneticPr fontId="6" type="noConversion"/>
  </si>
  <si>
    <t>应急广播</t>
    <phoneticPr fontId="6" type="noConversion"/>
  </si>
  <si>
    <t>消火栓</t>
    <phoneticPr fontId="6" type="noConversion"/>
  </si>
  <si>
    <t>专线电话</t>
    <phoneticPr fontId="6" type="noConversion"/>
  </si>
  <si>
    <t>消防软管</t>
    <phoneticPr fontId="6" type="noConversion"/>
  </si>
  <si>
    <t>避难层</t>
    <phoneticPr fontId="6" type="noConversion"/>
  </si>
  <si>
    <t>避难走道</t>
    <phoneticPr fontId="6" type="noConversion"/>
  </si>
  <si>
    <t>病房楼避难间</t>
    <phoneticPr fontId="6" type="noConversion"/>
  </si>
  <si>
    <r>
      <t xml:space="preserve">
观众厅、展览厅、多功能厅、餐厅、营业厅—</t>
    </r>
    <r>
      <rPr>
        <b/>
        <u/>
        <sz val="9"/>
        <color theme="5" tint="-0.249977111117893"/>
        <rFont val="DengXian"/>
        <charset val="134"/>
        <scheme val="minor"/>
      </rPr>
      <t>营长多观战</t>
    </r>
    <r>
      <rPr>
        <b/>
        <sz val="9"/>
        <color rgb="FFD000D0"/>
        <rFont val="DengXian"/>
        <charset val="134"/>
        <scheme val="minor"/>
      </rPr>
      <t xml:space="preserve">
特殊：5厅   30
不能直通室外，+10m走道，不是距离！！
有自喷250，
因此最多：30*1.25+10*1.25</t>
    </r>
    <phoneticPr fontId="6" type="noConversion"/>
  </si>
  <si>
    <t xml:space="preserve">高仓，高厂甲乙丙
高公公：小32，就穿裙子
弹多，商图会展歌医旅,6+
2133除开户
其他地下
</t>
    <phoneticPr fontId="6" type="noConversion"/>
  </si>
  <si>
    <t>3、泄压面积计算</t>
    <phoneticPr fontId="6" type="noConversion"/>
  </si>
  <si>
    <r>
      <t>6步走
1、计算长径比：L*(W+H)2/4WH
2、与3的比较。一般0-3，3-6, 6-9 ，9-12，分别平均划分为1、2、3、4个区域，把L平均划分
3、带入验算，再次与3相比较。原来的L\W\H,位置均不变动。ok
4、带入公式：S=10CV</t>
    </r>
    <r>
      <rPr>
        <sz val="6"/>
        <color theme="1"/>
        <rFont val="DengXian"/>
        <charset val="134"/>
        <scheme val="minor"/>
      </rPr>
      <t xml:space="preserve">2/3
</t>
    </r>
    <r>
      <rPr>
        <sz val="8"/>
        <color theme="1"/>
        <rFont val="DengXian"/>
        <charset val="134"/>
        <scheme val="minor"/>
      </rPr>
      <t>5、查出值，计算V值
6、乘以分段数</t>
    </r>
    <phoneticPr fontId="6" type="noConversion"/>
  </si>
  <si>
    <t>人员密集型场所</t>
    <phoneticPr fontId="6" type="noConversion"/>
  </si>
  <si>
    <t>内保温</t>
    <phoneticPr fontId="6" type="noConversion"/>
  </si>
  <si>
    <t>人员密集场所</t>
  </si>
  <si>
    <t>人员密集场所</t>
    <phoneticPr fontId="6" type="noConversion"/>
  </si>
  <si>
    <t>其他场所</t>
    <phoneticPr fontId="6" type="noConversion"/>
  </si>
  <si>
    <t>外保温</t>
    <phoneticPr fontId="6" type="noConversion"/>
  </si>
  <si>
    <t>场景</t>
    <phoneticPr fontId="6" type="noConversion"/>
  </si>
  <si>
    <t>其他要求</t>
    <phoneticPr fontId="6" type="noConversion"/>
  </si>
  <si>
    <t>外墙</t>
    <phoneticPr fontId="6" type="noConversion"/>
  </si>
  <si>
    <t>无空腔复合保温结构体——夹心饼干</t>
    <phoneticPr fontId="6" type="noConversion"/>
  </si>
  <si>
    <t>B1,B2</t>
    <phoneticPr fontId="6" type="noConversion"/>
  </si>
  <si>
    <t>1、墙体不燃，
2、两侧厚度不小于50mm</t>
    <phoneticPr fontId="6" type="noConversion"/>
  </si>
  <si>
    <t>建筑场所</t>
  </si>
  <si>
    <t>建筑高度</t>
  </si>
  <si>
    <t>A级保温材料</t>
  </si>
  <si>
    <t>B1级保温材料</t>
  </si>
  <si>
    <t>B2级保温材料</t>
  </si>
  <si>
    <t>应采用</t>
  </si>
  <si>
    <t>应采用</t>
    <phoneticPr fontId="6" type="noConversion"/>
  </si>
  <si>
    <t>不允许</t>
  </si>
  <si>
    <t>不允许</t>
    <phoneticPr fontId="6" type="noConversion"/>
  </si>
  <si>
    <t>大于100</t>
    <phoneticPr fontId="6" type="noConversion"/>
  </si>
  <si>
    <t>27—100</t>
    <phoneticPr fontId="6" type="noConversion"/>
  </si>
  <si>
    <t>宜采用</t>
  </si>
  <si>
    <t>宜采用</t>
    <phoneticPr fontId="6" type="noConversion"/>
  </si>
  <si>
    <t>可采用
（1）每层设防火隔离
（2）外墙门、窗0.5h</t>
    <phoneticPr fontId="6" type="noConversion"/>
  </si>
  <si>
    <t>小于等于27</t>
    <phoneticPr fontId="6" type="noConversion"/>
  </si>
  <si>
    <t>可采用，每层设置防火隔离带</t>
  </si>
  <si>
    <t>可采用，每层设置防火隔离带</t>
    <phoneticPr fontId="6" type="noConversion"/>
  </si>
  <si>
    <t>人员密集场所的建筑</t>
    <phoneticPr fontId="6" type="noConversion"/>
  </si>
  <si>
    <t>公共建筑出去人员密集建筑</t>
    <phoneticPr fontId="6" type="noConversion"/>
  </si>
  <si>
    <t>大于50</t>
    <phoneticPr fontId="6" type="noConversion"/>
  </si>
  <si>
    <t>24-50</t>
    <phoneticPr fontId="6" type="noConversion"/>
  </si>
  <si>
    <t>无空腔外墙保温—基层墙体、装饰层之间无空腔</t>
    <phoneticPr fontId="6" type="noConversion"/>
  </si>
  <si>
    <t>防火隔离带：1、A级不燃材料；2、高度300mm</t>
    <phoneticPr fontId="6" type="noConversion"/>
  </si>
  <si>
    <t>有空腔的建筑外墙保温系统</t>
    <phoneticPr fontId="6" type="noConversion"/>
  </si>
  <si>
    <t>建筑高度（h）</t>
  </si>
  <si>
    <t>——</t>
  </si>
  <si>
    <t>非人员密集场所</t>
  </si>
  <si>
    <t>h＞24m</t>
  </si>
  <si>
    <t>H≤24m</t>
  </si>
  <si>
    <t>小于等于24</t>
    <phoneticPr fontId="6" type="noConversion"/>
  </si>
  <si>
    <r>
      <t xml:space="preserve">1、低烟、低毒。不用聚氨
</t>
    </r>
    <r>
      <rPr>
        <b/>
        <sz val="8"/>
        <color rgb="FFFF0000"/>
        <rFont val="DengXian"/>
        <charset val="134"/>
        <scheme val="minor"/>
      </rPr>
      <t>2、大于10mm</t>
    </r>
    <phoneticPr fontId="6" type="noConversion"/>
  </si>
  <si>
    <t>外墙外保温防护层</t>
    <phoneticPr fontId="6" type="noConversion"/>
  </si>
  <si>
    <t>1、针对B1、B2不燃材料
2、采用不燃材料A
3、厚度：第一层15mm，其他层5mm</t>
    <phoneticPr fontId="6" type="noConversion"/>
  </si>
  <si>
    <t>屋面外保温材料</t>
    <phoneticPr fontId="6" type="noConversion"/>
  </si>
  <si>
    <t>屋面板耐火极限</t>
  </si>
  <si>
    <t>保温材料</t>
  </si>
  <si>
    <t>≥1.00h</t>
  </si>
  <si>
    <t>不应低于B2级</t>
  </si>
  <si>
    <t>＜1.00h</t>
  </si>
  <si>
    <t>不应低于B1级</t>
  </si>
  <si>
    <r>
      <rPr>
        <b/>
        <sz val="11"/>
        <color theme="1"/>
        <rFont val="宋体"/>
        <family val="3"/>
        <charset val="134"/>
      </rPr>
      <t>防护层</t>
    </r>
    <r>
      <rPr>
        <sz val="11"/>
        <color theme="1"/>
        <rFont val="宋体"/>
        <family val="3"/>
        <charset val="134"/>
      </rPr>
      <t>要求</t>
    </r>
    <phoneticPr fontId="6" type="noConversion"/>
  </si>
  <si>
    <r>
      <t>不燃材料、厚度≥</t>
    </r>
    <r>
      <rPr>
        <b/>
        <sz val="11"/>
        <color rgb="FFFF0000"/>
        <rFont val="宋体"/>
        <family val="3"/>
        <charset val="134"/>
      </rPr>
      <t>10mm</t>
    </r>
    <phoneticPr fontId="6" type="noConversion"/>
  </si>
  <si>
    <t>不限？</t>
    <phoneticPr fontId="6" type="noConversion"/>
  </si>
  <si>
    <t>电器穿越与敷设</t>
    <phoneticPr fontId="6" type="noConversion"/>
  </si>
  <si>
    <t>不穿越</t>
    <phoneticPr fontId="6" type="noConversion"/>
  </si>
  <si>
    <t>确需穿越</t>
    <phoneticPr fontId="6" type="noConversion"/>
  </si>
  <si>
    <t>金属+周围用不燃材料</t>
    <phoneticPr fontId="6" type="noConversion"/>
  </si>
  <si>
    <t>人活脸，看内在
要优秀A
实在不行退一步，但要双低不大10</t>
    <phoneticPr fontId="6" type="noConversion"/>
  </si>
  <si>
    <t>无空腔事最多
人多不讲价
两类都一样，
24-100
27-50
对角线上隔+半
下一只用隔</t>
    <phoneticPr fontId="6" type="noConversion"/>
  </si>
  <si>
    <t>有空腔，好打发
人非人，24m为分界，小加隔</t>
    <phoneticPr fontId="6" type="noConversion"/>
  </si>
  <si>
    <t>防护5-15</t>
    <phoneticPr fontId="6" type="noConversion"/>
  </si>
  <si>
    <t>横与竖三方面500分</t>
    <phoneticPr fontId="6" type="noConversion"/>
  </si>
  <si>
    <t>屋外面101</t>
    <phoneticPr fontId="6" type="noConversion"/>
  </si>
  <si>
    <t>一个安全出口</t>
    <phoneticPr fontId="6" type="noConversion"/>
  </si>
  <si>
    <t>厂房</t>
    <phoneticPr fontId="6" type="noConversion"/>
  </si>
  <si>
    <t>厂房类型</t>
    <phoneticPr fontId="6" type="noConversion"/>
  </si>
  <si>
    <t>每层最大面积含</t>
    <phoneticPr fontId="6" type="noConversion"/>
  </si>
  <si>
    <t>且最少人数</t>
    <phoneticPr fontId="6" type="noConversion"/>
  </si>
  <si>
    <t>甲类</t>
    <phoneticPr fontId="6" type="noConversion"/>
  </si>
  <si>
    <t>乙类</t>
    <phoneticPr fontId="6" type="noConversion"/>
  </si>
  <si>
    <t>丙类</t>
    <phoneticPr fontId="6" type="noConversion"/>
  </si>
  <si>
    <t>丁戊类</t>
    <phoneticPr fontId="6" type="noConversion"/>
  </si>
  <si>
    <t>地下或半地下</t>
    <phoneticPr fontId="6" type="noConversion"/>
  </si>
  <si>
    <t>仓库</t>
    <phoneticPr fontId="6" type="noConversion"/>
  </si>
  <si>
    <t>高度含</t>
    <phoneticPr fontId="6" type="noConversion"/>
  </si>
  <si>
    <t>单元面积</t>
    <phoneticPr fontId="6" type="noConversion"/>
  </si>
  <si>
    <t>27-54</t>
    <phoneticPr fontId="6" type="noConversion"/>
  </si>
  <si>
    <t>住宅</t>
    <phoneticPr fontId="6" type="noConversion"/>
  </si>
  <si>
    <t>公共</t>
    <phoneticPr fontId="6" type="noConversion"/>
  </si>
  <si>
    <t>楼梯类型选择</t>
    <phoneticPr fontId="6" type="noConversion"/>
  </si>
  <si>
    <t>辅助设备配备</t>
    <phoneticPr fontId="6" type="noConversion"/>
  </si>
  <si>
    <t>两个安全出口间、袋形走道两侧</t>
    <phoneticPr fontId="6" type="noConversion"/>
  </si>
  <si>
    <t>托儿所、幼儿园、老年人建筑</t>
    <phoneticPr fontId="6" type="noConversion"/>
  </si>
  <si>
    <t>场所</t>
    <phoneticPr fontId="6" type="noConversion"/>
  </si>
  <si>
    <t>最大面积含</t>
    <phoneticPr fontId="6" type="noConversion"/>
  </si>
  <si>
    <t>医疗建筑、教学建筑</t>
    <phoneticPr fontId="6" type="noConversion"/>
  </si>
  <si>
    <t>其他</t>
    <phoneticPr fontId="6" type="noConversion"/>
  </si>
  <si>
    <t>50m2+门宽0.9m</t>
    <phoneticPr fontId="6" type="noConversion"/>
  </si>
  <si>
    <t>200m2+L1  15m+门宽 1.4m</t>
    <phoneticPr fontId="6" type="noConversion"/>
  </si>
  <si>
    <t>歌舞娱乐游艺放映场所</t>
    <phoneticPr fontId="6" type="noConversion"/>
  </si>
  <si>
    <t>袋形走道尽端（除托儿所、幼儿园、老年人建筑、医疗建筑、教学建筑）</t>
    <phoneticPr fontId="6" type="noConversion"/>
  </si>
  <si>
    <t>50m2+15人</t>
    <phoneticPr fontId="6" type="noConversion"/>
  </si>
  <si>
    <t>地上+地下不区分</t>
    <phoneticPr fontId="6" type="noConversion"/>
  </si>
  <si>
    <t>地上+地下</t>
  </si>
  <si>
    <t>设备间</t>
    <phoneticPr fontId="6" type="noConversion"/>
  </si>
  <si>
    <t>200m2+15人</t>
    <phoneticPr fontId="6" type="noConversion"/>
  </si>
  <si>
    <t>其他</t>
    <phoneticPr fontId="6" type="noConversion"/>
  </si>
  <si>
    <t>50+15人</t>
    <phoneticPr fontId="6" type="noConversion"/>
  </si>
  <si>
    <t>250人/个，超过2000，按400人/个计算</t>
    <phoneticPr fontId="6" type="noConversion"/>
  </si>
  <si>
    <t>体育馆</t>
    <phoneticPr fontId="6" type="noConversion"/>
  </si>
  <si>
    <t>400-700人计算</t>
    <phoneticPr fontId="6" type="noConversion"/>
  </si>
  <si>
    <t>一个疏散门</t>
    <phoneticPr fontId="6" type="noConversion"/>
  </si>
  <si>
    <t>老年人照料设施疏散楼梯</t>
  </si>
  <si>
    <t>敞开式外廊直接相连</t>
  </si>
  <si>
    <t>不能相连的</t>
  </si>
  <si>
    <t>封闭楼梯间</t>
  </si>
  <si>
    <t>大于24m</t>
  </si>
  <si>
    <t>防烟楼梯间</t>
  </si>
  <si>
    <t>大于32m</t>
  </si>
  <si>
    <t>增加连廊   居室与公共活动场所的</t>
    <phoneticPr fontId="6" type="noConversion"/>
  </si>
  <si>
    <t>疏散楼梯；
安全出口
室外避难场所</t>
    <phoneticPr fontId="6" type="noConversion"/>
  </si>
  <si>
    <t>装修</t>
    <phoneticPr fontId="6" type="noConversion"/>
  </si>
  <si>
    <t>歌舞娱乐游艺放映场所</t>
    <phoneticPr fontId="6" type="noConversion"/>
  </si>
  <si>
    <t>顶</t>
    <phoneticPr fontId="6" type="noConversion"/>
  </si>
  <si>
    <t>墙</t>
    <phoneticPr fontId="6" type="noConversion"/>
  </si>
  <si>
    <t>地</t>
    <phoneticPr fontId="6" type="noConversion"/>
  </si>
  <si>
    <t>A</t>
    <phoneticPr fontId="6" type="noConversion"/>
  </si>
  <si>
    <t>地下</t>
    <phoneticPr fontId="6" type="noConversion"/>
  </si>
  <si>
    <t>多层</t>
    <phoneticPr fontId="6" type="noConversion"/>
  </si>
  <si>
    <t>B1</t>
    <phoneticPr fontId="6" type="noConversion"/>
  </si>
  <si>
    <t>双自不降级</t>
    <phoneticPr fontId="6" type="noConversion"/>
  </si>
  <si>
    <t>高层</t>
    <phoneticPr fontId="6" type="noConversion"/>
  </si>
  <si>
    <t>加自灭</t>
    <phoneticPr fontId="6" type="noConversion"/>
  </si>
  <si>
    <t>加双自</t>
    <phoneticPr fontId="6" type="noConversion"/>
  </si>
  <si>
    <t>单多层民建</t>
    <phoneticPr fontId="6" type="noConversion"/>
  </si>
  <si>
    <t>除顶棚外降一级</t>
    <phoneticPr fontId="6" type="noConversion"/>
  </si>
  <si>
    <t>都降一级</t>
    <phoneticPr fontId="6" type="noConversion"/>
  </si>
  <si>
    <t>高层民建</t>
    <phoneticPr fontId="6" type="noConversion"/>
  </si>
  <si>
    <t>除顶棚外降一级</t>
    <phoneticPr fontId="6" type="noConversion"/>
  </si>
  <si>
    <t>地下民建</t>
    <phoneticPr fontId="6" type="noConversion"/>
  </si>
  <si>
    <t>单层、多层丙丁戊</t>
    <phoneticPr fontId="6" type="noConversion"/>
  </si>
  <si>
    <t>仓库</t>
    <phoneticPr fontId="6" type="noConversion"/>
  </si>
  <si>
    <t>场所</t>
    <phoneticPr fontId="6" type="noConversion"/>
  </si>
  <si>
    <t>除去注的</t>
    <phoneticPr fontId="6" type="noConversion"/>
  </si>
  <si>
    <t>不降</t>
    <phoneticPr fontId="6" type="noConversion"/>
  </si>
  <si>
    <t>夹心饼干A好吃
实在不行用12,两边合起来100分，
背景也要硬</t>
    <phoneticPr fontId="6" type="noConversion"/>
  </si>
  <si>
    <t>屋面与外墙均用B1,B2的保温材料，需要设置防火隔离带
1、借助女儿墙的500mm不燃部分，作为分隔
2、平屋面外延500mm不燃部分，作为分隔
3、平屋面内延500mm不燃部分，作为分隔</t>
    <phoneticPr fontId="6" type="noConversion"/>
  </si>
  <si>
    <t>装饰层</t>
    <phoneticPr fontId="6" type="noConversion"/>
  </si>
  <si>
    <t>大于50</t>
    <phoneticPr fontId="6" type="noConversion"/>
  </si>
  <si>
    <t>小于等于50</t>
    <phoneticPr fontId="6" type="noConversion"/>
  </si>
  <si>
    <t>A</t>
    <phoneticPr fontId="6" type="noConversion"/>
  </si>
  <si>
    <t>B1</t>
    <phoneticPr fontId="6" type="noConversion"/>
  </si>
  <si>
    <t>住宅建筑</t>
  </si>
  <si>
    <t>大于33m</t>
  </si>
  <si>
    <t>同</t>
  </si>
  <si>
    <t>公共建筑</t>
  </si>
  <si>
    <t>1类高层
大于32m二类高层</t>
  </si>
  <si>
    <t>地下或半地下建筑（室）</t>
  </si>
  <si>
    <t>1、埋深大于10m
2、地下3层及以上（深+深）</t>
  </si>
  <si>
    <t>区别</t>
  </si>
  <si>
    <t>高层厂房/仓库</t>
  </si>
  <si>
    <t>建筑高度大于32m，且多余10人
（高人多）</t>
  </si>
  <si>
    <t>设置消防电梯</t>
    <phoneticPr fontId="6" type="noConversion"/>
  </si>
  <si>
    <t>设置防烟楼梯间</t>
    <phoneticPr fontId="6" type="noConversion"/>
  </si>
  <si>
    <t>结果</t>
    <phoneticPr fontId="6" type="noConversion"/>
  </si>
  <si>
    <t>建筑高度大于32m，且设电梯（高+梯）</t>
    <phoneticPr fontId="6" type="noConversion"/>
  </si>
  <si>
    <t>1、地上部分设置消防电梯的建筑
2、埋深大于10m，且建筑总面积大于3k平（已设+深又大）</t>
    <phoneticPr fontId="6" type="noConversion"/>
  </si>
  <si>
    <t>设计压力有20L/S的场所</t>
    <phoneticPr fontId="6" type="noConversion"/>
  </si>
  <si>
    <t>5、室外管网布置要求，高度小于54，且室外设计流量大于20L/s，管网</t>
    <phoneticPr fontId="6" type="noConversion"/>
  </si>
  <si>
    <t>6、室内管网布置要求，室外设计流量大于20L/S，且室内消火栓不超10个</t>
    <phoneticPr fontId="6" type="noConversion"/>
  </si>
  <si>
    <r>
      <t>1、低压给水系统适用场所之一，</t>
    </r>
    <r>
      <rPr>
        <b/>
        <sz val="10"/>
        <color rgb="FFFF0000"/>
        <rFont val="DengXian"/>
        <charset val="134"/>
        <scheme val="minor"/>
      </rPr>
      <t>室外消火栓设计流量</t>
    </r>
    <r>
      <rPr>
        <sz val="10"/>
        <color theme="1"/>
        <rFont val="DengXian"/>
        <family val="2"/>
        <charset val="134"/>
        <scheme val="minor"/>
      </rPr>
      <t>小于等于20L/S，且小于等于54m</t>
    </r>
    <phoneticPr fontId="6" type="noConversion"/>
  </si>
  <si>
    <r>
      <t>2、单台消防水泵，</t>
    </r>
    <r>
      <rPr>
        <b/>
        <sz val="10"/>
        <color rgb="FFFF0000"/>
        <rFont val="DengXian"/>
        <charset val="134"/>
        <scheme val="minor"/>
      </rPr>
      <t>系统设计流量</t>
    </r>
    <r>
      <rPr>
        <sz val="10"/>
        <color theme="1"/>
        <rFont val="DengXian"/>
        <family val="2"/>
        <charset val="134"/>
        <scheme val="minor"/>
      </rPr>
      <t>不大于20L/S，压力不大于0.5MPA</t>
    </r>
    <phoneticPr fontId="6" type="noConversion"/>
  </si>
  <si>
    <r>
      <t>3、泵组安装流量计和压力表接口。</t>
    </r>
    <r>
      <rPr>
        <b/>
        <sz val="10"/>
        <color rgb="FFFF0000"/>
        <rFont val="DengXian"/>
        <charset val="134"/>
        <scheme val="minor"/>
      </rPr>
      <t>系统设计流量</t>
    </r>
    <r>
      <rPr>
        <sz val="10"/>
        <color theme="1"/>
        <rFont val="DengXian"/>
        <family val="2"/>
        <charset val="134"/>
        <scheme val="minor"/>
      </rPr>
      <t>大于20L/S，压力大于0.5MPA，否则，只需要留接口</t>
    </r>
    <phoneticPr fontId="6" type="noConversion"/>
  </si>
  <si>
    <t>4、室外管网布置要求，高度小于54，且室外设计流量小于20L/s，枝状</t>
    <phoneticPr fontId="6" type="noConversion"/>
  </si>
  <si>
    <t>7、需设置消防水箱，建筑高度大于50m，或者室外设计流量大于20L/s</t>
    <phoneticPr fontId="6" type="noConversion"/>
  </si>
  <si>
    <t>一类高层公共</t>
    <phoneticPr fontId="6" type="noConversion"/>
  </si>
  <si>
    <t>商店</t>
    <phoneticPr fontId="6" type="noConversion"/>
  </si>
  <si>
    <t>一般</t>
    <phoneticPr fontId="6" type="noConversion"/>
  </si>
  <si>
    <t>大于150</t>
    <phoneticPr fontId="6" type="noConversion"/>
  </si>
  <si>
    <t>小于等于25L/S</t>
    <phoneticPr fontId="6" type="noConversion"/>
  </si>
  <si>
    <t>大于25L/S</t>
    <phoneticPr fontId="6" type="noConversion"/>
  </si>
  <si>
    <t>1～3万m2</t>
    <phoneticPr fontId="6" type="noConversion"/>
  </si>
  <si>
    <t>大于3万m2</t>
    <phoneticPr fontId="6" type="noConversion"/>
  </si>
  <si>
    <t>多层公共、
二类高层公共
0.07</t>
    <phoneticPr fontId="6" type="noConversion"/>
  </si>
  <si>
    <t>一类高层住宅
0.07</t>
    <phoneticPr fontId="6" type="noConversion"/>
  </si>
  <si>
    <t>二类高层住宅
0.07</t>
    <phoneticPr fontId="6" type="noConversion"/>
  </si>
  <si>
    <t>多层住宅
0.07</t>
    <phoneticPr fontId="6" type="noConversion"/>
  </si>
  <si>
    <t>工业
0.1</t>
    <phoneticPr fontId="6" type="noConversion"/>
  </si>
  <si>
    <t>36(0.1)</t>
    <phoneticPr fontId="6" type="noConversion"/>
  </si>
  <si>
    <t>50(0.15)</t>
    <phoneticPr fontId="6" type="noConversion"/>
  </si>
  <si>
    <t>100(0.15)</t>
    <phoneticPr fontId="6" type="noConversion"/>
  </si>
  <si>
    <t>高位消防水箱容量/最不利点压力</t>
    <phoneticPr fontId="6" type="noConversion"/>
  </si>
  <si>
    <t>商店与其他建筑取值不一致，取大值</t>
    <phoneticPr fontId="6" type="noConversion"/>
  </si>
  <si>
    <t>4、消防用水计算</t>
    <phoneticPr fontId="6" type="noConversion"/>
  </si>
  <si>
    <t>需要设自喷的场景</t>
    <phoneticPr fontId="6" type="noConversion"/>
  </si>
  <si>
    <t>1. 高层民用建筑</t>
    <phoneticPr fontId="6" type="noConversion"/>
  </si>
  <si>
    <t>2、单多层民用建筑</t>
    <phoneticPr fontId="6" type="noConversion"/>
  </si>
  <si>
    <t>3、厂房和生产部位</t>
    <phoneticPr fontId="6" type="noConversion"/>
  </si>
  <si>
    <t>4.仓库</t>
  </si>
  <si>
    <r>
      <t>（1） 一类高层公共建筑（</t>
    </r>
    <r>
      <rPr>
        <sz val="10"/>
        <color rgb="FFFF0000"/>
        <rFont val="DengXian"/>
        <charset val="134"/>
        <scheme val="minor"/>
      </rPr>
      <t>除游泳池、溜冰场外</t>
    </r>
    <r>
      <rPr>
        <sz val="10"/>
        <color theme="1"/>
        <rFont val="DengXian"/>
        <family val="2"/>
        <charset val="134"/>
        <scheme val="minor"/>
      </rPr>
      <t>）及其地下、半地下室；
（2）二类高层公共建筑及其地下、半地下室的公共活动用房、走道、办公室和旅馆的客房、可燃物品库房、自动扶梯底部；
（3）高层民用建筑内的</t>
    </r>
    <r>
      <rPr>
        <b/>
        <sz val="10"/>
        <color rgb="FFFF0000"/>
        <rFont val="DengXian"/>
        <charset val="134"/>
        <scheme val="minor"/>
      </rPr>
      <t>歌舞娱乐放映游艺场</t>
    </r>
    <r>
      <rPr>
        <sz val="10"/>
        <color theme="1"/>
        <rFont val="DengXian"/>
        <family val="2"/>
        <charset val="134"/>
        <scheme val="minor"/>
      </rPr>
      <t>所；
（4）建筑高度</t>
    </r>
    <r>
      <rPr>
        <b/>
        <sz val="10"/>
        <color rgb="FFFF0000"/>
        <rFont val="DengXian"/>
        <charset val="134"/>
        <scheme val="minor"/>
      </rPr>
      <t>大于 100m 的住宅建筑</t>
    </r>
    <r>
      <rPr>
        <sz val="10"/>
        <color theme="1"/>
        <rFont val="DengXian"/>
        <family val="2"/>
        <charset val="134"/>
        <scheme val="minor"/>
      </rPr>
      <t>。</t>
    </r>
    <phoneticPr fontId="6" type="noConversion"/>
  </si>
  <si>
    <r>
      <t>（1）特等、甲等剧场，超过</t>
    </r>
    <r>
      <rPr>
        <b/>
        <sz val="8"/>
        <color rgb="FFFF0000"/>
        <rFont val="DengXian"/>
        <charset val="134"/>
        <scheme val="minor"/>
      </rPr>
      <t xml:space="preserve"> 1500 </t>
    </r>
    <r>
      <rPr>
        <sz val="8"/>
        <color theme="1"/>
        <rFont val="DengXian"/>
        <charset val="134"/>
        <scheme val="minor"/>
      </rPr>
      <t>个座位的其他等级的剧场，超过</t>
    </r>
    <r>
      <rPr>
        <b/>
        <sz val="8"/>
        <color rgb="FFFF0000"/>
        <rFont val="DengXian"/>
        <charset val="134"/>
        <scheme val="minor"/>
      </rPr>
      <t xml:space="preserve"> 2000</t>
    </r>
    <r>
      <rPr>
        <sz val="8"/>
        <color theme="1"/>
        <rFont val="DengXian"/>
        <charset val="134"/>
        <scheme val="minor"/>
      </rPr>
      <t xml:space="preserve"> 个座位的会堂或礼堂，超
过</t>
    </r>
    <r>
      <rPr>
        <b/>
        <sz val="8"/>
        <color rgb="FFFF0000"/>
        <rFont val="DengXian"/>
        <charset val="134"/>
        <scheme val="minor"/>
      </rPr>
      <t xml:space="preserve"> 3000</t>
    </r>
    <r>
      <rPr>
        <sz val="8"/>
        <color theme="1"/>
        <rFont val="DengXian"/>
        <charset val="134"/>
        <scheme val="minor"/>
      </rPr>
      <t xml:space="preserve"> 个座位的体育馆，超过 </t>
    </r>
    <r>
      <rPr>
        <b/>
        <sz val="8"/>
        <color rgb="FFFF0000"/>
        <rFont val="DengXian"/>
        <charset val="134"/>
        <scheme val="minor"/>
      </rPr>
      <t>5000</t>
    </r>
    <r>
      <rPr>
        <sz val="8"/>
        <color theme="1"/>
        <rFont val="DengXian"/>
        <charset val="134"/>
        <scheme val="minor"/>
      </rPr>
      <t xml:space="preserve"> 人的体育场的室内人员休息室与器材间等；
（2）任一层建筑面积大于 </t>
    </r>
    <r>
      <rPr>
        <b/>
        <sz val="8"/>
        <color rgb="FFFF0000"/>
        <rFont val="DengXian"/>
        <charset val="134"/>
        <scheme val="minor"/>
      </rPr>
      <t>1500</t>
    </r>
    <r>
      <rPr>
        <sz val="8"/>
        <color theme="1"/>
        <rFont val="DengXian"/>
        <charset val="134"/>
        <scheme val="minor"/>
      </rPr>
      <t>m2 或总建筑面积大于</t>
    </r>
    <r>
      <rPr>
        <b/>
        <sz val="8"/>
        <color rgb="FFFF0000"/>
        <rFont val="DengXian"/>
        <charset val="134"/>
        <scheme val="minor"/>
      </rPr>
      <t xml:space="preserve"> 3000</t>
    </r>
    <r>
      <rPr>
        <sz val="8"/>
        <color theme="1"/>
        <rFont val="DengXian"/>
        <charset val="134"/>
        <scheme val="minor"/>
      </rPr>
      <t>m 2 的展览、商店、餐饮和旅馆建筑以及医
院中同样建筑规模的病房楼、门诊楼和手术部；
（3）设置</t>
    </r>
    <r>
      <rPr>
        <b/>
        <sz val="8"/>
        <color rgb="FFFF0000"/>
        <rFont val="DengXian"/>
        <charset val="134"/>
        <scheme val="minor"/>
      </rPr>
      <t>送回风道（管）的集中</t>
    </r>
    <r>
      <rPr>
        <sz val="8"/>
        <color theme="1"/>
        <rFont val="DengXian"/>
        <charset val="134"/>
        <scheme val="minor"/>
      </rPr>
      <t>空气调节系统且总建筑</t>
    </r>
    <r>
      <rPr>
        <b/>
        <sz val="8"/>
        <color rgb="FFFF0000"/>
        <rFont val="DengXian"/>
        <charset val="134"/>
        <scheme val="minor"/>
      </rPr>
      <t>面积大于 3000m2</t>
    </r>
    <r>
      <rPr>
        <sz val="8"/>
        <color theme="1"/>
        <rFont val="DengXian"/>
        <charset val="134"/>
        <scheme val="minor"/>
      </rPr>
      <t xml:space="preserve"> 的办公建筑等；
（4）藏书量超过 </t>
    </r>
    <r>
      <rPr>
        <b/>
        <sz val="8"/>
        <color rgb="FFFF0000"/>
        <rFont val="DengXian"/>
        <charset val="134"/>
        <scheme val="minor"/>
      </rPr>
      <t>50 万</t>
    </r>
    <r>
      <rPr>
        <sz val="8"/>
        <color theme="1"/>
        <rFont val="DengXian"/>
        <charset val="134"/>
        <scheme val="minor"/>
      </rPr>
      <t xml:space="preserve">册的图书馆；
（5）大、中型幼儿园，总建筑面积大于 </t>
    </r>
    <r>
      <rPr>
        <b/>
        <sz val="8"/>
        <color rgb="FFFF0000"/>
        <rFont val="DengXian"/>
        <charset val="134"/>
        <scheme val="minor"/>
      </rPr>
      <t>500</t>
    </r>
    <r>
      <rPr>
        <sz val="8"/>
        <color theme="1"/>
        <rFont val="DengXian"/>
        <charset val="134"/>
        <scheme val="minor"/>
      </rPr>
      <t xml:space="preserve">m2 的老年人建筑
（6）总建筑面积大于 </t>
    </r>
    <r>
      <rPr>
        <b/>
        <sz val="8"/>
        <color rgb="FFFF0000"/>
        <rFont val="DengXian"/>
        <charset val="134"/>
        <scheme val="minor"/>
      </rPr>
      <t>500m2 的地下或半地下店</t>
    </r>
    <r>
      <rPr>
        <sz val="8"/>
        <color theme="1"/>
        <rFont val="DengXian"/>
        <charset val="134"/>
        <scheme val="minor"/>
      </rPr>
      <t>；
（7）设置在</t>
    </r>
    <r>
      <rPr>
        <b/>
        <sz val="8"/>
        <color rgb="FFFF0000"/>
        <rFont val="DengXian"/>
        <charset val="134"/>
        <scheme val="minor"/>
      </rPr>
      <t>地下或半地下或地上四层及以上楼层的歌舞娱乐放映游艺场所（除游泳场所外）</t>
    </r>
    <r>
      <rPr>
        <sz val="8"/>
        <color theme="1"/>
        <rFont val="DengXian"/>
        <charset val="134"/>
        <scheme val="minor"/>
      </rPr>
      <t>，设置
在首层、二层和三层且任一层建筑面积大于</t>
    </r>
    <r>
      <rPr>
        <b/>
        <sz val="8"/>
        <color rgb="FFFF0000"/>
        <rFont val="DengXian"/>
        <charset val="134"/>
        <scheme val="minor"/>
      </rPr>
      <t xml:space="preserve"> 300m</t>
    </r>
    <r>
      <rPr>
        <sz val="8"/>
        <color theme="1"/>
        <rFont val="DengXian"/>
        <charset val="134"/>
        <scheme val="minor"/>
      </rPr>
      <t xml:space="preserve">
2 的地上歌舞娱乐放映游艺场所（除游泳场所外）</t>
    </r>
    <phoneticPr fontId="6" type="noConversion"/>
  </si>
  <si>
    <r>
      <t>（1）不小于</t>
    </r>
    <r>
      <rPr>
        <b/>
        <sz val="10"/>
        <color rgb="FFFF0000"/>
        <rFont val="DengXian"/>
        <charset val="134"/>
        <scheme val="minor"/>
      </rPr>
      <t xml:space="preserve"> 50000</t>
    </r>
    <r>
      <rPr>
        <sz val="10"/>
        <color theme="1"/>
        <rFont val="DengXian"/>
        <charset val="134"/>
        <scheme val="minor"/>
      </rPr>
      <t xml:space="preserve"> 纱锭的棉纺厂的开包、清花车间，不小于 5000 锭的麻纺厂的分级、梳麻车间，火柴厂的烤梗、筛选部位；
（2）占地面积大于</t>
    </r>
    <r>
      <rPr>
        <b/>
        <sz val="10"/>
        <color rgb="FFFF0000"/>
        <rFont val="DengXian"/>
        <charset val="134"/>
        <scheme val="minor"/>
      </rPr>
      <t xml:space="preserve"> 1500m²</t>
    </r>
    <r>
      <rPr>
        <sz val="10"/>
        <color theme="1"/>
        <rFont val="DengXian"/>
        <charset val="134"/>
        <scheme val="minor"/>
      </rPr>
      <t>或总建筑面积大于 3000m²的单、多层制鞋、制衣、玩具及电子等类似生产的厂房；
（3）占地面积大于 1500m²的木器厂房；
（4）</t>
    </r>
    <r>
      <rPr>
        <b/>
        <sz val="10"/>
        <color rgb="FFFF0000"/>
        <rFont val="DengXian"/>
        <charset val="134"/>
        <scheme val="minor"/>
      </rPr>
      <t xml:space="preserve"> 泡沫塑料厂</t>
    </r>
    <r>
      <rPr>
        <sz val="10"/>
        <color theme="1"/>
        <rFont val="DengXian"/>
        <charset val="134"/>
        <scheme val="minor"/>
      </rPr>
      <t>的预发、成型、切片、压花部位；
（5）</t>
    </r>
    <r>
      <rPr>
        <b/>
        <sz val="10"/>
        <color rgb="FFFF0000"/>
        <rFont val="DengXian"/>
        <charset val="134"/>
        <scheme val="minor"/>
      </rPr>
      <t>高层乙、丙类厂</t>
    </r>
    <r>
      <rPr>
        <sz val="10"/>
        <color theme="1"/>
        <rFont val="DengXian"/>
        <charset val="134"/>
        <scheme val="minor"/>
      </rPr>
      <t>房；
（6）建筑面积大于</t>
    </r>
    <r>
      <rPr>
        <b/>
        <sz val="10"/>
        <color rgb="FFFF0000"/>
        <rFont val="DengXian"/>
        <charset val="134"/>
        <scheme val="minor"/>
      </rPr>
      <t xml:space="preserve"> 500m²</t>
    </r>
    <r>
      <rPr>
        <sz val="10"/>
        <color theme="1"/>
        <rFont val="DengXian"/>
        <charset val="134"/>
        <scheme val="minor"/>
      </rPr>
      <t>的</t>
    </r>
    <r>
      <rPr>
        <b/>
        <sz val="10"/>
        <color rgb="FFFF0000"/>
        <rFont val="DengXian"/>
        <charset val="134"/>
        <scheme val="minor"/>
      </rPr>
      <t>地下或半地下丙类</t>
    </r>
    <r>
      <rPr>
        <sz val="10"/>
        <color theme="1"/>
        <rFont val="DengXian"/>
        <charset val="134"/>
        <scheme val="minor"/>
      </rPr>
      <t>厂房。</t>
    </r>
    <phoneticPr fontId="6" type="noConversion"/>
  </si>
  <si>
    <r>
      <t>（1）每座占地面积大于</t>
    </r>
    <r>
      <rPr>
        <b/>
        <sz val="9"/>
        <color rgb="FFFF0000"/>
        <rFont val="DengXian"/>
        <charset val="134"/>
        <scheme val="minor"/>
      </rPr>
      <t xml:space="preserve"> 1000m²</t>
    </r>
    <r>
      <rPr>
        <sz val="9"/>
        <color theme="1"/>
        <rFont val="DengXian"/>
        <charset val="134"/>
        <scheme val="minor"/>
      </rPr>
      <t>的棉、毛、丝、麻、化纤、毛皮及其制品的仓库；
注：</t>
    </r>
    <r>
      <rPr>
        <b/>
        <sz val="9"/>
        <color rgb="FFFF0000"/>
        <rFont val="DengXian"/>
        <charset val="134"/>
        <scheme val="minor"/>
      </rPr>
      <t>单层</t>
    </r>
    <r>
      <rPr>
        <sz val="9"/>
        <color theme="1"/>
        <rFont val="DengXian"/>
        <charset val="134"/>
        <scheme val="minor"/>
      </rPr>
      <t>占地面积</t>
    </r>
    <r>
      <rPr>
        <b/>
        <sz val="9"/>
        <color rgb="FFFF0000"/>
        <rFont val="DengXian"/>
        <charset val="134"/>
        <scheme val="minor"/>
      </rPr>
      <t>不大于 2000m²</t>
    </r>
    <r>
      <rPr>
        <sz val="9"/>
        <color theme="1"/>
        <rFont val="DengXian"/>
        <charset val="134"/>
        <scheme val="minor"/>
      </rPr>
      <t>的棉花库房，可不设置。
（2）每座占地面积大于</t>
    </r>
    <r>
      <rPr>
        <b/>
        <sz val="9"/>
        <color rgb="FFFF0000"/>
        <rFont val="DengXian"/>
        <charset val="134"/>
        <scheme val="minor"/>
      </rPr>
      <t xml:space="preserve"> 600m²的火柴仓库</t>
    </r>
    <r>
      <rPr>
        <sz val="9"/>
        <color theme="1"/>
        <rFont val="DengXian"/>
        <charset val="134"/>
        <scheme val="minor"/>
      </rPr>
      <t>；
（3）邮政建筑内建筑面积大于</t>
    </r>
    <r>
      <rPr>
        <b/>
        <sz val="9"/>
        <color rgb="FFFF0000"/>
        <rFont val="DengXian"/>
        <charset val="134"/>
        <scheme val="minor"/>
      </rPr>
      <t xml:space="preserve"> 500m²的空邮袋库；</t>
    </r>
    <r>
      <rPr>
        <sz val="9"/>
        <color theme="1"/>
        <rFont val="DengXian"/>
        <charset val="134"/>
        <scheme val="minor"/>
      </rPr>
      <t xml:space="preserve">
（4）</t>
    </r>
    <r>
      <rPr>
        <b/>
        <sz val="9"/>
        <color rgb="FFFF0000"/>
        <rFont val="DengXian"/>
        <charset val="134"/>
        <scheme val="minor"/>
      </rPr>
      <t>可燃、难燃物品的高架仓库和高层仓库</t>
    </r>
    <r>
      <rPr>
        <sz val="9"/>
        <color theme="1"/>
        <rFont val="DengXian"/>
        <charset val="134"/>
        <scheme val="minor"/>
      </rPr>
      <t>；
（5）设计温度高于 0℃的高架冷库，设计温度高于 0℃且每个防火分区建筑面积大于 1500m²的非高架冷库；
（6）总建筑面积大于</t>
    </r>
    <r>
      <rPr>
        <b/>
        <sz val="9"/>
        <color rgb="FFFF0000"/>
        <rFont val="DengXian"/>
        <charset val="134"/>
        <scheme val="minor"/>
      </rPr>
      <t xml:space="preserve"> 500m²</t>
    </r>
    <r>
      <rPr>
        <sz val="9"/>
        <color theme="1"/>
        <rFont val="DengXian"/>
        <charset val="134"/>
        <scheme val="minor"/>
      </rPr>
      <t xml:space="preserve">的可燃物品地下仓库；
（7）每座占地面积大于 </t>
    </r>
    <r>
      <rPr>
        <b/>
        <sz val="9"/>
        <color rgb="FFFF0000"/>
        <rFont val="DengXian"/>
        <charset val="134"/>
        <scheme val="minor"/>
      </rPr>
      <t>1500m²</t>
    </r>
    <r>
      <rPr>
        <sz val="9"/>
        <color theme="1"/>
        <rFont val="DengXian"/>
        <charset val="134"/>
        <scheme val="minor"/>
      </rPr>
      <t xml:space="preserve">或总建筑面积大于 </t>
    </r>
    <r>
      <rPr>
        <b/>
        <sz val="9"/>
        <color rgb="FFFF0000"/>
        <rFont val="DengXian"/>
        <charset val="134"/>
        <scheme val="minor"/>
      </rPr>
      <t>3000m²</t>
    </r>
    <r>
      <rPr>
        <sz val="9"/>
        <color theme="1"/>
        <rFont val="DengXian"/>
        <charset val="134"/>
        <scheme val="minor"/>
      </rPr>
      <t>的其他单层或多层</t>
    </r>
    <r>
      <rPr>
        <b/>
        <sz val="9"/>
        <color rgb="FFFF0000"/>
        <rFont val="DengXian"/>
        <charset val="134"/>
        <scheme val="minor"/>
      </rPr>
      <t>丙类</t>
    </r>
    <r>
      <rPr>
        <sz val="9"/>
        <color theme="1"/>
        <rFont val="DengXian"/>
        <charset val="134"/>
        <scheme val="minor"/>
      </rPr>
      <t>物品仓库</t>
    </r>
    <phoneticPr fontId="6" type="noConversion"/>
  </si>
  <si>
    <t>5、汽车库、修车库</t>
    <phoneticPr fontId="6" type="noConversion"/>
  </si>
  <si>
    <r>
      <rPr>
        <sz val="10"/>
        <color rgb="FFFF0000"/>
        <rFont val="DengXian"/>
        <charset val="134"/>
        <scheme val="minor"/>
      </rPr>
      <t>应设置自喷
除敞开式汽车库、屋面停车场外</t>
    </r>
    <r>
      <rPr>
        <sz val="10"/>
        <color theme="1"/>
        <rFont val="DengXian"/>
        <charset val="134"/>
        <scheme val="minor"/>
      </rPr>
      <t xml:space="preserve">
（1）Ⅰ、Ⅱ、Ⅲ类地上汽车库；
（2）停车数超过 10 辆的地下停车库；
（3）机械式汽车库
（4）采用专用升降机作为汽车疏散出口的汽车库；
（5）Ⅰ类修车库。
</t>
    </r>
    <r>
      <rPr>
        <b/>
        <sz val="10"/>
        <color rgb="FFFF0000"/>
        <rFont val="DengXian"/>
        <charset val="134"/>
        <scheme val="minor"/>
      </rPr>
      <t>泡沫-水喷淋灭火系统</t>
    </r>
    <r>
      <rPr>
        <sz val="10"/>
        <color theme="1"/>
        <rFont val="DengXian"/>
        <charset val="134"/>
        <scheme val="minor"/>
      </rPr>
      <t xml:space="preserve">
（1）Ⅰ类地下汽车库；
（2）Ⅰ类修车库
（3）停车数超过 100 辆室内无车道且无人员停留的机械式汽车库
低于 4℃时间较短的非寒冷或寒冷地区，可采用湿式自动喷水灭火系统，但应采用防冻措施</t>
    </r>
    <phoneticPr fontId="6" type="noConversion"/>
  </si>
  <si>
    <t>6、人民防空工程</t>
    <phoneticPr fontId="6" type="noConversion"/>
  </si>
  <si>
    <r>
      <t>（1）除丁、戊类物品库房和自行车外，建筑</t>
    </r>
    <r>
      <rPr>
        <sz val="10"/>
        <color rgb="FFFF0000"/>
        <rFont val="DengXian"/>
        <charset val="134"/>
        <scheme val="minor"/>
      </rPr>
      <t>面积大于 500 ㎡丙类库房</t>
    </r>
    <r>
      <rPr>
        <sz val="10"/>
        <color theme="1"/>
        <rFont val="DengXian"/>
        <charset val="134"/>
        <scheme val="minor"/>
      </rPr>
      <t>和</t>
    </r>
    <r>
      <rPr>
        <b/>
        <sz val="10"/>
        <color rgb="FFFF0000"/>
        <rFont val="DengXian"/>
        <charset val="134"/>
        <scheme val="minor"/>
      </rPr>
      <t>其他建筑面积大于 1000㎡的人防工程；
（2）大于</t>
    </r>
    <r>
      <rPr>
        <sz val="10"/>
        <color theme="1"/>
        <rFont val="DengXian"/>
        <charset val="134"/>
        <scheme val="minor"/>
      </rPr>
      <t xml:space="preserve"> 800 个座位的电影院和礼堂的观众厅，且吊顶下表面至观众席室内地面</t>
    </r>
    <r>
      <rPr>
        <b/>
        <sz val="10"/>
        <color rgb="FFFF0000"/>
        <rFont val="DengXian"/>
        <charset val="134"/>
        <scheme val="minor"/>
      </rPr>
      <t>高度不大于 8m</t>
    </r>
    <r>
      <rPr>
        <sz val="10"/>
        <color theme="1"/>
        <rFont val="DengXian"/>
        <charset val="134"/>
        <scheme val="minor"/>
      </rPr>
      <t xml:space="preserve"> 时；舞台使用面积大于 200 ㎡时；观众厅与舞台之间的台口宜设置</t>
    </r>
    <r>
      <rPr>
        <b/>
        <sz val="10"/>
        <color rgb="FFFF0000"/>
        <rFont val="DengXian"/>
        <charset val="134"/>
        <scheme val="minor"/>
      </rPr>
      <t>防火幕或水幕分隔</t>
    </r>
    <r>
      <rPr>
        <sz val="10"/>
        <color theme="1"/>
        <rFont val="DengXian"/>
        <charset val="134"/>
        <scheme val="minor"/>
      </rPr>
      <t>；
（3）符合本规范第 4.4.3 条第 2 款规定的</t>
    </r>
    <r>
      <rPr>
        <b/>
        <sz val="10"/>
        <color rgb="FFFF0000"/>
        <rFont val="DengXian"/>
        <charset val="134"/>
        <scheme val="minor"/>
      </rPr>
      <t>防火卷帘</t>
    </r>
    <r>
      <rPr>
        <sz val="10"/>
        <color theme="1"/>
        <rFont val="DengXian"/>
        <charset val="134"/>
        <scheme val="minor"/>
      </rPr>
      <t xml:space="preserve">；
（4）歌舞娱乐放映游艺场所；
（5）建筑面积大于 </t>
    </r>
    <r>
      <rPr>
        <b/>
        <sz val="10"/>
        <color rgb="FFFF0000"/>
        <rFont val="DengXian"/>
        <charset val="134"/>
        <scheme val="minor"/>
      </rPr>
      <t>500 ㎡的地下商店和和展览厅</t>
    </r>
    <r>
      <rPr>
        <sz val="10"/>
        <color theme="1"/>
        <rFont val="DengXian"/>
        <charset val="134"/>
        <scheme val="minor"/>
      </rPr>
      <t>；
（6）燃油或燃气</t>
    </r>
    <r>
      <rPr>
        <b/>
        <sz val="10"/>
        <color rgb="FFFF0000"/>
        <rFont val="DengXian"/>
        <charset val="134"/>
        <scheme val="minor"/>
      </rPr>
      <t>锅炉房</t>
    </r>
    <r>
      <rPr>
        <sz val="10"/>
        <color theme="1"/>
        <rFont val="DengXian"/>
        <charset val="134"/>
        <scheme val="minor"/>
      </rPr>
      <t>和装机总容量大于</t>
    </r>
    <r>
      <rPr>
        <b/>
        <sz val="10"/>
        <color rgb="FFFF0000"/>
        <rFont val="DengXian"/>
        <charset val="134"/>
        <scheme val="minor"/>
      </rPr>
      <t xml:space="preserve"> 300kW 柴油发</t>
    </r>
    <r>
      <rPr>
        <sz val="10"/>
        <color theme="1"/>
        <rFont val="DengXian"/>
        <charset val="134"/>
        <scheme val="minor"/>
      </rPr>
      <t>电机房</t>
    </r>
    <phoneticPr fontId="6" type="noConversion"/>
  </si>
  <si>
    <t>防护冷却系统</t>
    <phoneticPr fontId="6" type="noConversion"/>
  </si>
  <si>
    <t>发生火灾时用于冷却防火卷帘、防火
玻璃墙等防火分隔的闭式系统。</t>
    <phoneticPr fontId="6" type="noConversion"/>
  </si>
  <si>
    <t>系统组成</t>
    <phoneticPr fontId="6" type="noConversion"/>
  </si>
  <si>
    <r>
      <t>闭式喷头、</t>
    </r>
    <r>
      <rPr>
        <b/>
        <sz val="10"/>
        <color rgb="FFFF0000"/>
        <rFont val="DengXian"/>
        <charset val="134"/>
        <scheme val="minor"/>
      </rPr>
      <t>湿式报警阀组</t>
    </r>
    <r>
      <rPr>
        <sz val="10"/>
        <color theme="1"/>
        <rFont val="DengXian"/>
        <family val="2"/>
        <charset val="134"/>
        <scheme val="minor"/>
      </rPr>
      <t>、水流指示器或压力开关、供水与配水管道以及供水设施等组成</t>
    </r>
    <phoneticPr fontId="6" type="noConversion"/>
  </si>
  <si>
    <r>
      <t>闭式喷头、干式报警阀组、水流指示器或压力开关、供水与配水管道、</t>
    </r>
    <r>
      <rPr>
        <b/>
        <sz val="10"/>
        <color rgb="FFFF0000"/>
        <rFont val="DengXian"/>
        <charset val="134"/>
        <scheme val="minor"/>
      </rPr>
      <t>充气设备</t>
    </r>
    <r>
      <rPr>
        <sz val="10"/>
        <color theme="1"/>
        <rFont val="DengXian"/>
        <charset val="134"/>
        <scheme val="minor"/>
      </rPr>
      <t>、以及供水设施等组成</t>
    </r>
    <phoneticPr fontId="6" type="noConversion"/>
  </si>
  <si>
    <r>
      <t>闭式喷头、</t>
    </r>
    <r>
      <rPr>
        <b/>
        <sz val="10"/>
        <color rgb="FFFF0000"/>
        <rFont val="DengXian"/>
        <charset val="134"/>
        <scheme val="minor"/>
      </rPr>
      <t>预作用报警阀组（雨淋+湿式</t>
    </r>
    <r>
      <rPr>
        <sz val="10"/>
        <color theme="1"/>
        <rFont val="DengXian"/>
        <charset val="134"/>
        <scheme val="minor"/>
      </rPr>
      <t>）、</t>
    </r>
    <r>
      <rPr>
        <b/>
        <sz val="10"/>
        <color rgb="FFFF0000"/>
        <rFont val="DengXian"/>
        <charset val="134"/>
        <scheme val="minor"/>
      </rPr>
      <t>水流报警装置</t>
    </r>
    <r>
      <rPr>
        <sz val="10"/>
        <color theme="1"/>
        <rFont val="DengXian"/>
        <charset val="134"/>
        <scheme val="minor"/>
      </rPr>
      <t xml:space="preserve">、供水与配水管道、充气设备、
</t>
    </r>
    <r>
      <rPr>
        <b/>
        <sz val="10"/>
        <color rgb="FFFF0000"/>
        <rFont val="DengXian"/>
        <charset val="134"/>
        <scheme val="minor"/>
      </rPr>
      <t>火灾自动报警系统</t>
    </r>
    <r>
      <rPr>
        <sz val="10"/>
        <color theme="1"/>
        <rFont val="DengXian"/>
        <charset val="134"/>
        <scheme val="minor"/>
      </rPr>
      <t>和供水设施等组成</t>
    </r>
    <phoneticPr fontId="6" type="noConversion"/>
  </si>
  <si>
    <t>由闭式洒水喷头、湿式报警阀组等组成，与湿式系统基本一致</t>
    <phoneticPr fontId="6" type="noConversion"/>
  </si>
  <si>
    <r>
      <t>开式喷头、雨淋阀组、</t>
    </r>
    <r>
      <rPr>
        <sz val="10"/>
        <color rgb="FFFF0000"/>
        <rFont val="DengXian"/>
        <charset val="134"/>
        <scheme val="minor"/>
      </rPr>
      <t>水流报警装置</t>
    </r>
    <r>
      <rPr>
        <sz val="10"/>
        <color theme="1"/>
        <rFont val="DengXian"/>
        <charset val="134"/>
        <scheme val="minor"/>
      </rPr>
      <t>、</t>
    </r>
    <r>
      <rPr>
        <sz val="10"/>
        <color rgb="FFFF0000"/>
        <rFont val="DengXian"/>
        <charset val="134"/>
        <scheme val="minor"/>
      </rPr>
      <t>火灾自动报警系统或传动管系统</t>
    </r>
    <r>
      <rPr>
        <sz val="10"/>
        <color theme="1"/>
        <rFont val="DengXian"/>
        <charset val="134"/>
        <scheme val="minor"/>
      </rPr>
      <t>、供水与配水管道以及供水设施等组成</t>
    </r>
    <phoneticPr fontId="6" type="noConversion"/>
  </si>
  <si>
    <t>极限温度外；
严禁漏水；
严禁误喷的场所；
喷水后必须及时停止喷水的场所，采用重复启闭的预作用</t>
    <phoneticPr fontId="6" type="noConversion"/>
  </si>
  <si>
    <t>火灾水平蔓延速度快，需大面积喷水、快速灭火的特别危险场所；
室内净高超过一定高度且必须迅速扑救初期火灾；8m以上
属于严重危险级Ⅱ级的场所</t>
    <phoneticPr fontId="6" type="noConversion"/>
  </si>
  <si>
    <r>
      <rPr>
        <b/>
        <sz val="11"/>
        <color rgb="FFFF0000"/>
        <rFont val="DengXian"/>
        <charset val="134"/>
        <scheme val="minor"/>
      </rPr>
      <t>早期抑制快速响应</t>
    </r>
    <r>
      <rPr>
        <sz val="11"/>
        <color theme="1"/>
        <rFont val="DengXian"/>
        <charset val="134"/>
        <scheme val="minor"/>
      </rPr>
      <t>喷头
的自动喷水灭火系统
是</t>
    </r>
    <r>
      <rPr>
        <b/>
        <u/>
        <sz val="11"/>
        <color theme="1"/>
        <rFont val="DengXian"/>
        <charset val="134"/>
        <scheme val="minor"/>
      </rPr>
      <t>湿式系统</t>
    </r>
    <phoneticPr fontId="6" type="noConversion"/>
  </si>
  <si>
    <r>
      <t>1.最大净空不超</t>
    </r>
    <r>
      <rPr>
        <b/>
        <sz val="10"/>
        <color rgb="FFFF0000"/>
        <rFont val="DengXian"/>
        <charset val="134"/>
        <scheme val="minor"/>
      </rPr>
      <t xml:space="preserve">13.5m </t>
    </r>
    <r>
      <rPr>
        <sz val="10"/>
        <color theme="1"/>
        <rFont val="DengXian"/>
        <charset val="134"/>
        <scheme val="minor"/>
      </rPr>
      <t>且储物高不超</t>
    </r>
    <r>
      <rPr>
        <b/>
        <sz val="10"/>
        <color rgb="FFFF0000"/>
        <rFont val="DengXian"/>
        <charset val="134"/>
        <scheme val="minor"/>
      </rPr>
      <t>12.0m</t>
    </r>
    <r>
      <rPr>
        <sz val="10"/>
        <color theme="1"/>
        <rFont val="DengXian"/>
        <charset val="134"/>
        <scheme val="minor"/>
      </rPr>
      <t>，仓库Ⅰ、Ⅱ级或沥青制品、箱装不发泡塑料的仓库及类似
2. 最大净空不超</t>
    </r>
    <r>
      <rPr>
        <sz val="10"/>
        <color rgb="FFFF0000"/>
        <rFont val="DengXian"/>
        <charset val="134"/>
        <scheme val="minor"/>
      </rPr>
      <t xml:space="preserve"> 12.0m </t>
    </r>
    <r>
      <rPr>
        <sz val="10"/>
        <color theme="1"/>
        <rFont val="DengXian"/>
        <charset val="134"/>
        <scheme val="minor"/>
      </rPr>
      <t>且储物高不超过</t>
    </r>
    <r>
      <rPr>
        <b/>
        <sz val="10"/>
        <color rgb="FFFF0000"/>
        <rFont val="DengXian"/>
        <charset val="134"/>
        <scheme val="minor"/>
      </rPr>
      <t xml:space="preserve"> 10.5m</t>
    </r>
    <r>
      <rPr>
        <sz val="10"/>
        <color theme="1"/>
        <rFont val="DengXian"/>
        <charset val="134"/>
        <scheme val="minor"/>
      </rPr>
      <t>，储物类别为袋装不发泡塑料、箱装发泡塑料和袋装发泡塑料的仓库及类似</t>
    </r>
    <phoneticPr fontId="6" type="noConversion"/>
  </si>
  <si>
    <r>
      <rPr>
        <b/>
        <sz val="11"/>
        <color rgb="FFFF0000"/>
        <rFont val="DengXian"/>
        <charset val="134"/>
        <scheme val="minor"/>
      </rPr>
      <t>仓库型特殊应用</t>
    </r>
    <r>
      <rPr>
        <sz val="11"/>
        <color theme="1"/>
        <rFont val="DengXian"/>
        <charset val="134"/>
        <scheme val="minor"/>
      </rPr>
      <t>喷头
的自动喷水灭火系统</t>
    </r>
    <phoneticPr fontId="6" type="noConversion"/>
  </si>
  <si>
    <r>
      <t>1.最大净空不超</t>
    </r>
    <r>
      <rPr>
        <b/>
        <sz val="10"/>
        <color rgb="FFFF0000"/>
        <rFont val="DengXian"/>
        <charset val="134"/>
        <scheme val="minor"/>
      </rPr>
      <t>12.0m</t>
    </r>
    <r>
      <rPr>
        <sz val="10"/>
        <color theme="1"/>
        <rFont val="DengXian"/>
        <family val="2"/>
        <charset val="134"/>
        <scheme val="minor"/>
      </rPr>
      <t xml:space="preserve"> 且储物高度不超</t>
    </r>
    <r>
      <rPr>
        <b/>
        <sz val="10"/>
        <color rgb="FFFF0000"/>
        <rFont val="DengXian"/>
        <charset val="134"/>
        <scheme val="minor"/>
      </rPr>
      <t>10.5m</t>
    </r>
    <r>
      <rPr>
        <sz val="10"/>
        <color theme="1"/>
        <rFont val="DengXian"/>
        <family val="2"/>
        <charset val="134"/>
        <scheme val="minor"/>
      </rPr>
      <t>，仓库危险级Ⅰ、Ⅱ级或箱装不发泡塑料的仓库及类似场所；
2.最大净空不超</t>
    </r>
    <r>
      <rPr>
        <b/>
        <sz val="10"/>
        <color rgb="FFFF0000"/>
        <rFont val="DengXian"/>
        <charset val="134"/>
        <scheme val="minor"/>
      </rPr>
      <t>7.5m</t>
    </r>
    <r>
      <rPr>
        <sz val="10"/>
        <color theme="1"/>
        <rFont val="DengXian"/>
        <family val="2"/>
        <charset val="134"/>
        <scheme val="minor"/>
      </rPr>
      <t xml:space="preserve"> 且储物高不过</t>
    </r>
    <r>
      <rPr>
        <b/>
        <sz val="10"/>
        <color rgb="FFFF0000"/>
        <rFont val="DengXian"/>
        <charset val="134"/>
        <scheme val="minor"/>
      </rPr>
      <t xml:space="preserve"> 6.0m</t>
    </r>
    <r>
      <rPr>
        <sz val="10"/>
        <color theme="1"/>
        <rFont val="DengXian"/>
        <family val="2"/>
        <charset val="134"/>
        <scheme val="minor"/>
      </rPr>
      <t>，储物类别：袋装不发泡塑料和箱装发泡塑料的仓库及类似场所</t>
    </r>
    <phoneticPr fontId="6" type="noConversion"/>
  </si>
  <si>
    <r>
      <t>住宅建筑、幼儿园、老年人建筑、
建筑高度为 24m 及以下的旅馆、办公楼； 
仅在走道设置闭式系统的建筑等—</t>
    </r>
    <r>
      <rPr>
        <b/>
        <u/>
        <sz val="10"/>
        <color rgb="FFD000D0"/>
        <rFont val="DengXian"/>
        <charset val="134"/>
        <scheme val="minor"/>
      </rPr>
      <t>老幼住在24楼以下的旅馆进行办公，走道关起来不让走</t>
    </r>
    <phoneticPr fontId="6" type="noConversion"/>
  </si>
  <si>
    <t>民用建筑最大净空高度12-18m，应采用非仓库型特殊应用喷头</t>
    <phoneticPr fontId="6" type="noConversion"/>
  </si>
  <si>
    <r>
      <t>民用建筑和厂房采用</t>
    </r>
    <r>
      <rPr>
        <b/>
        <u/>
        <sz val="12"/>
        <color rgb="FFFF0000"/>
        <rFont val="宋体"/>
        <family val="3"/>
        <charset val="134"/>
      </rPr>
      <t>湿式</t>
    </r>
    <r>
      <rPr>
        <b/>
        <sz val="12"/>
        <color rgb="FF000000"/>
        <rFont val="宋体"/>
        <family val="3"/>
        <charset val="134"/>
      </rPr>
      <t>系统的设计基本参数</t>
    </r>
    <phoneticPr fontId="6" type="noConversion"/>
  </si>
  <si>
    <r>
      <t>1．高层民用建筑：旅馆、办公楼、综合楼、邮政楼、金融电信楼、指挥调度楼、广播电视楼(塔)
2、公共建筑(含单、多、高层)：医院、疗养院；</t>
    </r>
    <r>
      <rPr>
        <sz val="10"/>
        <color rgb="FFFF0000"/>
        <rFont val="DengXian"/>
        <charset val="134"/>
        <scheme val="minor"/>
      </rPr>
      <t>图书馆(书库除外)</t>
    </r>
    <r>
      <rPr>
        <sz val="10"/>
        <color theme="1"/>
        <rFont val="DengXian"/>
        <charset val="134"/>
        <scheme val="minor"/>
      </rPr>
      <t>、档案馆、展览馆(厅)；影剧院、音乐厅和礼堂(</t>
    </r>
    <r>
      <rPr>
        <sz val="10"/>
        <color rgb="FFFF0000"/>
        <rFont val="DengXian"/>
        <charset val="134"/>
        <scheme val="minor"/>
      </rPr>
      <t>舞台除外</t>
    </r>
    <r>
      <rPr>
        <sz val="10"/>
        <color theme="1"/>
        <rFont val="DengXian"/>
        <charset val="134"/>
        <scheme val="minor"/>
      </rPr>
      <t>)及其他娱乐场；火车站和飞机场及码头的建筑；</t>
    </r>
    <r>
      <rPr>
        <u/>
        <sz val="10"/>
        <color rgb="FFFF0000"/>
        <rFont val="DengXian"/>
        <charset val="134"/>
        <scheme val="minor"/>
      </rPr>
      <t>总建筑面积小于 5000m²的商场</t>
    </r>
    <r>
      <rPr>
        <sz val="10"/>
        <color rgb="FFFF0000"/>
        <rFont val="DengXian"/>
        <charset val="134"/>
        <scheme val="minor"/>
      </rPr>
      <t>、</t>
    </r>
    <r>
      <rPr>
        <u/>
        <sz val="10"/>
        <color rgb="FFFF0000"/>
        <rFont val="DengXian"/>
        <charset val="134"/>
        <scheme val="minor"/>
      </rPr>
      <t>总建筑面积小于 1000m²的地下商场</t>
    </r>
    <r>
      <rPr>
        <sz val="10"/>
        <color theme="1"/>
        <rFont val="DengXian"/>
        <charset val="134"/>
        <scheme val="minor"/>
      </rPr>
      <t xml:space="preserve">
3、文化遗产建筑：木结构古建筑、国家文物保护单位等
4．工业建筑：</t>
    </r>
    <r>
      <rPr>
        <sz val="10"/>
        <color rgb="FFFF0000"/>
        <rFont val="DengXian"/>
        <charset val="134"/>
        <scheme val="minor"/>
      </rPr>
      <t>食品、家用电器、玻璃制品等工厂的备料与生产车间等；冷藏库、钢屋架</t>
    </r>
    <r>
      <rPr>
        <sz val="10"/>
        <color theme="1"/>
        <rFont val="DengXian"/>
        <charset val="134"/>
        <scheme val="minor"/>
      </rPr>
      <t>等建筑构件（不燃、难燃）</t>
    </r>
    <phoneticPr fontId="6" type="noConversion"/>
  </si>
  <si>
    <r>
      <t>印刷厂、酒精制品、可燃液体制品等工厂的备料与车间、
净空高度不超过</t>
    </r>
    <r>
      <rPr>
        <b/>
        <u/>
        <sz val="12"/>
        <color rgb="FFFF0000"/>
        <rFont val="DengXian"/>
        <charset val="134"/>
        <scheme val="minor"/>
      </rPr>
      <t>8m</t>
    </r>
    <r>
      <rPr>
        <sz val="12"/>
        <color theme="1"/>
        <rFont val="DengXian"/>
        <charset val="134"/>
        <scheme val="minor"/>
      </rPr>
      <t>、物品高度超过</t>
    </r>
    <r>
      <rPr>
        <b/>
        <u/>
        <sz val="12"/>
        <color rgb="FFFF0000"/>
        <rFont val="DengXian"/>
        <charset val="134"/>
        <scheme val="minor"/>
      </rPr>
      <t xml:space="preserve"> 3.5m</t>
    </r>
    <r>
      <rPr>
        <sz val="12"/>
        <color theme="1"/>
        <rFont val="DengXian"/>
        <charset val="134"/>
        <scheme val="minor"/>
      </rPr>
      <t xml:space="preserve"> 的自选商场等</t>
    </r>
    <phoneticPr fontId="6" type="noConversion"/>
  </si>
  <si>
    <t>火灾危险级别划分-仓库</t>
    <phoneticPr fontId="6" type="noConversion"/>
  </si>
  <si>
    <t>仓库——湿式自动喷水灭火系统设计参数要点</t>
    <phoneticPr fontId="6" type="noConversion"/>
  </si>
  <si>
    <t>喷水强度：
Ⅰ级不应低于18(L/min﹒㎡)，
Ⅱ级不应低于 20L/min﹒㎡)， 
Ⅲ级不应低于 22</t>
    <phoneticPr fontId="6" type="noConversion"/>
  </si>
  <si>
    <r>
      <t>设置</t>
    </r>
    <r>
      <rPr>
        <b/>
        <sz val="10"/>
        <color rgb="FFFF0000"/>
        <rFont val="DengXian"/>
        <charset val="134"/>
        <scheme val="minor"/>
      </rPr>
      <t>货架内</t>
    </r>
    <r>
      <rPr>
        <sz val="10"/>
        <color theme="1"/>
        <rFont val="DengXian"/>
        <charset val="134"/>
        <scheme val="minor"/>
      </rPr>
      <t>置洒水喷头</t>
    </r>
    <phoneticPr fontId="6" type="noConversion"/>
  </si>
  <si>
    <r>
      <t>货架储物高度</t>
    </r>
    <r>
      <rPr>
        <b/>
        <sz val="10"/>
        <color rgb="FFFF0000"/>
        <rFont val="DengXian"/>
        <charset val="134"/>
        <scheme val="minor"/>
      </rPr>
      <t>大于 7.5m</t>
    </r>
    <r>
      <rPr>
        <sz val="10"/>
        <color theme="1"/>
        <rFont val="DengXian"/>
        <family val="2"/>
        <charset val="134"/>
        <scheme val="minor"/>
      </rPr>
      <t xml:space="preserve"> 时</t>
    </r>
    <phoneticPr fontId="6" type="noConversion"/>
  </si>
  <si>
    <r>
      <t>喷头作用面积不小于</t>
    </r>
    <r>
      <rPr>
        <b/>
        <sz val="10"/>
        <color rgb="FFFF0000"/>
        <rFont val="DengXian"/>
        <charset val="134"/>
        <scheme val="minor"/>
      </rPr>
      <t xml:space="preserve"> 200 ㎡</t>
    </r>
    <phoneticPr fontId="6" type="noConversion"/>
  </si>
  <si>
    <r>
      <t>时间不应小于</t>
    </r>
    <r>
      <rPr>
        <b/>
        <sz val="10"/>
        <color rgb="FFFF0000"/>
        <rFont val="DengXian"/>
        <charset val="134"/>
        <scheme val="minor"/>
      </rPr>
      <t xml:space="preserve"> 2h</t>
    </r>
    <phoneticPr fontId="6" type="noConversion"/>
  </si>
  <si>
    <t>1、Ⅰ级、Ⅱ级每 3.0m洒水喷头，Ⅲ级每 1.5m~3.0m 设，且最高不超 3.0m
2、K=80 的标准覆盖，工作压力不小于 0.20MPa； K=115 喷头，工作压力不应小于 0.10MPa
3、间距2-3m
4、2 层及以上货架内置洒水喷头时，应交错布置</t>
    <phoneticPr fontId="6" type="noConversion"/>
  </si>
  <si>
    <r>
      <t>货架</t>
    </r>
    <r>
      <rPr>
        <b/>
        <sz val="10"/>
        <color rgb="FFFF0000"/>
        <rFont val="DengXian"/>
        <charset val="134"/>
        <scheme val="minor"/>
      </rPr>
      <t>内置</t>
    </r>
    <r>
      <rPr>
        <sz val="10"/>
        <color theme="1"/>
        <rFont val="DengXian"/>
        <charset val="134"/>
        <scheme val="minor"/>
      </rPr>
      <t>洒水喷头的设置</t>
    </r>
    <phoneticPr fontId="6" type="noConversion"/>
  </si>
  <si>
    <r>
      <t xml:space="preserve"> 堆垛时，仓库危险级Ⅲ级作用面积不应小于</t>
    </r>
    <r>
      <rPr>
        <b/>
        <sz val="10"/>
        <color rgb="FFFF0000"/>
        <rFont val="DengXian"/>
        <charset val="134"/>
        <scheme val="minor"/>
      </rPr>
      <t xml:space="preserve"> 240 </t>
    </r>
    <r>
      <rPr>
        <sz val="10"/>
        <color theme="1"/>
        <rFont val="DengXian"/>
        <charset val="134"/>
        <scheme val="minor"/>
      </rPr>
      <t>㎡，持续喷水时间不应小于</t>
    </r>
    <r>
      <rPr>
        <b/>
        <sz val="10"/>
        <color rgb="FFFF0000"/>
        <rFont val="DengXian"/>
        <charset val="134"/>
        <scheme val="minor"/>
      </rPr>
      <t xml:space="preserve"> 2h</t>
    </r>
    <phoneticPr fontId="6" type="noConversion"/>
  </si>
  <si>
    <r>
      <t>1、仅在走道设置单排闭式喷头的闭式系统，其作用面积应按最大疏散距离所对应的</t>
    </r>
    <r>
      <rPr>
        <sz val="12"/>
        <color rgb="FFFF0000"/>
        <rFont val="DengXian"/>
        <charset val="134"/>
        <scheme val="minor"/>
      </rPr>
      <t>走道面积</t>
    </r>
    <r>
      <rPr>
        <sz val="12"/>
        <color theme="1"/>
        <rFont val="DengXian"/>
        <charset val="134"/>
        <scheme val="minor"/>
      </rPr>
      <t>确定（是多少就是多少，不一定160）
2、在装有网格、栅板类通透性吊顶的场所，系统的</t>
    </r>
    <r>
      <rPr>
        <b/>
        <sz val="12"/>
        <color rgb="FFFF0000"/>
        <rFont val="DengXian"/>
        <charset val="134"/>
        <scheme val="minor"/>
      </rPr>
      <t>喷水强度</t>
    </r>
    <r>
      <rPr>
        <sz val="12"/>
        <color theme="1"/>
        <rFont val="DengXian"/>
        <charset val="134"/>
        <scheme val="minor"/>
      </rPr>
      <t>应按表规定值的</t>
    </r>
    <r>
      <rPr>
        <b/>
        <sz val="12"/>
        <color rgb="FFFF0000"/>
        <rFont val="DengXian"/>
        <charset val="134"/>
        <scheme val="minor"/>
      </rPr>
      <t xml:space="preserve"> 1.3 </t>
    </r>
    <r>
      <rPr>
        <sz val="12"/>
        <color theme="1"/>
        <rFont val="DengXian"/>
        <charset val="134"/>
        <scheme val="minor"/>
      </rPr>
      <t>倍确定（有部分无效）
3、</t>
    </r>
    <r>
      <rPr>
        <b/>
        <sz val="12"/>
        <color rgb="FFFF0000"/>
        <rFont val="DengXian"/>
        <charset val="134"/>
        <scheme val="minor"/>
      </rPr>
      <t>干式系统、雨淋系统</t>
    </r>
    <r>
      <rPr>
        <sz val="12"/>
        <color theme="1"/>
        <rFont val="DengXian"/>
        <charset val="134"/>
        <scheme val="minor"/>
      </rPr>
      <t>的</t>
    </r>
    <r>
      <rPr>
        <b/>
        <sz val="12"/>
        <color rgb="FFFF0000"/>
        <rFont val="DengXian"/>
        <charset val="134"/>
        <scheme val="minor"/>
      </rPr>
      <t>作用面积</t>
    </r>
    <r>
      <rPr>
        <sz val="12"/>
        <color theme="1"/>
        <rFont val="DengXian"/>
        <charset val="134"/>
        <scheme val="minor"/>
      </rPr>
      <t>按表规定值的</t>
    </r>
    <r>
      <rPr>
        <b/>
        <sz val="12"/>
        <color rgb="FFFF0000"/>
        <rFont val="DengXian"/>
        <charset val="134"/>
        <scheme val="minor"/>
      </rPr>
      <t xml:space="preserve"> 1.3 倍确定</t>
    </r>
    <r>
      <rPr>
        <sz val="12"/>
        <color theme="1"/>
        <rFont val="DengXian"/>
        <charset val="134"/>
        <scheme val="minor"/>
      </rPr>
      <t xml:space="preserve">
4、</t>
    </r>
    <r>
      <rPr>
        <sz val="12"/>
        <color rgb="FFFF0000"/>
        <rFont val="DengXian"/>
        <charset val="134"/>
        <scheme val="minor"/>
      </rPr>
      <t>系统最不利点处喷头</t>
    </r>
    <r>
      <rPr>
        <sz val="12"/>
        <color theme="1"/>
        <rFont val="DengXian"/>
        <charset val="134"/>
        <scheme val="minor"/>
      </rPr>
      <t>的</t>
    </r>
    <r>
      <rPr>
        <sz val="12"/>
        <color rgb="FFFF0000"/>
        <rFont val="DengXian"/>
        <charset val="134"/>
        <scheme val="minor"/>
      </rPr>
      <t>工作压力</t>
    </r>
    <r>
      <rPr>
        <sz val="12"/>
        <color theme="1"/>
        <rFont val="DengXian"/>
        <charset val="134"/>
        <scheme val="minor"/>
      </rPr>
      <t>不应低于</t>
    </r>
    <r>
      <rPr>
        <b/>
        <sz val="12"/>
        <color rgb="FFFF0000"/>
        <rFont val="DengXian"/>
        <charset val="134"/>
        <scheme val="minor"/>
      </rPr>
      <t xml:space="preserve"> 0.05MPa</t>
    </r>
    <phoneticPr fontId="6" type="noConversion"/>
  </si>
  <si>
    <t>不同类型系统设计参数及参数修正</t>
  </si>
  <si>
    <t>闭式喷头爆裂开启，先喷气，再喷水</t>
    <phoneticPr fontId="6" type="noConversion"/>
  </si>
  <si>
    <r>
      <t xml:space="preserve">火灾自动报警系统打开雨淋阀，系统充水变为湿式系统，继续发展则闭式喷头爆裂喷水
</t>
    </r>
    <r>
      <rPr>
        <b/>
        <sz val="9"/>
        <color rgb="FFFF0000"/>
        <rFont val="DengXian"/>
        <charset val="134"/>
        <scheme val="minor"/>
      </rPr>
      <t>单连锁</t>
    </r>
    <r>
      <rPr>
        <sz val="9"/>
        <color theme="1"/>
        <rFont val="DengXian"/>
        <family val="2"/>
        <charset val="134"/>
        <scheme val="minor"/>
      </rPr>
      <t xml:space="preserve">—自报直接控制
</t>
    </r>
    <r>
      <rPr>
        <b/>
        <sz val="9"/>
        <color rgb="FFFF0000"/>
        <rFont val="DengXian"/>
        <charset val="134"/>
        <scheme val="minor"/>
      </rPr>
      <t>双连锁</t>
    </r>
    <r>
      <rPr>
        <sz val="9"/>
        <color theme="1"/>
        <rFont val="DengXian"/>
        <family val="2"/>
        <charset val="134"/>
        <scheme val="minor"/>
      </rPr>
      <t>—自报+空压支管上的气压压力开关</t>
    </r>
    <phoneticPr fontId="6" type="noConversion"/>
  </si>
  <si>
    <r>
      <rPr>
        <u/>
        <sz val="10"/>
        <color theme="1"/>
        <rFont val="DengXian"/>
        <charset val="134"/>
        <scheme val="minor"/>
      </rPr>
      <t>1、干式系统和雨淋系统</t>
    </r>
    <r>
      <rPr>
        <sz val="10"/>
        <color theme="1"/>
        <rFont val="DengXian"/>
        <family val="2"/>
        <charset val="134"/>
        <scheme val="minor"/>
      </rPr>
      <t xml:space="preserve">
干式系统的</t>
    </r>
    <r>
      <rPr>
        <b/>
        <sz val="10"/>
        <color rgb="FFFF0000"/>
        <rFont val="DengXian"/>
        <charset val="134"/>
        <scheme val="minor"/>
      </rPr>
      <t>作用面积</t>
    </r>
    <r>
      <rPr>
        <sz val="10"/>
        <color theme="1"/>
        <rFont val="DengXian"/>
        <family val="2"/>
        <charset val="134"/>
        <scheme val="minor"/>
      </rPr>
      <t>应按对应值的</t>
    </r>
    <r>
      <rPr>
        <b/>
        <sz val="10"/>
        <color rgb="FFFF0000"/>
        <rFont val="DengXian"/>
        <charset val="134"/>
        <scheme val="minor"/>
      </rPr>
      <t xml:space="preserve"> 1.3 倍</t>
    </r>
    <r>
      <rPr>
        <sz val="10"/>
        <color theme="1"/>
        <rFont val="DengXian"/>
        <family val="2"/>
        <charset val="134"/>
        <scheme val="minor"/>
      </rPr>
      <t>确定</t>
    </r>
    <r>
      <rPr>
        <sz val="10"/>
        <color theme="1"/>
        <rFont val="DengXian"/>
        <charset val="134"/>
        <scheme val="minor"/>
      </rPr>
      <t xml:space="preserve"> 
雨淋系统每个雨淋报警阀控制的喷水面积不宜大于规范表 5.0.1 中的作用面积
</t>
    </r>
    <r>
      <rPr>
        <u/>
        <sz val="10"/>
        <color theme="1"/>
        <rFont val="DengXian"/>
        <charset val="134"/>
        <scheme val="minor"/>
      </rPr>
      <t>2.预作用系统</t>
    </r>
    <r>
      <rPr>
        <sz val="10"/>
        <color theme="1"/>
        <rFont val="DengXian"/>
        <charset val="134"/>
        <scheme val="minor"/>
      </rPr>
      <t xml:space="preserve">
单连锁，</t>
    </r>
    <r>
      <rPr>
        <b/>
        <sz val="10"/>
        <color rgb="FFFF0000"/>
        <rFont val="DengXian"/>
        <charset val="134"/>
        <scheme val="minor"/>
      </rPr>
      <t>面积</t>
    </r>
    <r>
      <rPr>
        <sz val="10"/>
        <color theme="1"/>
        <rFont val="DengXian"/>
        <charset val="134"/>
        <scheme val="minor"/>
      </rPr>
      <t>按照表格确定
双连锁，</t>
    </r>
    <r>
      <rPr>
        <b/>
        <sz val="10"/>
        <color rgb="FFFF0000"/>
        <rFont val="DengXian"/>
        <charset val="134"/>
        <scheme val="minor"/>
      </rPr>
      <t>面积</t>
    </r>
    <r>
      <rPr>
        <sz val="10"/>
        <color theme="1"/>
        <rFont val="DengXian"/>
        <charset val="134"/>
        <scheme val="minor"/>
      </rPr>
      <t>按照表格</t>
    </r>
    <r>
      <rPr>
        <b/>
        <sz val="10"/>
        <color rgb="FFFF0000"/>
        <rFont val="DengXian"/>
        <charset val="134"/>
        <scheme val="minor"/>
      </rPr>
      <t>1.3</t>
    </r>
    <r>
      <rPr>
        <sz val="10"/>
        <color theme="1"/>
        <rFont val="DengXian"/>
        <charset val="134"/>
        <scheme val="minor"/>
      </rPr>
      <t>倍
3、仅走道上安装单排闭式喷头，作用</t>
    </r>
    <r>
      <rPr>
        <b/>
        <sz val="10"/>
        <color rgb="FFFF0000"/>
        <rFont val="DengXian"/>
        <charset val="134"/>
        <scheme val="minor"/>
      </rPr>
      <t>面积按最大疏散距离</t>
    </r>
    <r>
      <rPr>
        <sz val="10"/>
        <color theme="1"/>
        <rFont val="DengXian"/>
        <charset val="134"/>
        <scheme val="minor"/>
      </rPr>
      <t>确定
4、装有网格、栅板，喷水强度规定值的</t>
    </r>
    <r>
      <rPr>
        <u/>
        <sz val="10"/>
        <color rgb="FFFF0000"/>
        <rFont val="DengXian"/>
        <charset val="134"/>
        <scheme val="minor"/>
      </rPr>
      <t xml:space="preserve"> 1.3 </t>
    </r>
    <r>
      <rPr>
        <sz val="10"/>
        <color theme="1"/>
        <rFont val="DengXian"/>
        <charset val="134"/>
        <scheme val="minor"/>
      </rPr>
      <t>倍
5. 自喷持续喷水时间不小于</t>
    </r>
    <r>
      <rPr>
        <b/>
        <sz val="10"/>
        <color rgb="FFFF0000"/>
        <rFont val="DengXian"/>
        <charset val="134"/>
        <scheme val="minor"/>
      </rPr>
      <t xml:space="preserve"> 1h</t>
    </r>
    <r>
      <rPr>
        <sz val="10"/>
        <color theme="1"/>
        <rFont val="DengXian"/>
        <charset val="134"/>
        <scheme val="minor"/>
      </rPr>
      <t xml:space="preserve"> 确定
6.有压气体</t>
    </r>
    <r>
      <rPr>
        <b/>
        <u/>
        <sz val="10"/>
        <color rgb="FFFF0000"/>
        <rFont val="DengXian"/>
        <charset val="134"/>
        <scheme val="minor"/>
      </rPr>
      <t>检测管道</t>
    </r>
    <r>
      <rPr>
        <sz val="10"/>
        <color theme="1"/>
        <rFont val="DengXian"/>
        <charset val="134"/>
        <scheme val="minor"/>
      </rPr>
      <t>是否严密的预作用系统（报警阀后的系统是否漏水），配水管道内的气压值</t>
    </r>
    <r>
      <rPr>
        <b/>
        <sz val="10"/>
        <color rgb="FFFF0000"/>
        <rFont val="DengXian"/>
        <charset val="134"/>
        <scheme val="minor"/>
      </rPr>
      <t>不宜小于 0.03MPa</t>
    </r>
    <r>
      <rPr>
        <sz val="10"/>
        <color theme="1"/>
        <rFont val="DengXian"/>
        <charset val="134"/>
        <scheme val="minor"/>
      </rPr>
      <t>，且不宜</t>
    </r>
    <r>
      <rPr>
        <b/>
        <sz val="10"/>
        <color rgb="FFFF0000"/>
        <rFont val="DengXian"/>
        <charset val="134"/>
        <scheme val="minor"/>
      </rPr>
      <t xml:space="preserve">大于 0.05MPa
</t>
    </r>
    <r>
      <rPr>
        <sz val="10"/>
        <color theme="1"/>
        <rFont val="DengXian"/>
        <charset val="134"/>
        <scheme val="minor"/>
      </rPr>
      <t>7.</t>
    </r>
    <r>
      <rPr>
        <b/>
        <u/>
        <sz val="10"/>
        <color theme="1"/>
        <rFont val="DengXian"/>
        <charset val="134"/>
        <scheme val="minor"/>
      </rPr>
      <t>防护冷却系统</t>
    </r>
    <r>
      <rPr>
        <sz val="10"/>
        <color theme="1"/>
        <rFont val="DengXian"/>
        <charset val="134"/>
        <scheme val="minor"/>
      </rPr>
      <t>保护防火卷帘、防火玻璃墙
  （1）设置高度为 4m~8m 时，应采用</t>
    </r>
    <r>
      <rPr>
        <b/>
        <u/>
        <sz val="10"/>
        <color rgb="FFFF0000"/>
        <rFont val="DengXian"/>
        <charset val="134"/>
        <scheme val="minor"/>
      </rPr>
      <t>快速响应</t>
    </r>
    <r>
      <rPr>
        <sz val="10"/>
        <color theme="1"/>
        <rFont val="DengXian"/>
        <charset val="134"/>
        <scheme val="minor"/>
      </rPr>
      <t>洒水喷头
  （2）设置高度不超过</t>
    </r>
    <r>
      <rPr>
        <sz val="10"/>
        <color rgb="FFFF0000"/>
        <rFont val="DengXian"/>
        <charset val="134"/>
        <scheme val="minor"/>
      </rPr>
      <t xml:space="preserve"> 4m</t>
    </r>
    <r>
      <rPr>
        <sz val="10"/>
        <color theme="1"/>
        <rFont val="DengXian"/>
        <charset val="134"/>
        <scheme val="minor"/>
      </rPr>
      <t xml:space="preserve"> 时，喷水强度不应小于</t>
    </r>
    <r>
      <rPr>
        <u/>
        <sz val="10"/>
        <color rgb="FFFF0000"/>
        <rFont val="DengXian"/>
        <charset val="134"/>
        <scheme val="minor"/>
      </rPr>
      <t xml:space="preserve"> 0.5L/（</t>
    </r>
    <r>
      <rPr>
        <b/>
        <u/>
        <sz val="10"/>
        <color rgb="FFFF0000"/>
        <rFont val="DengXian"/>
        <charset val="134"/>
        <scheme val="minor"/>
      </rPr>
      <t>s.m</t>
    </r>
    <r>
      <rPr>
        <u/>
        <sz val="10"/>
        <color rgb="FFFF0000"/>
        <rFont val="DengXian"/>
        <charset val="134"/>
        <scheme val="minor"/>
      </rPr>
      <t>）</t>
    </r>
    <r>
      <rPr>
        <sz val="10"/>
        <color theme="1"/>
        <rFont val="DengXian"/>
        <charset val="134"/>
        <scheme val="minor"/>
      </rPr>
      <t>；当超过 4m 时，每增加</t>
    </r>
    <r>
      <rPr>
        <b/>
        <sz val="10"/>
        <color rgb="FFFF0000"/>
        <rFont val="DengXian"/>
        <charset val="134"/>
        <scheme val="minor"/>
      </rPr>
      <t xml:space="preserve"> 1</t>
    </r>
    <r>
      <rPr>
        <sz val="10"/>
        <color theme="1"/>
        <rFont val="DengXian"/>
        <charset val="134"/>
        <scheme val="minor"/>
      </rPr>
      <t xml:space="preserve">m，喷水强度应增加 </t>
    </r>
    <r>
      <rPr>
        <b/>
        <sz val="10"/>
        <color rgb="FFFF0000"/>
        <rFont val="DengXian"/>
        <charset val="134"/>
        <scheme val="minor"/>
      </rPr>
      <t xml:space="preserve">0.1L/（s.m）
  </t>
    </r>
    <r>
      <rPr>
        <sz val="10"/>
        <color theme="1"/>
        <rFont val="DengXian"/>
        <charset val="134"/>
        <scheme val="minor"/>
      </rPr>
      <t>（3）喷头间距应为</t>
    </r>
    <r>
      <rPr>
        <u/>
        <sz val="10"/>
        <color rgb="FFFF0000"/>
        <rFont val="DengXian"/>
        <charset val="134"/>
        <scheme val="minor"/>
      </rPr>
      <t xml:space="preserve"> 1.8m~2.4</t>
    </r>
    <r>
      <rPr>
        <sz val="10"/>
        <color theme="1"/>
        <rFont val="DengXian"/>
        <charset val="134"/>
        <scheme val="minor"/>
      </rPr>
      <t>m；喷头溅水盘与防火分隔设施的水平距离不应大</t>
    </r>
    <r>
      <rPr>
        <b/>
        <u/>
        <sz val="10"/>
        <color rgb="FFFF0000"/>
        <rFont val="DengXian"/>
        <charset val="134"/>
        <scheme val="minor"/>
      </rPr>
      <t>于 0.3</t>
    </r>
    <r>
      <rPr>
        <sz val="10"/>
        <color theme="1"/>
        <rFont val="DengXian"/>
        <charset val="134"/>
        <scheme val="minor"/>
      </rPr>
      <t>m
  （4）持</t>
    </r>
    <r>
      <rPr>
        <sz val="10"/>
        <color rgb="FFFF0000"/>
        <rFont val="DengXian"/>
        <charset val="134"/>
        <scheme val="minor"/>
      </rPr>
      <t>续喷水时间</t>
    </r>
    <r>
      <rPr>
        <sz val="10"/>
        <color theme="1"/>
        <rFont val="DengXian"/>
        <charset val="134"/>
        <scheme val="minor"/>
      </rPr>
      <t>不应小于系统设置部位的</t>
    </r>
    <r>
      <rPr>
        <sz val="10"/>
        <color rgb="FFFF0000"/>
        <rFont val="DengXian"/>
        <charset val="134"/>
        <scheme val="minor"/>
      </rPr>
      <t>耐火极限</t>
    </r>
    <r>
      <rPr>
        <sz val="10"/>
        <color theme="1"/>
        <rFont val="DengXian"/>
        <charset val="134"/>
        <scheme val="minor"/>
      </rPr>
      <t>要求</t>
    </r>
    <phoneticPr fontId="6" type="noConversion"/>
  </si>
  <si>
    <t>开放喷头数量</t>
  </si>
  <si>
    <t>超过300m2 或最大厅室建筑面积超过200m2</t>
    <phoneticPr fontId="6" type="noConversion"/>
  </si>
  <si>
    <t>不超过 300m</t>
    <phoneticPr fontId="6" type="noConversion"/>
  </si>
  <si>
    <t>最大厅室喷头数+2；
少于 5 只取 5 只，多于 8 只取 8 只</t>
    <phoneticPr fontId="6" type="noConversion"/>
  </si>
  <si>
    <t xml:space="preserve">保护区域总面积和最大厅室建筑面积 </t>
    <phoneticPr fontId="6" type="noConversion"/>
  </si>
  <si>
    <r>
      <t>局部应用系统设计基本参数
（1）局部应用系统应用于室内</t>
    </r>
    <r>
      <rPr>
        <u/>
        <sz val="11"/>
        <color rgb="FFFF0000"/>
        <rFont val="DengXian"/>
        <charset val="134"/>
        <scheme val="minor"/>
      </rPr>
      <t>最大净空高度不超过 8m</t>
    </r>
    <r>
      <rPr>
        <sz val="11"/>
        <color theme="1"/>
        <rFont val="DengXian"/>
        <family val="2"/>
        <charset val="134"/>
        <scheme val="minor"/>
      </rPr>
      <t xml:space="preserve"> 的民用建筑中，为局部设置且保护区域</t>
    </r>
    <r>
      <rPr>
        <u/>
        <sz val="11"/>
        <color rgb="FFFF0000"/>
        <rFont val="DengXian"/>
        <charset val="134"/>
        <scheme val="minor"/>
      </rPr>
      <t xml:space="preserve">总建筑面积不超过 1000m2 </t>
    </r>
    <r>
      <rPr>
        <sz val="11"/>
        <color theme="1"/>
        <rFont val="DengXian"/>
        <family val="2"/>
        <charset val="134"/>
        <scheme val="minor"/>
      </rPr>
      <t>的</t>
    </r>
    <r>
      <rPr>
        <u/>
        <sz val="11"/>
        <color rgb="FFFF0000"/>
        <rFont val="DengXian"/>
        <charset val="134"/>
        <scheme val="minor"/>
      </rPr>
      <t>湿式</t>
    </r>
    <r>
      <rPr>
        <sz val="11"/>
        <color theme="1"/>
        <rFont val="DengXian"/>
        <family val="2"/>
        <charset val="134"/>
        <scheme val="minor"/>
      </rPr>
      <t>系统。设置局部应用系统的场所应为</t>
    </r>
    <r>
      <rPr>
        <b/>
        <sz val="11"/>
        <color rgb="FFFF0000"/>
        <rFont val="DengXian"/>
        <charset val="134"/>
        <scheme val="minor"/>
      </rPr>
      <t>轻危险级</t>
    </r>
    <r>
      <rPr>
        <sz val="11"/>
        <color theme="1"/>
        <rFont val="DengXian"/>
        <family val="2"/>
        <charset val="134"/>
        <scheme val="minor"/>
      </rPr>
      <t>或</t>
    </r>
    <r>
      <rPr>
        <b/>
        <sz val="11"/>
        <color rgb="FFFF0000"/>
        <rFont val="DengXian"/>
        <charset val="134"/>
        <scheme val="minor"/>
      </rPr>
      <t>中危险级Ⅰ级</t>
    </r>
    <r>
      <rPr>
        <sz val="11"/>
        <color theme="1"/>
        <rFont val="DengXian"/>
        <family val="2"/>
        <charset val="134"/>
        <scheme val="minor"/>
      </rPr>
      <t>场所。
（2）局部应用系统应采用</t>
    </r>
    <r>
      <rPr>
        <b/>
        <sz val="11"/>
        <color rgb="FFFF0000"/>
        <rFont val="DengXian"/>
        <charset val="134"/>
        <scheme val="minor"/>
      </rPr>
      <t>快速响应</t>
    </r>
    <r>
      <rPr>
        <sz val="11"/>
        <color theme="1"/>
        <rFont val="DengXian"/>
        <family val="2"/>
        <charset val="134"/>
        <scheme val="minor"/>
      </rPr>
      <t>洒水喷头，喷水强度应符合规范第 5.0.1 条的规定，持续喷水</t>
    </r>
    <r>
      <rPr>
        <b/>
        <sz val="11"/>
        <color rgb="FFFF0000"/>
        <rFont val="DengXian"/>
        <charset val="134"/>
        <scheme val="minor"/>
      </rPr>
      <t>时间不应低于 0.5h</t>
    </r>
    <r>
      <rPr>
        <sz val="11"/>
        <color theme="1"/>
        <rFont val="DengXian"/>
        <family val="2"/>
        <charset val="134"/>
        <scheme val="minor"/>
      </rPr>
      <t>。
（3）局部应用系统保护区内的</t>
    </r>
    <r>
      <rPr>
        <b/>
        <sz val="11"/>
        <color rgb="FFFF0000"/>
        <rFont val="DengXian"/>
        <charset val="134"/>
        <scheme val="minor"/>
      </rPr>
      <t>房间和走道</t>
    </r>
    <r>
      <rPr>
        <sz val="11"/>
        <color theme="1"/>
        <rFont val="DengXian"/>
        <family val="2"/>
        <charset val="134"/>
        <scheme val="minor"/>
      </rPr>
      <t>均应布置喷头。
（5）采用扩大覆盖面积洒水喷头的系统，作用面积内开放喷头数量应按不少于 6 只确定
（4）采用</t>
    </r>
    <r>
      <rPr>
        <b/>
        <sz val="11"/>
        <color rgb="FFFF0000"/>
        <rFont val="DengXian"/>
        <charset val="134"/>
        <scheme val="minor"/>
      </rPr>
      <t>标准覆盖面</t>
    </r>
    <r>
      <rPr>
        <sz val="11"/>
        <color theme="1"/>
        <rFont val="DengXian"/>
        <family val="2"/>
        <charset val="134"/>
        <scheme val="minor"/>
      </rPr>
      <t>积洒水喷头的系统，喷头布置应符合</t>
    </r>
    <r>
      <rPr>
        <b/>
        <sz val="11"/>
        <color rgb="FFFF0000"/>
        <rFont val="DengXian"/>
        <charset val="134"/>
        <scheme val="minor"/>
      </rPr>
      <t>轻危险级</t>
    </r>
    <r>
      <rPr>
        <sz val="11"/>
        <color theme="1"/>
        <rFont val="DengXian"/>
        <family val="2"/>
        <charset val="134"/>
        <scheme val="minor"/>
      </rPr>
      <t>或</t>
    </r>
    <r>
      <rPr>
        <b/>
        <sz val="11"/>
        <color rgb="FFFF0000"/>
        <rFont val="DengXian"/>
        <charset val="134"/>
        <scheme val="minor"/>
      </rPr>
      <t>中危险级Ⅰ</t>
    </r>
    <r>
      <rPr>
        <sz val="11"/>
        <color theme="1"/>
        <rFont val="DengXian"/>
        <family val="2"/>
        <charset val="134"/>
        <scheme val="minor"/>
      </rPr>
      <t>级场所的有关规定，作用面积内开放的喷头数量应符合下表的规定。</t>
    </r>
    <phoneticPr fontId="6" type="noConversion"/>
  </si>
  <si>
    <r>
      <t>1) 民用建筑：书库、舞台（</t>
    </r>
    <r>
      <rPr>
        <b/>
        <sz val="12"/>
        <color rgb="FFFF0000"/>
        <rFont val="DengXian"/>
        <charset val="134"/>
        <scheme val="minor"/>
      </rPr>
      <t>葡萄架除外</t>
    </r>
    <r>
      <rPr>
        <sz val="12"/>
        <color theme="1"/>
        <rFont val="DengXian"/>
        <charset val="134"/>
        <scheme val="minor"/>
      </rPr>
      <t>）、汽车停车场、</t>
    </r>
    <r>
      <rPr>
        <b/>
        <u/>
        <sz val="12"/>
        <color theme="1"/>
        <rFont val="DengXian"/>
        <charset val="134"/>
        <scheme val="minor"/>
      </rPr>
      <t>总建筑面积 5000m2及以上的商场</t>
    </r>
    <r>
      <rPr>
        <sz val="12"/>
        <color theme="1"/>
        <rFont val="DengXian"/>
        <charset val="134"/>
        <scheme val="minor"/>
      </rPr>
      <t>，</t>
    </r>
    <r>
      <rPr>
        <b/>
        <u/>
        <sz val="12"/>
        <color theme="1"/>
        <rFont val="DengXian"/>
        <charset val="134"/>
        <scheme val="minor"/>
      </rPr>
      <t>总建筑面积 1000m2 及以上的地下商场</t>
    </r>
    <r>
      <rPr>
        <sz val="12"/>
        <color theme="1"/>
        <rFont val="DengXian"/>
        <charset val="134"/>
        <scheme val="minor"/>
      </rPr>
      <t>、净空高度不超过</t>
    </r>
    <r>
      <rPr>
        <b/>
        <u/>
        <sz val="12"/>
        <color rgb="FFFF0000"/>
        <rFont val="DengXian"/>
        <charset val="134"/>
        <scheme val="minor"/>
      </rPr>
      <t>8m</t>
    </r>
    <r>
      <rPr>
        <sz val="12"/>
        <color theme="1"/>
        <rFont val="DengXian"/>
        <charset val="134"/>
        <scheme val="minor"/>
      </rPr>
      <t>，物品高度不超过</t>
    </r>
    <r>
      <rPr>
        <b/>
        <u/>
        <sz val="12"/>
        <color rgb="FFFF0000"/>
        <rFont val="DengXian"/>
        <charset val="134"/>
        <scheme val="minor"/>
      </rPr>
      <t xml:space="preserve"> 3.5m</t>
    </r>
    <r>
      <rPr>
        <sz val="12"/>
        <color theme="1"/>
        <rFont val="DengXian"/>
        <charset val="134"/>
        <scheme val="minor"/>
      </rPr>
      <t xml:space="preserve"> 的</t>
    </r>
    <r>
      <rPr>
        <b/>
        <sz val="12"/>
        <color rgb="FFFF0000"/>
        <rFont val="DengXian"/>
        <charset val="134"/>
        <scheme val="minor"/>
      </rPr>
      <t xml:space="preserve">超市
</t>
    </r>
    <r>
      <rPr>
        <b/>
        <sz val="12"/>
        <color rgb="FFD000D0"/>
        <rFont val="DengXian"/>
        <charset val="134"/>
        <scheme val="minor"/>
      </rPr>
      <t>大屋前上停车比武术，受伤晕一圈倒下。</t>
    </r>
    <r>
      <rPr>
        <sz val="12"/>
        <color theme="1"/>
        <rFont val="DengXian"/>
        <charset val="134"/>
        <scheme val="minor"/>
      </rPr>
      <t xml:space="preserve">
2) 工业建筑：棉毛麻丝及化纤的纺织、织物及制品、木材木器及胶合板、谷物加工、烟草及制品、饮用酒（啤酒除外）、皮革及制品、造纸及纸制品、制药等工厂的备料与生产车间</t>
    </r>
    <phoneticPr fontId="6" type="noConversion"/>
  </si>
  <si>
    <r>
      <t xml:space="preserve">易燃液体喷雾操作区域、固体易燃物品、可燃的气溶胶制品、溶剂、油漆、沥青制品等工厂的备料及生产车间、
</t>
    </r>
    <r>
      <rPr>
        <b/>
        <u/>
        <sz val="11"/>
        <color rgb="FFFF0000"/>
        <rFont val="DengXian"/>
        <charset val="134"/>
        <scheme val="minor"/>
      </rPr>
      <t>摄影棚</t>
    </r>
    <r>
      <rPr>
        <sz val="11"/>
        <color theme="1"/>
        <rFont val="DengXian"/>
        <charset val="134"/>
        <scheme val="minor"/>
      </rPr>
      <t>、</t>
    </r>
    <r>
      <rPr>
        <u/>
        <sz val="11"/>
        <color rgb="FFFF0000"/>
        <rFont val="DengXian"/>
        <charset val="134"/>
        <scheme val="minor"/>
      </rPr>
      <t>舞台葡萄架下部</t>
    </r>
    <r>
      <rPr>
        <sz val="11"/>
        <color theme="1"/>
        <rFont val="DengXian"/>
        <charset val="134"/>
        <scheme val="minor"/>
      </rPr>
      <t xml:space="preserve">
商场8-12m，货物3.5m</t>
    </r>
    <phoneticPr fontId="6" type="noConversion"/>
  </si>
  <si>
    <r>
      <t>本质是把雨淋系统的喷头，换成水喷雾喷头，
是</t>
    </r>
    <r>
      <rPr>
        <u/>
        <sz val="8"/>
        <color theme="1"/>
        <rFont val="DengXian"/>
        <charset val="134"/>
        <scheme val="minor"/>
      </rPr>
      <t>开式系统</t>
    </r>
    <r>
      <rPr>
        <sz val="8"/>
        <color theme="1"/>
        <rFont val="DengXian"/>
        <family val="2"/>
        <charset val="134"/>
        <scheme val="minor"/>
      </rPr>
      <t xml:space="preserve">
</t>
    </r>
    <r>
      <rPr>
        <b/>
        <sz val="8"/>
        <color theme="1"/>
        <rFont val="DengXian"/>
        <charset val="134"/>
        <scheme val="minor"/>
      </rPr>
      <t xml:space="preserve">
</t>
    </r>
    <r>
      <rPr>
        <b/>
        <u/>
        <sz val="8"/>
        <color theme="1"/>
        <rFont val="DengXian"/>
        <charset val="134"/>
        <scheme val="minor"/>
      </rPr>
      <t>雨淋阀启动方式</t>
    </r>
    <r>
      <rPr>
        <u/>
        <sz val="8"/>
        <color theme="1"/>
        <rFont val="DengXian"/>
        <charset val="134"/>
        <scheme val="minor"/>
      </rPr>
      <t>：</t>
    </r>
    <r>
      <rPr>
        <sz val="8"/>
        <color theme="1"/>
        <rFont val="DengXian"/>
        <family val="2"/>
        <charset val="134"/>
        <scheme val="minor"/>
      </rPr>
      <t xml:space="preserve">
</t>
    </r>
    <r>
      <rPr>
        <b/>
        <sz val="8"/>
        <color rgb="FFFF0000"/>
        <rFont val="DengXian"/>
        <charset val="134"/>
        <scheme val="minor"/>
      </rPr>
      <t>电动</t>
    </r>
    <r>
      <rPr>
        <sz val="8"/>
        <color theme="1"/>
        <rFont val="DengXian"/>
        <family val="2"/>
        <charset val="134"/>
        <scheme val="minor"/>
      </rPr>
      <t>：感烟/感温/缆式</t>
    </r>
    <r>
      <rPr>
        <b/>
        <sz val="8"/>
        <color rgb="FFFF0000"/>
        <rFont val="DengXian"/>
        <charset val="134"/>
        <scheme val="minor"/>
      </rPr>
      <t>探测器</t>
    </r>
    <r>
      <rPr>
        <sz val="8"/>
        <color theme="1"/>
        <rFont val="DengXian"/>
        <family val="2"/>
        <charset val="134"/>
        <scheme val="minor"/>
      </rPr>
      <t xml:space="preserve">
</t>
    </r>
    <r>
      <rPr>
        <sz val="8"/>
        <color rgb="FFFF0000"/>
        <rFont val="DengXian"/>
        <charset val="134"/>
        <scheme val="minor"/>
      </rPr>
      <t>传动管</t>
    </r>
    <r>
      <rPr>
        <sz val="8"/>
        <color theme="1"/>
        <rFont val="DengXian"/>
        <family val="2"/>
        <charset val="134"/>
        <scheme val="minor"/>
      </rPr>
      <t xml:space="preserve">：适合于防爆场所
闭式喷头连接雨淋阀。
</t>
    </r>
    <r>
      <rPr>
        <b/>
        <u/>
        <sz val="8"/>
        <color theme="1"/>
        <rFont val="DengXian"/>
        <charset val="134"/>
        <scheme val="minor"/>
      </rPr>
      <t>液体传动</t>
    </r>
    <r>
      <rPr>
        <sz val="8"/>
        <color theme="1"/>
        <rFont val="DengXian"/>
        <family val="2"/>
        <charset val="134"/>
        <scheme val="minor"/>
      </rPr>
      <t xml:space="preserve">：闭式系统充满水；管—最高点或最末端自动排气阀；
</t>
    </r>
    <r>
      <rPr>
        <u/>
        <sz val="8"/>
        <color theme="1"/>
        <rFont val="DengXian"/>
        <charset val="134"/>
        <scheme val="minor"/>
      </rPr>
      <t>气体传动</t>
    </r>
    <r>
      <rPr>
        <sz val="8"/>
        <color theme="1"/>
        <rFont val="DengXian"/>
        <family val="2"/>
        <charset val="134"/>
        <scheme val="minor"/>
      </rPr>
      <t>：管网里充满气体，管—最低点冷凝器和气水分离器</t>
    </r>
    <phoneticPr fontId="6" type="noConversion"/>
  </si>
  <si>
    <r>
      <rPr>
        <b/>
        <u/>
        <sz val="8"/>
        <color theme="1"/>
        <rFont val="DengXian"/>
        <charset val="134"/>
        <scheme val="minor"/>
      </rPr>
      <t>灭火</t>
    </r>
    <r>
      <rPr>
        <sz val="8"/>
        <color theme="1"/>
        <rFont val="DengXian"/>
        <family val="2"/>
        <charset val="134"/>
        <scheme val="minor"/>
      </rPr>
      <t xml:space="preserve">
</t>
    </r>
    <r>
      <rPr>
        <b/>
        <sz val="8"/>
        <color rgb="FFFF0000"/>
        <rFont val="DengXian"/>
        <charset val="134"/>
        <scheme val="minor"/>
      </rPr>
      <t>1、固体A</t>
    </r>
    <r>
      <rPr>
        <sz val="8"/>
        <color theme="1"/>
        <rFont val="DengXian"/>
        <family val="2"/>
        <charset val="134"/>
        <scheme val="minor"/>
      </rPr>
      <t xml:space="preserve">
</t>
    </r>
    <r>
      <rPr>
        <sz val="8"/>
        <color rgb="FFFF0000"/>
        <rFont val="DengXian"/>
        <charset val="134"/>
        <scheme val="minor"/>
      </rPr>
      <t>2、</t>
    </r>
    <r>
      <rPr>
        <b/>
        <sz val="8"/>
        <color rgb="FFFF0000"/>
        <rFont val="DengXian"/>
        <charset val="134"/>
        <scheme val="minor"/>
      </rPr>
      <t>可燃液体B</t>
    </r>
    <r>
      <rPr>
        <sz val="8"/>
        <color theme="1"/>
        <rFont val="DengXian"/>
        <family val="2"/>
        <charset val="134"/>
        <scheme val="minor"/>
      </rPr>
      <t>：</t>
    </r>
    <r>
      <rPr>
        <b/>
        <u/>
        <sz val="8"/>
        <color rgb="FFFF0000"/>
        <rFont val="DengXian"/>
        <charset val="134"/>
        <scheme val="minor"/>
      </rPr>
      <t>丙</t>
    </r>
    <r>
      <rPr>
        <sz val="8"/>
        <color theme="1"/>
        <rFont val="DengXian"/>
        <family val="2"/>
        <charset val="134"/>
        <scheme val="minor"/>
      </rPr>
      <t xml:space="preserve">类液体和饮料酒，如燃油锅炉、发电机油箱、丙类液体输油管
</t>
    </r>
    <r>
      <rPr>
        <sz val="8"/>
        <color rgb="FFFF0000"/>
        <rFont val="DengXian"/>
        <charset val="134"/>
        <scheme val="minor"/>
      </rPr>
      <t>3、 电气E</t>
    </r>
    <r>
      <rPr>
        <sz val="8"/>
        <color theme="1"/>
        <rFont val="DengXian"/>
        <family val="2"/>
        <charset val="134"/>
        <scheme val="minor"/>
      </rPr>
      <t xml:space="preserve">：离心雾化喷头水雾电绝缘性，油浸式电力变压器、电缆隧道、电缆沟、电缆井、电缆夹层
</t>
    </r>
    <r>
      <rPr>
        <b/>
        <u/>
        <sz val="8"/>
        <color theme="1"/>
        <rFont val="DengXian"/>
        <charset val="134"/>
        <scheme val="minor"/>
      </rPr>
      <t>冷却</t>
    </r>
    <r>
      <rPr>
        <sz val="8"/>
        <color theme="1"/>
        <rFont val="DengXian"/>
        <family val="2"/>
        <charset val="134"/>
        <scheme val="minor"/>
      </rPr>
      <t xml:space="preserve">
1、</t>
    </r>
    <r>
      <rPr>
        <b/>
        <sz val="8"/>
        <color rgb="FFFF0000"/>
        <rFont val="DengXian"/>
        <charset val="134"/>
        <scheme val="minor"/>
      </rPr>
      <t>可燃气体和甲、乙、丙类液体</t>
    </r>
    <r>
      <rPr>
        <sz val="8"/>
        <color theme="1"/>
        <rFont val="DengXian"/>
        <family val="2"/>
        <charset val="134"/>
        <scheme val="minor"/>
      </rPr>
      <t xml:space="preserve">的生产、储存装置和装卸设施的防护冷却
2、 </t>
    </r>
    <r>
      <rPr>
        <b/>
        <sz val="8"/>
        <color rgb="FFFF0000"/>
        <rFont val="DengXian"/>
        <charset val="134"/>
        <scheme val="minor"/>
      </rPr>
      <t>化工装置及管道</t>
    </r>
    <r>
      <rPr>
        <sz val="8"/>
        <color theme="1"/>
        <rFont val="DengXian"/>
        <family val="2"/>
        <charset val="134"/>
        <scheme val="minor"/>
      </rPr>
      <t xml:space="preserve">，如加热器、反应器、蒸馏塔等的防护冷却。
</t>
    </r>
    <r>
      <rPr>
        <b/>
        <sz val="8"/>
        <color rgb="FFFF0000"/>
        <rFont val="DengXian"/>
        <charset val="134"/>
        <scheme val="minor"/>
      </rPr>
      <t xml:space="preserve">典型设置场所
</t>
    </r>
    <r>
      <rPr>
        <sz val="8"/>
        <color theme="1"/>
        <rFont val="DengXian"/>
        <charset val="134"/>
        <scheme val="minor"/>
      </rPr>
      <t xml:space="preserve"> 1、建筑内的燃油、燃气</t>
    </r>
    <r>
      <rPr>
        <b/>
        <sz val="8"/>
        <color rgb="FFFF0000"/>
        <rFont val="DengXian"/>
        <charset val="134"/>
        <scheme val="minor"/>
      </rPr>
      <t>锅炉房</t>
    </r>
    <r>
      <rPr>
        <sz val="8"/>
        <color theme="1"/>
        <rFont val="DengXian"/>
        <charset val="134"/>
        <scheme val="minor"/>
      </rPr>
      <t>，可燃油</t>
    </r>
    <r>
      <rPr>
        <b/>
        <sz val="8"/>
        <color rgb="FFFF0000"/>
        <rFont val="DengXian"/>
        <charset val="134"/>
        <scheme val="minor"/>
      </rPr>
      <t>油浸电力变压器室</t>
    </r>
    <r>
      <rPr>
        <sz val="8"/>
        <color theme="1"/>
        <rFont val="DengXian"/>
        <charset val="134"/>
        <scheme val="minor"/>
      </rPr>
      <t>，充可燃油的</t>
    </r>
    <r>
      <rPr>
        <b/>
        <sz val="8"/>
        <color rgb="FFFF0000"/>
        <rFont val="DengXian"/>
        <charset val="134"/>
        <scheme val="minor"/>
      </rPr>
      <t>高压电容器和多油开关室</t>
    </r>
    <r>
      <rPr>
        <sz val="8"/>
        <color theme="1"/>
        <rFont val="DengXian"/>
        <charset val="134"/>
        <scheme val="minor"/>
      </rPr>
      <t>，</t>
    </r>
    <r>
      <rPr>
        <b/>
        <sz val="8"/>
        <color rgb="FFFF0000"/>
        <rFont val="DengXian"/>
        <charset val="134"/>
        <scheme val="minor"/>
      </rPr>
      <t>自备发电机房</t>
    </r>
    <r>
      <rPr>
        <sz val="8"/>
        <color theme="1"/>
        <rFont val="DengXian"/>
        <charset val="134"/>
        <scheme val="minor"/>
      </rPr>
      <t>。
2、单台容量在40MW 及以上的厂矿企业可燃油油浸电力变压器， 单台容量在90MW 及以上的电厂可燃油油浸电力变压器，单台容量在125 MW 及以上的独立变电所可燃油</t>
    </r>
    <r>
      <rPr>
        <b/>
        <sz val="8"/>
        <color rgb="FFFF0000"/>
        <rFont val="DengXian"/>
        <charset val="134"/>
        <scheme val="minor"/>
      </rPr>
      <t>油浸电力变压器</t>
    </r>
    <r>
      <rPr>
        <sz val="8"/>
        <color theme="1"/>
        <rFont val="DengXian"/>
        <charset val="134"/>
        <scheme val="minor"/>
      </rPr>
      <t xml:space="preserve">。
3、 </t>
    </r>
    <r>
      <rPr>
        <b/>
        <sz val="8"/>
        <color rgb="FFFF0000"/>
        <rFont val="DengXian"/>
        <charset val="134"/>
        <scheme val="minor"/>
      </rPr>
      <t>输送机皮带、电缆、液氨储罐</t>
    </r>
    <r>
      <rPr>
        <sz val="8"/>
        <color theme="1"/>
        <rFont val="DengXian"/>
        <charset val="134"/>
        <scheme val="minor"/>
      </rPr>
      <t>。
4、</t>
    </r>
    <r>
      <rPr>
        <sz val="8"/>
        <color rgb="FFFF0000"/>
        <rFont val="DengXian"/>
        <charset val="134"/>
        <scheme val="minor"/>
      </rPr>
      <t>甲B 、乙、丙类液体储罐</t>
    </r>
    <r>
      <rPr>
        <sz val="8"/>
        <color theme="1"/>
        <rFont val="DengXian"/>
        <charset val="134"/>
        <scheme val="minor"/>
      </rPr>
      <t>，全压力、半冷冻式液化烃储罐，全冷冻式</t>
    </r>
    <r>
      <rPr>
        <sz val="8"/>
        <color rgb="FFFF0000"/>
        <rFont val="DengXian"/>
        <charset val="134"/>
        <scheme val="minor"/>
      </rPr>
      <t>液化烃储罐</t>
    </r>
    <phoneticPr fontId="6" type="noConversion"/>
  </si>
  <si>
    <r>
      <rPr>
        <b/>
        <u/>
        <sz val="8"/>
        <color rgb="FFFF0000"/>
        <rFont val="DengXian"/>
        <charset val="134"/>
        <scheme val="minor"/>
      </rPr>
      <t>不适用水</t>
    </r>
    <r>
      <rPr>
        <sz val="8"/>
        <color theme="1"/>
        <rFont val="DengXian"/>
        <family val="2"/>
        <charset val="134"/>
        <scheme val="minor"/>
      </rPr>
      <t xml:space="preserve">
1. 过氧化物：氧化钾、过氧化钠、过氧化钡、过氧化镁等。遇水剧烈反应
2. 遇水燃烧物质：钾、钠、碳化钙、碳化铝、碳化钠、碳化钾等放出热量和产生可燃气体
</t>
    </r>
    <r>
      <rPr>
        <b/>
        <u/>
        <sz val="8"/>
        <color rgb="FFFF0000"/>
        <rFont val="DengXian"/>
        <charset val="134"/>
        <scheme val="minor"/>
      </rPr>
      <t>爆炸或破坏的场所</t>
    </r>
    <r>
      <rPr>
        <sz val="8"/>
        <color theme="1"/>
        <rFont val="DengXian"/>
        <family val="2"/>
        <charset val="134"/>
        <scheme val="minor"/>
      </rPr>
      <t xml:space="preserve">
1. 高温密闭的容器</t>
    </r>
    <r>
      <rPr>
        <b/>
        <sz val="8"/>
        <color rgb="FFFF0000"/>
        <rFont val="DengXian"/>
        <charset val="134"/>
        <scheme val="minor"/>
      </rPr>
      <t>内</t>
    </r>
    <r>
      <rPr>
        <sz val="8"/>
        <color theme="1"/>
        <rFont val="DengXian"/>
        <family val="2"/>
        <charset val="134"/>
        <scheme val="minor"/>
      </rPr>
      <t>或空间
2. 表面处于高温可燃液体，可飞溅</t>
    </r>
    <phoneticPr fontId="6" type="noConversion"/>
  </si>
  <si>
    <r>
      <rPr>
        <b/>
        <sz val="8"/>
        <color rgb="FFFF0000"/>
        <rFont val="DengXian"/>
        <charset val="134"/>
        <scheme val="minor"/>
      </rPr>
      <t>工作压力</t>
    </r>
    <r>
      <rPr>
        <sz val="8"/>
        <color theme="1"/>
        <rFont val="DengXian"/>
        <family val="2"/>
        <charset val="134"/>
        <scheme val="minor"/>
      </rPr>
      <t xml:space="preserve">
灭火:</t>
    </r>
    <r>
      <rPr>
        <b/>
        <sz val="8"/>
        <color rgb="FFFF0000"/>
        <rFont val="DengXian"/>
        <charset val="134"/>
        <scheme val="minor"/>
      </rPr>
      <t>0.35</t>
    </r>
    <r>
      <rPr>
        <sz val="8"/>
        <color theme="1"/>
        <rFont val="DengXian"/>
        <family val="2"/>
        <charset val="134"/>
        <scheme val="minor"/>
      </rPr>
      <t>mpa
冷却:</t>
    </r>
    <r>
      <rPr>
        <sz val="8"/>
        <color rgb="FFFF0000"/>
        <rFont val="DengXian"/>
        <charset val="134"/>
        <scheme val="minor"/>
      </rPr>
      <t>0.2</t>
    </r>
    <r>
      <rPr>
        <sz val="8"/>
        <color theme="1"/>
        <rFont val="DengXian"/>
        <family val="2"/>
        <charset val="134"/>
        <scheme val="minor"/>
      </rPr>
      <t>mpa,甲b，乙丙液体储罐</t>
    </r>
    <r>
      <rPr>
        <sz val="8"/>
        <color rgb="FFFF0000"/>
        <rFont val="DengXian"/>
        <charset val="134"/>
        <scheme val="minor"/>
      </rPr>
      <t>0.15</t>
    </r>
    <r>
      <rPr>
        <sz val="8"/>
        <color theme="1"/>
        <rFont val="DengXian"/>
        <family val="2"/>
        <charset val="134"/>
        <scheme val="minor"/>
      </rPr>
      <t xml:space="preserve">mpa
</t>
    </r>
    <r>
      <rPr>
        <sz val="8"/>
        <color rgb="FFFF0000"/>
        <rFont val="DengXian"/>
        <charset val="134"/>
        <scheme val="minor"/>
      </rPr>
      <t>响应时间</t>
    </r>
    <r>
      <rPr>
        <sz val="8"/>
        <color theme="1"/>
        <rFont val="DengXian"/>
        <family val="2"/>
        <charset val="134"/>
        <scheme val="minor"/>
      </rPr>
      <t>：信号—最不利点出水雾时间
灭火：</t>
    </r>
    <r>
      <rPr>
        <b/>
        <sz val="8"/>
        <color rgb="FFFF0000"/>
        <rFont val="DengXian"/>
        <charset val="134"/>
        <scheme val="minor"/>
      </rPr>
      <t>60s</t>
    </r>
    <r>
      <rPr>
        <sz val="8"/>
        <color theme="1"/>
        <rFont val="DengXian"/>
        <family val="2"/>
        <charset val="134"/>
        <scheme val="minor"/>
      </rPr>
      <t xml:space="preserve">
防护冷却：液化石油气生产、储存装置或装卸</t>
    </r>
    <r>
      <rPr>
        <b/>
        <u/>
        <sz val="8"/>
        <color rgb="FFFF0000"/>
        <rFont val="DengXian"/>
        <charset val="134"/>
        <scheme val="minor"/>
      </rPr>
      <t>60s</t>
    </r>
    <r>
      <rPr>
        <b/>
        <sz val="8"/>
        <color rgb="FFFF0000"/>
        <rFont val="DengXian"/>
        <charset val="134"/>
        <scheme val="minor"/>
      </rPr>
      <t>。</t>
    </r>
    <r>
      <rPr>
        <b/>
        <sz val="8"/>
        <color theme="1"/>
        <rFont val="DengXian"/>
        <charset val="134"/>
        <scheme val="minor"/>
      </rPr>
      <t>其他</t>
    </r>
    <r>
      <rPr>
        <b/>
        <u/>
        <sz val="8"/>
        <color rgb="FFFF0000"/>
        <rFont val="DengXian"/>
        <charset val="134"/>
        <scheme val="minor"/>
      </rPr>
      <t>300s；</t>
    </r>
    <r>
      <rPr>
        <b/>
        <u/>
        <sz val="8"/>
        <color theme="1"/>
        <rFont val="DengXian"/>
        <charset val="134"/>
        <scheme val="minor"/>
      </rPr>
      <t>有“冷”</t>
    </r>
    <r>
      <rPr>
        <b/>
        <u/>
        <sz val="8"/>
        <color rgb="FFFF0000"/>
        <rFont val="DengXian"/>
        <charset val="134"/>
        <scheme val="minor"/>
      </rPr>
      <t>120s</t>
    </r>
    <r>
      <rPr>
        <b/>
        <sz val="8"/>
        <color rgb="FFFF0000"/>
        <rFont val="DengXian"/>
        <charset val="134"/>
        <scheme val="minor"/>
      </rPr>
      <t xml:space="preserve">
</t>
    </r>
    <r>
      <rPr>
        <sz val="8"/>
        <color theme="1"/>
        <rFont val="DengXian"/>
        <family val="2"/>
        <charset val="134"/>
        <scheme val="minor"/>
      </rPr>
      <t xml:space="preserve">持续时间：见表3-4-1
</t>
    </r>
    <r>
      <rPr>
        <b/>
        <sz val="8"/>
        <color rgb="FFFF0000"/>
        <rFont val="DengXian"/>
        <charset val="134"/>
        <scheme val="minor"/>
      </rPr>
      <t>保护面积</t>
    </r>
    <r>
      <rPr>
        <sz val="8"/>
        <color theme="1"/>
        <rFont val="DengXian"/>
        <family val="2"/>
        <charset val="134"/>
        <scheme val="minor"/>
      </rPr>
      <t xml:space="preserve">
</t>
    </r>
    <r>
      <rPr>
        <sz val="8"/>
        <color theme="1"/>
        <rFont val="DengXian"/>
        <charset val="134"/>
        <scheme val="minor"/>
      </rPr>
      <t>1、</t>
    </r>
    <r>
      <rPr>
        <sz val="8"/>
        <color theme="1"/>
        <rFont val="DengXian"/>
        <family val="2"/>
        <charset val="134"/>
        <scheme val="minor"/>
      </rPr>
      <t xml:space="preserve">规则外表面面积。
</t>
    </r>
    <r>
      <rPr>
        <sz val="8"/>
        <color theme="1"/>
        <rFont val="DengXian"/>
        <charset val="134"/>
        <scheme val="minor"/>
      </rPr>
      <t>2、</t>
    </r>
    <r>
      <rPr>
        <sz val="8"/>
        <color theme="1"/>
        <rFont val="DengXian"/>
        <family val="2"/>
        <charset val="134"/>
        <scheme val="minor"/>
      </rPr>
      <t xml:space="preserve">最小规则形体的外表面面积确
</t>
    </r>
    <r>
      <rPr>
        <sz val="8"/>
        <color theme="1"/>
        <rFont val="DengXian"/>
        <charset val="134"/>
        <scheme val="minor"/>
      </rPr>
      <t xml:space="preserve">3、 </t>
    </r>
    <r>
      <rPr>
        <b/>
        <sz val="8"/>
        <color theme="1"/>
        <rFont val="DengXian"/>
        <charset val="134"/>
        <scheme val="minor"/>
      </rPr>
      <t>变压器</t>
    </r>
    <r>
      <rPr>
        <sz val="8"/>
        <color theme="1"/>
        <rFont val="DengXian"/>
        <family val="2"/>
        <charset val="134"/>
        <scheme val="minor"/>
      </rPr>
      <t>扣除底面积油箱外表面面积，散热器的</t>
    </r>
    <r>
      <rPr>
        <b/>
        <sz val="8"/>
        <color theme="1"/>
        <rFont val="DengXian"/>
        <charset val="134"/>
        <scheme val="minor"/>
      </rPr>
      <t>外表面面积</t>
    </r>
    <r>
      <rPr>
        <sz val="8"/>
        <color theme="1"/>
        <rFont val="DengXian"/>
        <family val="2"/>
        <charset val="134"/>
        <scheme val="minor"/>
      </rPr>
      <t>和</t>
    </r>
    <r>
      <rPr>
        <b/>
        <sz val="8"/>
        <color theme="1"/>
        <rFont val="DengXian"/>
        <charset val="134"/>
        <scheme val="minor"/>
      </rPr>
      <t>储油柜</t>
    </r>
    <r>
      <rPr>
        <sz val="8"/>
        <color theme="1"/>
        <rFont val="DengXian"/>
        <family val="2"/>
        <charset val="134"/>
        <scheme val="minor"/>
      </rPr>
      <t>（</t>
    </r>
    <r>
      <rPr>
        <sz val="8"/>
        <color theme="1"/>
        <rFont val="DengXian"/>
        <charset val="134"/>
        <scheme val="minor"/>
      </rPr>
      <t xml:space="preserve"> </t>
    </r>
    <r>
      <rPr>
        <sz val="8"/>
        <color theme="1"/>
        <rFont val="DengXian"/>
        <family val="2"/>
        <charset val="134"/>
        <scheme val="minor"/>
      </rPr>
      <t>油枕）及集油坑的</t>
    </r>
    <r>
      <rPr>
        <b/>
        <sz val="8"/>
        <color theme="1"/>
        <rFont val="DengXian"/>
        <charset val="134"/>
        <scheme val="minor"/>
      </rPr>
      <t>投影面积</t>
    </r>
    <r>
      <rPr>
        <sz val="8"/>
        <color theme="1"/>
        <rFont val="DengXian"/>
        <family val="2"/>
        <charset val="134"/>
        <scheme val="minor"/>
      </rPr>
      <t xml:space="preserve">。
</t>
    </r>
    <r>
      <rPr>
        <sz val="8"/>
        <color theme="1"/>
        <rFont val="DengXian"/>
        <charset val="134"/>
        <scheme val="minor"/>
      </rPr>
      <t>4、</t>
    </r>
    <r>
      <rPr>
        <sz val="8"/>
        <color theme="1"/>
        <rFont val="DengXian"/>
        <family val="2"/>
        <charset val="134"/>
        <scheme val="minor"/>
      </rPr>
      <t>分层敷设</t>
    </r>
    <r>
      <rPr>
        <b/>
        <sz val="8"/>
        <color theme="1"/>
        <rFont val="DengXian"/>
        <charset val="134"/>
        <scheme val="minor"/>
      </rPr>
      <t>电缆包容电缆</t>
    </r>
    <r>
      <rPr>
        <sz val="8"/>
        <color theme="1"/>
        <rFont val="DengXian"/>
        <family val="2"/>
        <charset val="134"/>
        <scheme val="minor"/>
      </rPr>
      <t xml:space="preserve">的最小规则形体的外表面积
</t>
    </r>
    <r>
      <rPr>
        <sz val="8"/>
        <color theme="1"/>
        <rFont val="DengXian"/>
        <charset val="134"/>
        <scheme val="minor"/>
      </rPr>
      <t>5、</t>
    </r>
    <r>
      <rPr>
        <sz val="8"/>
        <color theme="1"/>
        <rFont val="DengXian"/>
        <family val="2"/>
        <charset val="134"/>
        <scheme val="minor"/>
      </rPr>
      <t>输送机皮带按</t>
    </r>
    <r>
      <rPr>
        <b/>
        <sz val="8"/>
        <color theme="1"/>
        <rFont val="DengXian"/>
        <charset val="134"/>
        <scheme val="minor"/>
      </rPr>
      <t>上行皮带</t>
    </r>
    <r>
      <rPr>
        <sz val="8"/>
        <color theme="1"/>
        <rFont val="DengXian"/>
        <family val="2"/>
        <charset val="134"/>
        <scheme val="minor"/>
      </rPr>
      <t>的</t>
    </r>
    <r>
      <rPr>
        <b/>
        <sz val="8"/>
        <color theme="1"/>
        <rFont val="DengXian"/>
        <charset val="134"/>
        <scheme val="minor"/>
      </rPr>
      <t>上表</t>
    </r>
    <r>
      <rPr>
        <sz val="8"/>
        <color theme="1"/>
        <rFont val="DengXian"/>
        <family val="2"/>
        <charset val="134"/>
        <scheme val="minor"/>
      </rPr>
      <t xml:space="preserve">面积
</t>
    </r>
    <r>
      <rPr>
        <sz val="8"/>
        <color theme="1"/>
        <rFont val="DengXian"/>
        <charset val="134"/>
        <scheme val="minor"/>
      </rPr>
      <t>6、</t>
    </r>
    <r>
      <rPr>
        <sz val="8"/>
        <color theme="1"/>
        <rFont val="DengXian"/>
        <family val="2"/>
        <charset val="134"/>
        <scheme val="minor"/>
      </rPr>
      <t>开口可燃液体容器按</t>
    </r>
    <r>
      <rPr>
        <b/>
        <sz val="8"/>
        <color theme="1"/>
        <rFont val="DengXian"/>
        <charset val="134"/>
        <scheme val="minor"/>
      </rPr>
      <t>液面积</t>
    </r>
    <r>
      <rPr>
        <sz val="8"/>
        <color theme="1"/>
        <rFont val="DengXian"/>
        <family val="2"/>
        <charset val="134"/>
        <scheme val="minor"/>
      </rPr>
      <t xml:space="preserve">
</t>
    </r>
    <r>
      <rPr>
        <sz val="8"/>
        <color theme="1"/>
        <rFont val="DengXian"/>
        <charset val="134"/>
        <scheme val="minor"/>
      </rPr>
      <t>7、室内保护对象，室内面积或</t>
    </r>
    <r>
      <rPr>
        <sz val="8"/>
        <color theme="1"/>
        <rFont val="DengXian"/>
        <family val="2"/>
        <charset val="134"/>
        <scheme val="minor"/>
      </rPr>
      <t>表面面积确定。</t>
    </r>
    <phoneticPr fontId="6" type="noConversion"/>
  </si>
  <si>
    <r>
      <rPr>
        <sz val="8"/>
        <color rgb="FFFF0000"/>
        <rFont val="DengXian"/>
        <charset val="134"/>
        <scheme val="minor"/>
      </rPr>
      <t>工作压力</t>
    </r>
    <r>
      <rPr>
        <sz val="8"/>
        <color theme="1"/>
        <rFont val="DengXian"/>
        <family val="2"/>
        <charset val="134"/>
        <scheme val="minor"/>
      </rPr>
      <t>：低压系统不大于1.20 MPa ；中压系统大于</t>
    </r>
    <r>
      <rPr>
        <b/>
        <u/>
        <sz val="8"/>
        <color rgb="FFFF0000"/>
        <rFont val="DengXian"/>
        <charset val="134"/>
        <scheme val="minor"/>
      </rPr>
      <t>1.2—3.45</t>
    </r>
    <r>
      <rPr>
        <sz val="8"/>
        <color theme="1"/>
        <rFont val="DengXian"/>
        <family val="2"/>
        <charset val="134"/>
        <scheme val="minor"/>
      </rPr>
      <t xml:space="preserve"> MPa ；高压系统大于3.45 Mpa
</t>
    </r>
    <r>
      <rPr>
        <b/>
        <sz val="8"/>
        <color rgb="FFFF0000"/>
        <rFont val="DengXian"/>
        <charset val="134"/>
        <scheme val="minor"/>
      </rPr>
      <t>应用方式</t>
    </r>
    <r>
      <rPr>
        <sz val="8"/>
        <color theme="1"/>
        <rFont val="DengXian"/>
        <family val="2"/>
        <charset val="134"/>
        <scheme val="minor"/>
      </rPr>
      <t xml:space="preserve">：全淹没应用方式、局部应用方式
</t>
    </r>
    <r>
      <rPr>
        <b/>
        <sz val="8"/>
        <color rgb="FFFF0000"/>
        <rFont val="DengXian"/>
        <charset val="134"/>
        <scheme val="minor"/>
      </rPr>
      <t>动作方式</t>
    </r>
    <r>
      <rPr>
        <sz val="8"/>
        <color theme="1"/>
        <rFont val="DengXian"/>
        <family val="2"/>
        <charset val="134"/>
        <scheme val="minor"/>
      </rPr>
      <t>：</t>
    </r>
    <r>
      <rPr>
        <u/>
        <sz val="8"/>
        <color theme="1"/>
        <rFont val="DengXian"/>
        <charset val="134"/>
        <scheme val="minor"/>
      </rPr>
      <t>开式系统</t>
    </r>
    <r>
      <rPr>
        <sz val="8"/>
        <color theme="1"/>
        <rFont val="DengXian"/>
        <family val="2"/>
        <charset val="134"/>
        <scheme val="minor"/>
      </rPr>
      <t>，全淹没和局部应用。</t>
    </r>
    <r>
      <rPr>
        <u/>
        <sz val="8"/>
        <color theme="1"/>
        <rFont val="DengXian"/>
        <charset val="134"/>
        <scheme val="minor"/>
      </rPr>
      <t>闭式系</t>
    </r>
    <r>
      <rPr>
        <sz val="8"/>
        <color theme="1"/>
        <rFont val="DengXian"/>
        <family val="2"/>
        <charset val="134"/>
        <scheme val="minor"/>
      </rPr>
      <t>统又可以分为</t>
    </r>
    <r>
      <rPr>
        <b/>
        <u/>
        <sz val="8"/>
        <color theme="1"/>
        <rFont val="DengXian"/>
        <charset val="134"/>
        <scheme val="minor"/>
      </rPr>
      <t>湿式、干式和预作用</t>
    </r>
    <r>
      <rPr>
        <sz val="8"/>
        <color theme="1"/>
        <rFont val="DengXian"/>
        <family val="2"/>
        <charset val="134"/>
        <scheme val="minor"/>
      </rPr>
      <t xml:space="preserve">三种形式。
</t>
    </r>
    <r>
      <rPr>
        <sz val="8"/>
        <color rgb="FFFF0000"/>
        <rFont val="DengXian"/>
        <charset val="134"/>
        <scheme val="minor"/>
      </rPr>
      <t>雾化介质</t>
    </r>
    <r>
      <rPr>
        <sz val="8"/>
        <color theme="1"/>
        <rFont val="DengXian"/>
        <family val="2"/>
        <charset val="134"/>
        <scheme val="minor"/>
      </rPr>
      <t xml:space="preserve">： 单流体系统；单个管道；双流体系统，水和雾化介质分管在喷头处混合
</t>
    </r>
    <r>
      <rPr>
        <sz val="8"/>
        <color rgb="FFFF0000"/>
        <rFont val="DengXian"/>
        <charset val="134"/>
        <scheme val="minor"/>
      </rPr>
      <t>供水方式</t>
    </r>
    <r>
      <rPr>
        <sz val="8"/>
        <color theme="1"/>
        <rFont val="DengXian"/>
        <family val="2"/>
        <charset val="134"/>
        <scheme val="minor"/>
      </rPr>
      <t xml:space="preserve">：泵组式，用泵组（ 或稳压装置）用于高、中和低压系统。瓶组式用储水容器储水、储气容器适用于中、高压系统。瓶组与泵组结合，高、中和低压系统。
</t>
    </r>
    <phoneticPr fontId="6" type="noConversion"/>
  </si>
  <si>
    <r>
      <t>开式系统，见图。自动控制，火灾，报警控制器收到两个独立的火灾报警信号，自动启动系统控制阀组和消防水泵并向系统管网供水，水雾喷头喷岀细水雾，实施灭火。
闭式系统   见图
宜</t>
    </r>
    <r>
      <rPr>
        <b/>
        <sz val="8"/>
        <color rgb="FFFF0000"/>
        <rFont val="DengXian"/>
        <charset val="134"/>
        <scheme val="minor"/>
      </rPr>
      <t>泵组</t>
    </r>
    <r>
      <rPr>
        <sz val="8"/>
        <color theme="1"/>
        <rFont val="DengXian"/>
        <family val="2"/>
        <charset val="134"/>
        <scheme val="minor"/>
      </rPr>
      <t>式，
困难的用瓶组式，用开示系统，</t>
    </r>
    <r>
      <rPr>
        <u/>
        <sz val="8"/>
        <color rgb="FFFF0000"/>
        <rFont val="DengXian"/>
        <charset val="134"/>
        <scheme val="minor"/>
      </rPr>
      <t>闭式</t>
    </r>
    <r>
      <rPr>
        <sz val="8"/>
        <color theme="1"/>
        <rFont val="DengXian"/>
        <family val="2"/>
        <charset val="134"/>
        <scheme val="minor"/>
      </rPr>
      <t>不采用</t>
    </r>
    <r>
      <rPr>
        <u/>
        <sz val="8"/>
        <color rgb="FFFF0000"/>
        <rFont val="DengXian"/>
        <charset val="134"/>
        <scheme val="minor"/>
      </rPr>
      <t>瓶组</t>
    </r>
    <r>
      <rPr>
        <sz val="8"/>
        <color theme="1"/>
        <rFont val="DengXian"/>
        <family val="2"/>
        <charset val="134"/>
        <scheme val="minor"/>
      </rPr>
      <t>式否则，</t>
    </r>
    <r>
      <rPr>
        <b/>
        <u/>
        <sz val="8"/>
        <color theme="1"/>
        <rFont val="DengXian"/>
        <charset val="134"/>
        <scheme val="minor"/>
      </rPr>
      <t>水不够用</t>
    </r>
    <phoneticPr fontId="6" type="noConversion"/>
  </si>
  <si>
    <r>
      <t xml:space="preserve">喷头压力 </t>
    </r>
    <r>
      <rPr>
        <u/>
        <sz val="8"/>
        <color rgb="FFFF0000"/>
        <rFont val="DengXian"/>
        <charset val="134"/>
        <scheme val="minor"/>
      </rPr>
      <t>1.2mpa</t>
    </r>
    <r>
      <rPr>
        <sz val="8"/>
        <color theme="1"/>
        <rFont val="DengXian"/>
        <family val="2"/>
        <charset val="134"/>
        <scheme val="minor"/>
      </rPr>
      <t xml:space="preserve">
闭式，面积不宜小于</t>
    </r>
    <r>
      <rPr>
        <b/>
        <u/>
        <sz val="8"/>
        <color rgb="FFFF0000"/>
        <rFont val="DengXian"/>
        <charset val="134"/>
        <scheme val="minor"/>
      </rPr>
      <t>140m2,</t>
    </r>
    <r>
      <rPr>
        <sz val="8"/>
        <color theme="1"/>
        <rFont val="DengXian"/>
        <family val="2"/>
        <charset val="134"/>
        <scheme val="minor"/>
      </rPr>
      <t xml:space="preserve"> 每套泵组喷头不应超过</t>
    </r>
    <r>
      <rPr>
        <b/>
        <u/>
        <sz val="8"/>
        <color rgb="FFFF0000"/>
        <rFont val="DengXian"/>
        <charset val="134"/>
        <scheme val="minor"/>
      </rPr>
      <t>100 只</t>
    </r>
    <r>
      <rPr>
        <sz val="8"/>
        <color theme="1"/>
        <rFont val="DengXian"/>
        <family val="2"/>
        <charset val="134"/>
        <scheme val="minor"/>
      </rPr>
      <t xml:space="preserve">。
</t>
    </r>
    <r>
      <rPr>
        <b/>
        <sz val="8"/>
        <color rgb="FFFF0000"/>
        <rFont val="DengXian"/>
        <charset val="134"/>
        <scheme val="minor"/>
      </rPr>
      <t>全淹开式系统</t>
    </r>
    <r>
      <rPr>
        <sz val="8"/>
        <color theme="1"/>
        <rFont val="DengXian"/>
        <family val="2"/>
        <charset val="134"/>
        <scheme val="minor"/>
      </rPr>
      <t>单个容积泵组不大于</t>
    </r>
    <r>
      <rPr>
        <b/>
        <sz val="8"/>
        <color rgb="FFFF0000"/>
        <rFont val="DengXian"/>
        <charset val="134"/>
        <scheme val="minor"/>
      </rPr>
      <t>3000</t>
    </r>
    <r>
      <rPr>
        <sz val="8"/>
        <color theme="1"/>
        <rFont val="DengXian"/>
        <family val="2"/>
        <charset val="134"/>
        <scheme val="minor"/>
      </rPr>
      <t>m3，瓶组系统不宜超过</t>
    </r>
    <r>
      <rPr>
        <b/>
        <sz val="8"/>
        <color rgb="FFFF0000"/>
        <rFont val="DengXian"/>
        <charset val="134"/>
        <scheme val="minor"/>
      </rPr>
      <t>260m3</t>
    </r>
    <r>
      <rPr>
        <sz val="8"/>
        <color theme="1"/>
        <rFont val="DengXian"/>
        <family val="2"/>
        <charset val="134"/>
        <scheme val="minor"/>
      </rPr>
      <t>, 且瓶组系统所保护的防护区不宜超过</t>
    </r>
    <r>
      <rPr>
        <b/>
        <sz val="8"/>
        <color rgb="FFFF0000"/>
        <rFont val="DengXian"/>
        <charset val="134"/>
        <scheme val="minor"/>
      </rPr>
      <t>4</t>
    </r>
    <r>
      <rPr>
        <sz val="8"/>
        <color theme="1"/>
        <rFont val="DengXian"/>
        <family val="2"/>
        <charset val="134"/>
        <scheme val="minor"/>
      </rPr>
      <t>个。
1、分区危险性相同或相近时，容积最大分区的参数
2、当各分区的火灾危险性存在较大差异时， 系统的设计参数应分别按各自分区的参数确
开式系统的相应时间：</t>
    </r>
    <r>
      <rPr>
        <b/>
        <sz val="8"/>
        <color rgb="FFFF0000"/>
        <rFont val="DengXian"/>
        <charset val="134"/>
        <scheme val="minor"/>
      </rPr>
      <t>30s</t>
    </r>
    <r>
      <rPr>
        <sz val="8"/>
        <color theme="1"/>
        <rFont val="DengXian"/>
        <family val="2"/>
        <charset val="134"/>
        <scheme val="minor"/>
      </rPr>
      <t>；全淹没瓶组，同时启动，不超过</t>
    </r>
    <r>
      <rPr>
        <b/>
        <sz val="8"/>
        <color rgb="FFFF0000"/>
        <rFont val="DengXian"/>
        <charset val="134"/>
        <scheme val="minor"/>
      </rPr>
      <t>2s</t>
    </r>
    <phoneticPr fontId="6" type="noConversion"/>
  </si>
  <si>
    <r>
      <rPr>
        <b/>
        <u/>
        <sz val="8"/>
        <color rgb="FFFF0000"/>
        <rFont val="DengXian"/>
        <charset val="134"/>
        <scheme val="minor"/>
      </rPr>
      <t>水雾喷头</t>
    </r>
    <r>
      <rPr>
        <sz val="8"/>
        <color theme="1"/>
        <rFont val="DengXian"/>
        <family val="2"/>
        <charset val="134"/>
        <scheme val="minor"/>
      </rPr>
      <t xml:space="preserve">
类型：离心雾化——灭火；撞击型——冷却
工作压力：</t>
    </r>
    <r>
      <rPr>
        <sz val="8"/>
        <color rgb="FFFF0000"/>
        <rFont val="DengXian"/>
        <charset val="134"/>
        <scheme val="minor"/>
      </rPr>
      <t>灭火:0.35mpa</t>
    </r>
    <r>
      <rPr>
        <sz val="8"/>
        <color theme="1"/>
        <rFont val="DengXian"/>
        <family val="2"/>
        <charset val="134"/>
        <scheme val="minor"/>
      </rPr>
      <t>；</t>
    </r>
    <r>
      <rPr>
        <sz val="8"/>
        <color rgb="FFFF0000"/>
        <rFont val="DengXian"/>
        <charset val="134"/>
        <scheme val="minor"/>
      </rPr>
      <t>冷却:0.2mpa</t>
    </r>
    <r>
      <rPr>
        <sz val="8"/>
        <color theme="1"/>
        <rFont val="DengXian"/>
        <family val="2"/>
        <charset val="134"/>
        <scheme val="minor"/>
      </rPr>
      <t>,</t>
    </r>
    <r>
      <rPr>
        <sz val="8"/>
        <color rgb="FFFF0000"/>
        <rFont val="DengXian"/>
        <charset val="134"/>
        <scheme val="minor"/>
      </rPr>
      <t xml:space="preserve">甲b，乙丙液体储罐0.15mpa
</t>
    </r>
    <r>
      <rPr>
        <sz val="8"/>
        <color theme="1"/>
        <rFont val="DengXian"/>
        <charset val="134"/>
        <scheme val="minor"/>
      </rPr>
      <t>粒度</t>
    </r>
    <r>
      <rPr>
        <sz val="8"/>
        <color rgb="FFFF0000"/>
        <rFont val="DengXian"/>
        <charset val="134"/>
        <scheme val="minor"/>
      </rPr>
      <t>：0.3-1mm；</t>
    </r>
    <r>
      <rPr>
        <sz val="8"/>
        <color theme="1"/>
        <rFont val="DengXian"/>
        <charset val="134"/>
        <scheme val="minor"/>
      </rPr>
      <t>数量：1%，5只，每种</t>
    </r>
    <r>
      <rPr>
        <sz val="8"/>
        <color rgb="FFFF0000"/>
        <rFont val="DengXian"/>
        <charset val="134"/>
        <scheme val="minor"/>
      </rPr>
      <t xml:space="preserve">
</t>
    </r>
    <r>
      <rPr>
        <sz val="8"/>
        <color theme="1"/>
        <rFont val="DengXian"/>
        <charset val="134"/>
        <scheme val="minor"/>
      </rPr>
      <t>布置:平面布置正方形/菱形，在有效射程之内；</t>
    </r>
    <r>
      <rPr>
        <u/>
        <sz val="8"/>
        <color rgb="FFFF0000"/>
        <rFont val="DengXian"/>
        <charset val="134"/>
        <scheme val="minor"/>
      </rPr>
      <t>变压器周围</t>
    </r>
    <r>
      <rPr>
        <sz val="8"/>
        <color theme="1"/>
        <rFont val="DengXian"/>
        <charset val="134"/>
        <scheme val="minor"/>
      </rPr>
      <t>，不应上面，</t>
    </r>
    <r>
      <rPr>
        <b/>
        <u/>
        <sz val="8"/>
        <color theme="1"/>
        <rFont val="DengXian"/>
        <charset val="134"/>
        <scheme val="minor"/>
      </rPr>
      <t>水雾锥相交</t>
    </r>
    <r>
      <rPr>
        <sz val="8"/>
        <color theme="1"/>
        <rFont val="DengXian"/>
        <charset val="134"/>
        <scheme val="minor"/>
      </rPr>
      <t>没有距离要求；储罐</t>
    </r>
    <r>
      <rPr>
        <b/>
        <sz val="8"/>
        <color rgb="FFFF0000"/>
        <rFont val="DengXian"/>
        <charset val="134"/>
        <scheme val="minor"/>
      </rPr>
      <t>0.7m</t>
    </r>
    <r>
      <rPr>
        <sz val="8"/>
        <color theme="1"/>
        <rFont val="DengXian"/>
        <charset val="134"/>
        <scheme val="minor"/>
      </rPr>
      <t>；</t>
    </r>
    <r>
      <rPr>
        <u/>
        <sz val="8"/>
        <color rgb="FFFF0000"/>
        <rFont val="DengXian"/>
        <charset val="134"/>
        <scheme val="minor"/>
      </rPr>
      <t>球罐</t>
    </r>
    <r>
      <rPr>
        <sz val="8"/>
        <color theme="1"/>
        <rFont val="DengXian"/>
        <charset val="134"/>
        <scheme val="minor"/>
      </rPr>
      <t>喷头面向球心，径线相接，纬线相交，体积大于1k，都相交，赤道环管间距离不大于</t>
    </r>
    <r>
      <rPr>
        <b/>
        <sz val="8"/>
        <color rgb="FFFF0000"/>
        <rFont val="DengXian"/>
        <charset val="134"/>
        <scheme val="minor"/>
      </rPr>
      <t>3.6</t>
    </r>
    <r>
      <rPr>
        <sz val="8"/>
        <color theme="1"/>
        <rFont val="DengXian"/>
        <charset val="134"/>
        <scheme val="minor"/>
      </rPr>
      <t>m；电缆，水平</t>
    </r>
    <r>
      <rPr>
        <sz val="8"/>
        <color rgb="FFFF0000"/>
        <rFont val="DengXian"/>
        <charset val="134"/>
        <scheme val="minor"/>
      </rPr>
      <t>或</t>
    </r>
    <r>
      <rPr>
        <sz val="8"/>
        <color theme="1"/>
        <rFont val="DengXian"/>
        <charset val="134"/>
        <scheme val="minor"/>
      </rPr>
      <t>垂直，都按平面保护；输送机皮带，</t>
    </r>
    <r>
      <rPr>
        <sz val="8"/>
        <color rgb="FFFF0000"/>
        <rFont val="DengXian"/>
        <charset val="134"/>
        <scheme val="minor"/>
      </rPr>
      <t>上行皮带</t>
    </r>
    <r>
      <rPr>
        <sz val="8"/>
        <color theme="1"/>
        <rFont val="DengXian"/>
        <charset val="134"/>
        <scheme val="minor"/>
      </rPr>
      <t>的</t>
    </r>
    <r>
      <rPr>
        <sz val="8"/>
        <color rgb="FFFF0000"/>
        <rFont val="DengXian"/>
        <charset val="134"/>
        <scheme val="minor"/>
      </rPr>
      <t>上表</t>
    </r>
    <r>
      <rPr>
        <sz val="8"/>
        <color theme="1"/>
        <rFont val="DengXian"/>
        <charset val="134"/>
        <scheme val="minor"/>
      </rPr>
      <t>面面积，分</t>
    </r>
    <r>
      <rPr>
        <u/>
        <sz val="8"/>
        <color rgb="FFFF0000"/>
        <rFont val="DengXian"/>
        <charset val="134"/>
        <scheme val="minor"/>
      </rPr>
      <t>大</t>
    </r>
    <r>
      <rPr>
        <sz val="8"/>
        <color theme="1"/>
        <rFont val="DengXian"/>
        <charset val="134"/>
        <scheme val="minor"/>
      </rPr>
      <t>于</t>
    </r>
    <r>
      <rPr>
        <sz val="8"/>
        <color rgb="FFFF0000"/>
        <rFont val="DengXian"/>
        <charset val="134"/>
        <scheme val="minor"/>
      </rPr>
      <t>100m</t>
    </r>
    <r>
      <rPr>
        <sz val="8"/>
        <color theme="1"/>
        <rFont val="DengXian"/>
        <family val="2"/>
        <charset val="134"/>
        <scheme val="minor"/>
      </rPr>
      <t xml:space="preserve">
</t>
    </r>
    <r>
      <rPr>
        <b/>
        <u/>
        <sz val="8"/>
        <color rgb="FFFF0000"/>
        <rFont val="DengXian"/>
        <charset val="134"/>
        <scheme val="minor"/>
      </rPr>
      <t>管道</t>
    </r>
    <r>
      <rPr>
        <sz val="8"/>
        <color theme="1"/>
        <rFont val="DengXian"/>
        <family val="2"/>
        <charset val="134"/>
        <scheme val="minor"/>
      </rPr>
      <t xml:space="preserve">
雨淋阀前管道和阀后管道两部分
阀后管道—系统管道，内外热镀锌钢管，且管道上不设置其他用水设施。
工作压力</t>
    </r>
    <r>
      <rPr>
        <b/>
        <sz val="8"/>
        <color rgb="FFFF0000"/>
        <rFont val="DengXian"/>
        <charset val="134"/>
        <scheme val="minor"/>
      </rPr>
      <t>1.6 MPa</t>
    </r>
    <r>
      <rPr>
        <sz val="8"/>
        <color theme="1"/>
        <rFont val="DengXian"/>
        <family val="2"/>
        <charset val="134"/>
        <scheme val="minor"/>
      </rPr>
      <t xml:space="preserve">，
沟槽式连接件（ 卡箍）连接，或螺纹、法兰连接。镀锌管道不得采用电焊、气焊挖孔、热煨弯或其他破坏镀锌层的操作 
</t>
    </r>
    <r>
      <rPr>
        <sz val="8"/>
        <color theme="1"/>
        <rFont val="DengXian"/>
        <charset val="134"/>
        <scheme val="minor"/>
      </rPr>
      <t>管径</t>
    </r>
    <r>
      <rPr>
        <sz val="8"/>
        <color theme="1"/>
        <rFont val="DengXian"/>
        <family val="2"/>
        <charset val="134"/>
        <scheme val="minor"/>
      </rPr>
      <t xml:space="preserve">
</t>
    </r>
    <r>
      <rPr>
        <sz val="8"/>
        <color rgb="FFFF0000"/>
        <rFont val="DengXian"/>
        <charset val="134"/>
        <scheme val="minor"/>
      </rPr>
      <t>镀锌钢</t>
    </r>
    <r>
      <rPr>
        <sz val="8"/>
        <color theme="1"/>
        <rFont val="DengXian"/>
        <family val="2"/>
        <charset val="134"/>
        <scheme val="minor"/>
      </rPr>
      <t>管不应小于</t>
    </r>
    <r>
      <rPr>
        <sz val="8"/>
        <color rgb="FFFF0000"/>
        <rFont val="DengXian"/>
        <charset val="134"/>
        <scheme val="minor"/>
      </rPr>
      <t>25 mm</t>
    </r>
    <r>
      <rPr>
        <sz val="8"/>
        <color theme="1"/>
        <rFont val="DengXian"/>
        <family val="2"/>
        <charset val="134"/>
        <scheme val="minor"/>
      </rPr>
      <t>; 
不锈</t>
    </r>
    <r>
      <rPr>
        <b/>
        <sz val="8"/>
        <color rgb="FFFF0000"/>
        <rFont val="DengXian"/>
        <charset val="134"/>
        <scheme val="minor"/>
      </rPr>
      <t>钢管</t>
    </r>
    <r>
      <rPr>
        <sz val="8"/>
        <color theme="1"/>
        <rFont val="DengXian"/>
        <family val="2"/>
        <charset val="134"/>
        <scheme val="minor"/>
      </rPr>
      <t>或</t>
    </r>
    <r>
      <rPr>
        <sz val="8"/>
        <color rgb="FFFF0000"/>
        <rFont val="DengXian"/>
        <charset val="134"/>
        <scheme val="minor"/>
      </rPr>
      <t>铜管</t>
    </r>
    <r>
      <rPr>
        <sz val="8"/>
        <color theme="1"/>
        <rFont val="DengXian"/>
        <family val="2"/>
        <charset val="134"/>
        <scheme val="minor"/>
      </rPr>
      <t>不应小于</t>
    </r>
    <r>
      <rPr>
        <sz val="8"/>
        <color rgb="FFFF0000"/>
        <rFont val="DengXian"/>
        <charset val="134"/>
        <scheme val="minor"/>
      </rPr>
      <t>20mm</t>
    </r>
    <r>
      <rPr>
        <sz val="8"/>
        <color theme="1"/>
        <rFont val="DengXian"/>
        <family val="2"/>
        <charset val="134"/>
        <scheme val="minor"/>
      </rPr>
      <t>。 
最低处或水容易聚集放水阀或排污口</t>
    </r>
    <phoneticPr fontId="6" type="noConversion"/>
  </si>
  <si>
    <r>
      <t xml:space="preserve">水源（ 储水池、储水箱、储水瓶）+供水装置（ 泵组推动或瓶组推动）+系统管网+控制阀组+细水雾喷头+火灾自动报警及联动控制系统。对水要求高。泵组水质符合《生活饮用水卫生标准》。瓶组水质不应低于《瓶( 桶）装饮用纯净水卫生标准》，补水水源要一致。
</t>
    </r>
    <r>
      <rPr>
        <b/>
        <u/>
        <sz val="8"/>
        <color rgb="FFFF0000"/>
        <rFont val="DengXian"/>
        <charset val="134"/>
        <scheme val="minor"/>
      </rPr>
      <t>喷头：</t>
    </r>
    <r>
      <rPr>
        <b/>
        <sz val="8"/>
        <color theme="1"/>
        <rFont val="DengXian"/>
        <charset val="134"/>
        <scheme val="minor"/>
      </rPr>
      <t>选择</t>
    </r>
    <r>
      <rPr>
        <sz val="8"/>
        <color theme="1"/>
        <rFont val="DengXian"/>
        <charset val="134"/>
        <scheme val="minor"/>
      </rPr>
      <t xml:space="preserve">：基本同水喷雾系统，粉尘+防尘帽；电器火灾，不用撞击式；
</t>
    </r>
    <r>
      <rPr>
        <b/>
        <sz val="8"/>
        <color theme="1"/>
        <rFont val="DengXian"/>
        <charset val="134"/>
        <scheme val="minor"/>
      </rPr>
      <t>布置</t>
    </r>
    <r>
      <rPr>
        <sz val="8"/>
        <color theme="1"/>
        <rFont val="DengXian"/>
        <charset val="134"/>
        <scheme val="minor"/>
      </rPr>
      <t>：闭式—与顶75—150；开式—电缆隧道/夹层上部；</t>
    </r>
    <r>
      <rPr>
        <b/>
        <sz val="8"/>
        <color theme="1"/>
        <rFont val="DengXian"/>
        <charset val="134"/>
        <scheme val="minor"/>
      </rPr>
      <t>数量</t>
    </r>
    <r>
      <rPr>
        <sz val="8"/>
        <color theme="1"/>
        <rFont val="DengXian"/>
        <charset val="134"/>
        <scheme val="minor"/>
      </rPr>
      <t>：1%，5只，每种（</t>
    </r>
    <r>
      <rPr>
        <b/>
        <u/>
        <sz val="8"/>
        <color rgb="FFFF0000"/>
        <rFont val="DengXian"/>
        <charset val="134"/>
        <scheme val="minor"/>
      </rPr>
      <t>自喷是：1%，10只</t>
    </r>
    <r>
      <rPr>
        <sz val="8"/>
        <color theme="1"/>
        <rFont val="DengXian"/>
        <charset val="134"/>
        <scheme val="minor"/>
      </rPr>
      <t xml:space="preserve">）
</t>
    </r>
    <r>
      <rPr>
        <b/>
        <u/>
        <sz val="8"/>
        <color rgb="FFFF0000"/>
        <rFont val="DengXian"/>
        <charset val="134"/>
        <scheme val="minor"/>
      </rPr>
      <t>控制阀组：</t>
    </r>
    <r>
      <rPr>
        <sz val="8"/>
        <color theme="1"/>
        <rFont val="DengXian"/>
        <charset val="134"/>
        <scheme val="minor"/>
      </rPr>
      <t xml:space="preserve">
选择：中低压—雨淋，高压</t>
    </r>
    <r>
      <rPr>
        <b/>
        <u/>
        <sz val="8"/>
        <color theme="1"/>
        <rFont val="DengXian"/>
        <charset val="134"/>
        <scheme val="minor"/>
      </rPr>
      <t>分配阀
设置：</t>
    </r>
    <r>
      <rPr>
        <b/>
        <sz val="8"/>
        <color rgb="FFFF0000"/>
        <rFont val="DengXian"/>
        <charset val="134"/>
        <scheme val="minor"/>
      </rPr>
      <t xml:space="preserve"> 开式系统</t>
    </r>
    <r>
      <rPr>
        <sz val="8"/>
        <color theme="1"/>
        <rFont val="DengXian"/>
        <charset val="134"/>
        <scheme val="minor"/>
      </rPr>
      <t>，按</t>
    </r>
    <r>
      <rPr>
        <b/>
        <u/>
        <sz val="8"/>
        <color rgb="FFFF0000"/>
        <rFont val="DengXian"/>
        <charset val="134"/>
        <scheme val="minor"/>
      </rPr>
      <t>保护对象</t>
    </r>
    <r>
      <rPr>
        <sz val="8"/>
        <color theme="1"/>
        <rFont val="DengXian"/>
        <charset val="134"/>
        <scheme val="minor"/>
      </rPr>
      <t>一个防护分区，一个分区控制阀，在阀上/阀后设泄放实验阀；闭式系统，按照</t>
    </r>
    <r>
      <rPr>
        <b/>
        <u/>
        <sz val="8"/>
        <color rgb="FFFF0000"/>
        <rFont val="DengXian"/>
        <charset val="134"/>
        <scheme val="minor"/>
      </rPr>
      <t>防火分区或者楼层</t>
    </r>
    <r>
      <rPr>
        <sz val="8"/>
        <color theme="1"/>
        <rFont val="DengXian"/>
        <charset val="134"/>
        <scheme val="minor"/>
      </rPr>
      <t xml:space="preserve">设分区控制阀，且带开关锁定或指示，常开状态。设置防火分区附件，便于检修。
</t>
    </r>
    <r>
      <rPr>
        <b/>
        <sz val="8"/>
        <color rgb="FFFF0000"/>
        <rFont val="DengXian"/>
        <charset val="134"/>
        <scheme val="minor"/>
      </rPr>
      <t>动作信号反馈装置：</t>
    </r>
    <r>
      <rPr>
        <sz val="8"/>
        <color theme="1"/>
        <rFont val="DengXian"/>
        <charset val="134"/>
        <scheme val="minor"/>
      </rPr>
      <t>分区控制阀吴相关组件时，需要在阀后安装，指示分区控制阀的工作状态反馈消防控制室
过滤装置：系统控制阀前、雨淋阀后设置每个喷头供水侧喷头过滤网；多头喷头过流大于1.2或单头，大2，不设置</t>
    </r>
    <phoneticPr fontId="6" type="noConversion"/>
  </si>
  <si>
    <r>
      <t>1. 可燃固体A 类封闭空间内的可燃</t>
    </r>
    <r>
      <rPr>
        <b/>
        <sz val="8"/>
        <color theme="1"/>
        <rFont val="DengXian"/>
        <charset val="134"/>
        <scheme val="minor"/>
      </rPr>
      <t>固体表面</t>
    </r>
    <r>
      <rPr>
        <sz val="8"/>
        <color theme="1"/>
        <rFont val="DengXian"/>
        <family val="2"/>
        <charset val="134"/>
        <scheme val="minor"/>
      </rPr>
      <t xml:space="preserve">火灾，纸张、木材、纺织品、塑料泡沫、橡胶。
2. 可燃液体 B 类相对封闭空间内的可燃液体火灾，正庚烷或汽油等低闪点。
</t>
    </r>
    <r>
      <rPr>
        <b/>
        <u/>
        <sz val="8"/>
        <color rgb="FFFF0000"/>
        <rFont val="DengXian"/>
        <charset val="134"/>
        <scheme val="minor"/>
      </rPr>
      <t>比水喷雾强，甲乙丙液都可以</t>
    </r>
    <r>
      <rPr>
        <sz val="8"/>
        <color theme="1"/>
        <rFont val="DengXian"/>
        <family val="2"/>
        <charset val="134"/>
        <scheme val="minor"/>
      </rPr>
      <t xml:space="preserve">
可燃液体和润滑油、液压油等中、高闪点可燃液体火灾。
3、电气火灾E类，电缆、控制柜等电子、电气设备火灾和变压器火灾等。
</t>
    </r>
    <r>
      <rPr>
        <b/>
        <u/>
        <sz val="8"/>
        <color rgb="FFFF0000"/>
        <rFont val="DengXian"/>
        <charset val="134"/>
        <scheme val="minor"/>
      </rPr>
      <t>烟雾消除效果好！！</t>
    </r>
    <r>
      <rPr>
        <sz val="8"/>
        <color theme="1"/>
        <rFont val="DengXian"/>
        <family val="2"/>
        <charset val="134"/>
        <scheme val="minor"/>
      </rPr>
      <t xml:space="preserve">
选型：</t>
    </r>
    <r>
      <rPr>
        <sz val="8"/>
        <color rgb="FFFF0000"/>
        <rFont val="DengXian"/>
        <charset val="134"/>
        <scheme val="minor"/>
      </rPr>
      <t>全淹没的开式系统</t>
    </r>
    <r>
      <rPr>
        <sz val="8"/>
        <color theme="1"/>
        <rFont val="DengXian"/>
        <family val="2"/>
        <charset val="134"/>
        <scheme val="minor"/>
      </rPr>
      <t>：液压站、配电室、电缆隧道、电缆夹层、电子信息系统机房、文物库以及采用密集柜存储的图书库、资料库和档案库。</t>
    </r>
    <r>
      <rPr>
        <sz val="8"/>
        <color rgb="FFFF0000"/>
        <rFont val="DengXian"/>
        <charset val="134"/>
        <scheme val="minor"/>
      </rPr>
      <t>局部应用的开式系统</t>
    </r>
    <r>
      <rPr>
        <sz val="8"/>
        <color theme="1"/>
        <rFont val="DengXian"/>
        <family val="2"/>
        <charset val="134"/>
        <scheme val="minor"/>
      </rPr>
      <t xml:space="preserve">：油浸变压器室、涡轮机房、柴油发电机房、润滑油站和燃油锅炉房、厨房内烹妊设备及其排烟罩和排烟管道部位。
</t>
    </r>
    <r>
      <rPr>
        <sz val="8"/>
        <color rgb="FFFF0000"/>
        <rFont val="DengXian"/>
        <charset val="134"/>
        <scheme val="minor"/>
      </rPr>
      <t>闭式系统</t>
    </r>
    <r>
      <rPr>
        <sz val="8"/>
        <color theme="1"/>
        <rFont val="DengXian"/>
        <family val="2"/>
        <charset val="134"/>
        <scheme val="minor"/>
      </rPr>
      <t xml:space="preserve">：采用非密集柜存储的图书库、资料库和档案库。
</t>
    </r>
    <r>
      <rPr>
        <sz val="8"/>
        <color rgb="FFFF0000"/>
        <rFont val="DengXian"/>
        <charset val="134"/>
        <scheme val="minor"/>
      </rPr>
      <t>泵组式系统</t>
    </r>
    <r>
      <rPr>
        <sz val="8"/>
        <color theme="1"/>
        <rFont val="DengXian"/>
        <family val="2"/>
        <charset val="134"/>
        <scheme val="minor"/>
      </rPr>
      <t>。难设泵房或消防供电不满足系统要求的 可选瓶组，但闭式系统不应采用瓶组系统。</t>
    </r>
    <phoneticPr fontId="6" type="noConversion"/>
  </si>
  <si>
    <t>窒息（主要）
冷却（其次）</t>
    <phoneticPr fontId="6" type="noConversion"/>
  </si>
  <si>
    <t>降低氧浓度（物理灭火剂）窒息</t>
    <phoneticPr fontId="6" type="noConversion"/>
  </si>
  <si>
    <r>
      <rPr>
        <b/>
        <sz val="8"/>
        <color rgb="FFFF0000"/>
        <rFont val="DengXian"/>
        <charset val="134"/>
        <scheme val="minor"/>
      </rPr>
      <t>灭火剂分类：</t>
    </r>
    <r>
      <rPr>
        <sz val="8"/>
        <color theme="1"/>
        <rFont val="DengXian"/>
        <family val="2"/>
        <charset val="134"/>
        <scheme val="minor"/>
      </rPr>
      <t xml:space="preserve">
 二氧化碳：管网起点压力，高压5.17 Mpa常压，常见的瓶组 ，低压2.07 Mpa储罐（-18℃～-20℃）
七氟丙烷剂：卤代烷灭火剂，有毒性
惰性气体：洁净气体灭火系统。IG-01 ( 氩气）灭火系统、IG-1 0 0 ( 氮气）灭火系统、IG-5 5 ( 氩气、氮气）灭火系统、IG-541( 氩气、氮气、二氧化碳）
</t>
    </r>
    <r>
      <rPr>
        <b/>
        <sz val="8"/>
        <color rgb="FFFF0000"/>
        <rFont val="DengXian"/>
        <charset val="134"/>
        <scheme val="minor"/>
      </rPr>
      <t>结构特点</t>
    </r>
    <r>
      <rPr>
        <sz val="8"/>
        <color theme="1"/>
        <rFont val="DengXian"/>
        <family val="2"/>
        <charset val="134"/>
        <scheme val="minor"/>
      </rPr>
      <t xml:space="preserve">： 
无管网（预制灭火系统）：柜式和悬挂式
</t>
    </r>
    <r>
      <rPr>
        <b/>
        <u/>
        <sz val="8"/>
        <color theme="1"/>
        <rFont val="DengXian"/>
        <charset val="134"/>
        <scheme val="minor"/>
      </rPr>
      <t>管网</t>
    </r>
    <r>
      <rPr>
        <sz val="8"/>
        <color theme="1"/>
        <rFont val="DengXian"/>
        <family val="2"/>
        <charset val="134"/>
        <scheme val="minor"/>
      </rPr>
      <t xml:space="preserve">：
</t>
    </r>
    <r>
      <rPr>
        <u/>
        <sz val="8"/>
        <color rgb="FFFF0000"/>
        <rFont val="DengXian"/>
        <charset val="134"/>
        <scheme val="minor"/>
      </rPr>
      <t>组合分配</t>
    </r>
    <r>
      <rPr>
        <sz val="8"/>
        <color theme="1"/>
        <rFont val="DengXian"/>
        <family val="2"/>
        <charset val="134"/>
        <scheme val="minor"/>
      </rPr>
      <t xml:space="preserve">系统：同时保护，不能同时灭火。前者灭火剂设计用量是按最大的一个防护区或保护对象确定。选择阀、容器阀等的控制，定向释放灭火剂
</t>
    </r>
    <r>
      <rPr>
        <u/>
        <sz val="8"/>
        <color rgb="FFFF0000"/>
        <rFont val="DengXian"/>
        <charset val="134"/>
        <scheme val="minor"/>
      </rPr>
      <t>单元独立</t>
    </r>
    <r>
      <rPr>
        <sz val="8"/>
        <color theme="1"/>
        <rFont val="DengXian"/>
        <family val="2"/>
        <charset val="134"/>
        <scheme val="minor"/>
      </rPr>
      <t xml:space="preserve">系统。同时保护，同时灭火。
</t>
    </r>
    <r>
      <rPr>
        <b/>
        <u/>
        <sz val="8"/>
        <color theme="1"/>
        <rFont val="DengXian"/>
        <charset val="134"/>
        <scheme val="minor"/>
      </rPr>
      <t>应用方式</t>
    </r>
    <r>
      <rPr>
        <sz val="8"/>
        <color theme="1"/>
        <rFont val="DengXian"/>
        <family val="2"/>
        <charset val="134"/>
        <scheme val="minor"/>
      </rPr>
      <t xml:space="preserve">：全淹没、局部应用
</t>
    </r>
    <r>
      <rPr>
        <b/>
        <u/>
        <sz val="8"/>
        <color theme="1"/>
        <rFont val="DengXian"/>
        <charset val="134"/>
        <scheme val="minor"/>
      </rPr>
      <t>加压方式</t>
    </r>
    <r>
      <rPr>
        <sz val="8"/>
        <color theme="1"/>
        <rFont val="DengXian"/>
        <charset val="134"/>
        <scheme val="minor"/>
      </rPr>
      <t>：</t>
    </r>
    <r>
      <rPr>
        <sz val="8"/>
        <color theme="1"/>
        <rFont val="DengXian"/>
        <family val="2"/>
        <charset val="134"/>
        <scheme val="minor"/>
      </rPr>
      <t>自压式、内储压、外储压</t>
    </r>
    <phoneticPr fontId="6" type="noConversion"/>
  </si>
  <si>
    <r>
      <t xml:space="preserve">图3-6-4
组成
灭火剂储存装置：储罐相关
启动分配装置：选择阀相关
输送释放装置：管网、喷头
监控装置：探测器相关
</t>
    </r>
    <r>
      <rPr>
        <b/>
        <u/>
        <sz val="8"/>
        <color rgb="FFFF0000"/>
        <rFont val="DengXian"/>
        <charset val="134"/>
        <scheme val="minor"/>
      </rPr>
      <t>启动方式</t>
    </r>
    <r>
      <rPr>
        <sz val="8"/>
        <color theme="1"/>
        <rFont val="DengXian"/>
        <family val="2"/>
        <charset val="134"/>
        <scheme val="minor"/>
      </rPr>
      <t xml:space="preserve">：启动报警火灾声、光信号；人员应撤离现场；联动指令，关闭风机、防火阀等联动设备，经过一段时间延时后，释放灭火剂，实施灭火
</t>
    </r>
    <r>
      <rPr>
        <b/>
        <u/>
        <sz val="8"/>
        <color rgb="FFFF0000"/>
        <rFont val="DengXian"/>
        <charset val="134"/>
        <scheme val="minor"/>
      </rPr>
      <t>手动</t>
    </r>
    <r>
      <rPr>
        <sz val="8"/>
        <color theme="1"/>
        <rFont val="DengXian"/>
        <family val="2"/>
        <charset val="134"/>
        <scheme val="minor"/>
      </rPr>
      <t>：灭火控制器—</t>
    </r>
    <r>
      <rPr>
        <b/>
        <u/>
        <sz val="8"/>
        <color theme="1"/>
        <rFont val="DengXian"/>
        <charset val="134"/>
        <scheme val="minor"/>
      </rPr>
      <t>手动状态</t>
    </r>
    <r>
      <rPr>
        <sz val="8"/>
        <color theme="1"/>
        <rFont val="DengXian"/>
        <family val="2"/>
        <charset val="134"/>
        <scheme val="minor"/>
      </rPr>
      <t>。人员确认火灾，按下</t>
    </r>
    <r>
      <rPr>
        <u/>
        <sz val="8"/>
        <color theme="1"/>
        <rFont val="DengXian"/>
        <charset val="134"/>
        <scheme val="minor"/>
      </rPr>
      <t>保护区外</t>
    </r>
    <r>
      <rPr>
        <sz val="8"/>
        <color theme="1"/>
        <rFont val="DengXian"/>
        <family val="2"/>
        <charset val="134"/>
        <scheme val="minor"/>
      </rPr>
      <t>或</t>
    </r>
    <r>
      <rPr>
        <u/>
        <sz val="8"/>
        <color theme="1"/>
        <rFont val="DengXian"/>
        <charset val="134"/>
        <scheme val="minor"/>
      </rPr>
      <t>控制器操作面板</t>
    </r>
    <r>
      <rPr>
        <sz val="8"/>
        <color theme="1"/>
        <rFont val="DengXian"/>
        <family val="2"/>
        <charset val="134"/>
        <scheme val="minor"/>
      </rPr>
      <t xml:space="preserve">上的“紧急启动按钮”，即可启动灭火装置。无论处自动或者手动，按下任何紧急启动按钮都可启动
</t>
    </r>
    <r>
      <rPr>
        <b/>
        <u/>
        <sz val="8"/>
        <color rgb="FFFF0000"/>
        <rFont val="DengXian"/>
        <charset val="134"/>
        <scheme val="minor"/>
      </rPr>
      <t>自动控制</t>
    </r>
    <r>
      <rPr>
        <sz val="8"/>
        <color theme="1"/>
        <rFont val="DengXian"/>
        <family val="2"/>
        <charset val="134"/>
        <scheme val="minor"/>
      </rPr>
      <t xml:space="preserve">：感烟和感温‘两路信号；一个探测器+手报，否则只报警。气体要谨慎
</t>
    </r>
    <r>
      <rPr>
        <b/>
        <u/>
        <sz val="8"/>
        <color rgb="FFFF0000"/>
        <rFont val="DengXian"/>
        <charset val="134"/>
        <scheme val="minor"/>
      </rPr>
      <t>应急机械启动</t>
    </r>
    <r>
      <rPr>
        <sz val="8"/>
        <color theme="1"/>
        <rFont val="DengXian"/>
        <family val="2"/>
        <charset val="134"/>
        <scheme val="minor"/>
      </rPr>
      <t>：手动</t>
    </r>
    <r>
      <rPr>
        <b/>
        <sz val="8"/>
        <color theme="1"/>
        <rFont val="DengXian"/>
        <charset val="134"/>
        <scheme val="minor"/>
      </rPr>
      <t>关闭联动设备</t>
    </r>
    <r>
      <rPr>
        <sz val="8"/>
        <color theme="1"/>
        <rFont val="DengXian"/>
        <family val="2"/>
        <charset val="134"/>
        <scheme val="minor"/>
      </rPr>
      <t>—</t>
    </r>
    <r>
      <rPr>
        <b/>
        <sz val="8"/>
        <color theme="1"/>
        <rFont val="DengXian"/>
        <charset val="134"/>
        <scheme val="minor"/>
      </rPr>
      <t>切断电源</t>
    </r>
    <r>
      <rPr>
        <sz val="8"/>
        <color theme="1"/>
        <rFont val="DengXian"/>
        <family val="2"/>
        <charset val="134"/>
        <scheme val="minor"/>
      </rPr>
      <t>；打开对应保护区</t>
    </r>
    <r>
      <rPr>
        <b/>
        <sz val="8"/>
        <color theme="1"/>
        <rFont val="DengXian"/>
        <charset val="134"/>
        <scheme val="minor"/>
      </rPr>
      <t>选择阀</t>
    </r>
    <r>
      <rPr>
        <sz val="8"/>
        <color theme="1"/>
        <rFont val="DengXian"/>
        <family val="2"/>
        <charset val="134"/>
        <scheme val="minor"/>
      </rPr>
      <t>；成组或逐
个打开对应保护区储瓶组上的</t>
    </r>
    <r>
      <rPr>
        <b/>
        <sz val="8"/>
        <color theme="1"/>
        <rFont val="DengXian"/>
        <charset val="134"/>
        <scheme val="minor"/>
      </rPr>
      <t>容器阀</t>
    </r>
    <r>
      <rPr>
        <sz val="8"/>
        <color theme="1"/>
        <rFont val="DengXian"/>
        <family val="2"/>
        <charset val="134"/>
        <scheme val="minor"/>
      </rPr>
      <t>，即刻实施灭火（</t>
    </r>
    <r>
      <rPr>
        <b/>
        <sz val="8"/>
        <color rgb="FFD000D0"/>
        <rFont val="DengXian"/>
        <charset val="134"/>
        <scheme val="minor"/>
      </rPr>
      <t>先选后容</t>
    </r>
    <r>
      <rPr>
        <sz val="8"/>
        <color theme="1"/>
        <rFont val="DengXian"/>
        <family val="2"/>
        <charset val="134"/>
        <scheme val="minor"/>
      </rPr>
      <t>）</t>
    </r>
    <phoneticPr fontId="6" type="noConversion"/>
  </si>
  <si>
    <t xml:space="preserve">1、E 电气火灾、
2、B 液体表面火灾或可熔化的固体火灾、A固体表面火灾
3、C 灭火前可切断气源的气体火灾。
</t>
    <phoneticPr fontId="6" type="noConversion"/>
  </si>
  <si>
    <t>氧化碳设计浓度不应小于灭火浓度的 1.7 倍，并不得低于 34％。
W=K b （0.2A+0.7V）
折算面积 A=A v +30A 0
防护区净容积 V=V v -V g
A v ——防护区总面积
A 0 ——开口总面积（门窗空洞）
V v ——防护区容积
V g ——防护区内非燃体和难燃体总体积</t>
    <phoneticPr fontId="6" type="noConversion"/>
  </si>
  <si>
    <t>5、二氧化碳全淹没系统计算</t>
    <phoneticPr fontId="6" type="noConversion"/>
  </si>
  <si>
    <r>
      <rPr>
        <b/>
        <u/>
        <sz val="8"/>
        <color rgb="FFFF0000"/>
        <rFont val="DengXian"/>
        <charset val="134"/>
        <scheme val="minor"/>
      </rPr>
      <t>防护区</t>
    </r>
    <r>
      <rPr>
        <sz val="8"/>
        <color theme="1"/>
        <rFont val="DengXian"/>
        <family val="2"/>
        <charset val="134"/>
        <scheme val="minor"/>
      </rPr>
      <t>：单个封闭空间；同一区间的吊顶层和地板下可合并；管网：一套面积不大于</t>
    </r>
    <r>
      <rPr>
        <b/>
        <sz val="8"/>
        <color rgb="FFFF0000"/>
        <rFont val="DengXian"/>
        <charset val="134"/>
        <scheme val="minor"/>
      </rPr>
      <t xml:space="preserve">800 </t>
    </r>
    <r>
      <rPr>
        <sz val="8"/>
        <color theme="1"/>
        <rFont val="DengXian"/>
        <family val="2"/>
        <charset val="134"/>
        <scheme val="minor"/>
      </rPr>
      <t>m2 , 且容积</t>
    </r>
    <r>
      <rPr>
        <b/>
        <sz val="8"/>
        <color rgb="FFFF0000"/>
        <rFont val="DengXian"/>
        <charset val="134"/>
        <scheme val="minor"/>
      </rPr>
      <t>3600</t>
    </r>
    <r>
      <rPr>
        <sz val="8"/>
        <color theme="1"/>
        <rFont val="DengXian"/>
        <family val="2"/>
        <charset val="134"/>
        <scheme val="minor"/>
      </rPr>
      <t xml:space="preserve"> m3; 预制：面积不大于</t>
    </r>
    <r>
      <rPr>
        <b/>
        <sz val="8"/>
        <color rgb="FFFF0000"/>
        <rFont val="DengXian"/>
        <charset val="134"/>
        <scheme val="minor"/>
      </rPr>
      <t>500</t>
    </r>
    <r>
      <rPr>
        <sz val="8"/>
        <color theme="1"/>
        <rFont val="DengXian"/>
        <family val="2"/>
        <charset val="134"/>
        <scheme val="minor"/>
      </rPr>
      <t xml:space="preserve"> m2 , 且容积不大于</t>
    </r>
    <r>
      <rPr>
        <b/>
        <sz val="8"/>
        <color rgb="FFFF0000"/>
        <rFont val="DengXian"/>
        <charset val="134"/>
        <scheme val="minor"/>
      </rPr>
      <t>1600</t>
    </r>
    <r>
      <rPr>
        <sz val="8"/>
        <color theme="1"/>
        <rFont val="DengXian"/>
        <family val="2"/>
        <charset val="134"/>
        <scheme val="minor"/>
      </rPr>
      <t xml:space="preserve"> m3。
</t>
    </r>
    <r>
      <rPr>
        <b/>
        <u/>
        <sz val="8"/>
        <color rgb="FFFF0000"/>
        <rFont val="DengXian"/>
        <charset val="134"/>
        <scheme val="minor"/>
      </rPr>
      <t>耐火：</t>
    </r>
    <r>
      <rPr>
        <sz val="8"/>
        <color theme="1"/>
        <rFont val="DengXian"/>
        <family val="2"/>
        <charset val="134"/>
        <scheme val="minor"/>
      </rPr>
      <t xml:space="preserve">围护结构及门窗不低于0.50 h，吊顶不低于0.25 h。全淹没（一般为0.5h )
</t>
    </r>
    <r>
      <rPr>
        <b/>
        <u/>
        <sz val="8"/>
        <color rgb="FFFF0000"/>
        <rFont val="DengXian"/>
        <charset val="134"/>
        <scheme val="minor"/>
      </rPr>
      <t>时间</t>
    </r>
    <r>
      <rPr>
        <sz val="8"/>
        <color theme="1"/>
        <rFont val="DengXian"/>
        <family val="2"/>
        <charset val="134"/>
        <scheme val="minor"/>
      </rPr>
      <t>：30分钟 探测时间+延时时间+释放时间+浸渍时间。延时时间为</t>
    </r>
    <r>
      <rPr>
        <b/>
        <sz val="8"/>
        <color rgb="FFFF0000"/>
        <rFont val="DengXian"/>
        <charset val="134"/>
        <scheme val="minor"/>
      </rPr>
      <t>30 s</t>
    </r>
    <r>
      <rPr>
        <sz val="8"/>
        <color theme="1"/>
        <rFont val="DengXian"/>
        <family val="2"/>
        <charset val="134"/>
        <scheme val="minor"/>
      </rPr>
      <t xml:space="preserve"> , 释放灭火的</t>
    </r>
    <r>
      <rPr>
        <b/>
        <sz val="8"/>
        <color rgb="FFFF0000"/>
        <rFont val="DengXian"/>
        <charset val="134"/>
        <scheme val="minor"/>
      </rPr>
      <t>表面火灾不大于1分</t>
    </r>
    <r>
      <rPr>
        <sz val="8"/>
        <color theme="1"/>
        <rFont val="DengXian"/>
        <family val="2"/>
        <charset val="134"/>
        <scheme val="minor"/>
      </rPr>
      <t xml:space="preserve">, </t>
    </r>
    <r>
      <rPr>
        <b/>
        <sz val="8"/>
        <color rgb="FFFF0000"/>
        <rFont val="DengXian"/>
        <charset val="134"/>
        <scheme val="minor"/>
      </rPr>
      <t>固体深位不大于7 分</t>
    </r>
    <r>
      <rPr>
        <sz val="8"/>
        <color theme="1"/>
        <rFont val="DengXian"/>
        <family val="2"/>
        <charset val="134"/>
        <scheme val="minor"/>
      </rPr>
      <t xml:space="preserve">。
</t>
    </r>
    <r>
      <rPr>
        <b/>
        <u/>
        <sz val="8"/>
        <color rgb="FFFF0000"/>
        <rFont val="DengXian"/>
        <charset val="134"/>
        <scheme val="minor"/>
      </rPr>
      <t>耐压</t>
    </r>
    <r>
      <rPr>
        <sz val="8"/>
        <color theme="1"/>
        <rFont val="DengXian"/>
        <family val="2"/>
        <charset val="134"/>
        <scheme val="minor"/>
      </rPr>
      <t>：围护结构允许压强，不低于</t>
    </r>
    <r>
      <rPr>
        <b/>
        <sz val="8"/>
        <color rgb="FFFF0000"/>
        <rFont val="DengXian"/>
        <charset val="134"/>
        <scheme val="minor"/>
      </rPr>
      <t>1200</t>
    </r>
    <r>
      <rPr>
        <sz val="8"/>
        <color theme="1"/>
        <rFont val="DengXian"/>
        <charset val="134"/>
        <scheme val="minor"/>
      </rPr>
      <t xml:space="preserve"> Pa</t>
    </r>
    <r>
      <rPr>
        <sz val="8"/>
        <color theme="1"/>
        <rFont val="DengXian"/>
        <family val="2"/>
        <charset val="134"/>
        <scheme val="minor"/>
      </rPr>
      <t xml:space="preserve">。
</t>
    </r>
    <r>
      <rPr>
        <b/>
        <u/>
        <sz val="8"/>
        <color rgb="FFFF0000"/>
        <rFont val="DengXian"/>
        <charset val="134"/>
        <scheme val="minor"/>
      </rPr>
      <t>泄压口</t>
    </r>
    <r>
      <rPr>
        <sz val="8"/>
        <color theme="1"/>
        <rFont val="DengXian"/>
        <family val="2"/>
        <charset val="134"/>
        <scheme val="minor"/>
      </rPr>
      <t>：全封闭应泄压口，七氟丙烷灭应位于净高的</t>
    </r>
    <r>
      <rPr>
        <b/>
        <sz val="8"/>
        <color rgb="FFFF0000"/>
        <rFont val="DengXian"/>
        <charset val="134"/>
        <scheme val="minor"/>
      </rPr>
      <t>2/3</t>
    </r>
    <r>
      <rPr>
        <sz val="8"/>
        <color theme="1"/>
        <rFont val="DengXian"/>
        <family val="2"/>
        <charset val="134"/>
        <scheme val="minor"/>
      </rPr>
      <t xml:space="preserve">。设在外墙，能手动和自动关闭。未设密封的可不设泄压口，泄压孔。
</t>
    </r>
    <r>
      <rPr>
        <b/>
        <u/>
        <sz val="8"/>
        <color rgb="FFFF0000"/>
        <rFont val="DengXian"/>
        <charset val="134"/>
        <scheme val="minor"/>
      </rPr>
      <t>温度</t>
    </r>
    <r>
      <rPr>
        <sz val="8"/>
        <color theme="1"/>
        <rFont val="DengXian"/>
        <family val="2"/>
        <charset val="134"/>
        <scheme val="minor"/>
      </rPr>
      <t>：最低环境温度不应低于</t>
    </r>
    <r>
      <rPr>
        <b/>
        <u/>
        <sz val="8"/>
        <color rgb="FFFF0000"/>
        <rFont val="DengXian"/>
        <charset val="134"/>
        <scheme val="minor"/>
      </rPr>
      <t>-10℃
安全要求：</t>
    </r>
    <r>
      <rPr>
        <sz val="8"/>
        <color theme="1"/>
        <rFont val="DengXian"/>
        <charset val="134"/>
        <scheme val="minor"/>
      </rPr>
      <t>疏散通道和安全岀口，30s 撤离；应急照明、疏散指示、</t>
    </r>
    <r>
      <rPr>
        <b/>
        <u/>
        <sz val="8"/>
        <color theme="1"/>
        <rFont val="DengXian"/>
        <charset val="134"/>
        <scheme val="minor"/>
      </rPr>
      <t>声音报警器</t>
    </r>
    <r>
      <rPr>
        <sz val="8"/>
        <color theme="1"/>
        <rFont val="DengXian"/>
        <charset val="134"/>
        <scheme val="minor"/>
      </rPr>
      <t>，可增设</t>
    </r>
    <r>
      <rPr>
        <b/>
        <u/>
        <sz val="8"/>
        <color theme="1"/>
        <rFont val="DengXian"/>
        <charset val="134"/>
        <scheme val="minor"/>
      </rPr>
      <t>闪光报警器</t>
    </r>
    <r>
      <rPr>
        <sz val="8"/>
        <color theme="1"/>
        <rFont val="DengXian"/>
        <charset val="134"/>
        <scheme val="minor"/>
      </rPr>
      <t>。永久性标志牌。喷放指示灯信号，应保持到通风换气后，手动解除。机械排风装置，</t>
    </r>
    <r>
      <rPr>
        <b/>
        <sz val="8"/>
        <color rgb="FFFF0000"/>
        <rFont val="DengXian"/>
        <charset val="134"/>
        <scheme val="minor"/>
      </rPr>
      <t>排风口下部</t>
    </r>
    <r>
      <rPr>
        <sz val="8"/>
        <color theme="1"/>
        <rFont val="DengXian"/>
        <charset val="134"/>
        <scheme val="minor"/>
      </rPr>
      <t>并直通室外。通信机房、电子计算机房等场所的通风换气次数应不小于每小时5 次。经过有爆炸危险和变电、配电场所的管网，布设金属箱体等，应设防</t>
    </r>
    <r>
      <rPr>
        <b/>
        <sz val="8"/>
        <color rgb="FFFF0000"/>
        <rFont val="DengXian"/>
        <charset val="134"/>
        <scheme val="minor"/>
      </rPr>
      <t xml:space="preserve">静电接地
</t>
    </r>
    <r>
      <rPr>
        <b/>
        <u/>
        <sz val="8"/>
        <color rgb="FFFF0000"/>
        <rFont val="DengXian"/>
        <charset val="134"/>
        <scheme val="minor"/>
      </rPr>
      <t>预制</t>
    </r>
    <r>
      <rPr>
        <b/>
        <sz val="8"/>
        <color theme="1"/>
        <rFont val="DengXian"/>
        <charset val="134"/>
        <scheme val="minor"/>
      </rPr>
      <t>：充压压力不大于</t>
    </r>
    <r>
      <rPr>
        <b/>
        <sz val="8"/>
        <color rgb="FFFF0000"/>
        <rFont val="DengXian"/>
        <charset val="134"/>
        <scheme val="minor"/>
      </rPr>
      <t xml:space="preserve">2.5 MPa。
</t>
    </r>
    <r>
      <rPr>
        <b/>
        <sz val="8"/>
        <color theme="1"/>
        <rFont val="DengXian"/>
        <charset val="134"/>
        <scheme val="minor"/>
      </rPr>
      <t>有气体灭火系统的场所，</t>
    </r>
    <r>
      <rPr>
        <sz val="8"/>
        <color theme="1"/>
        <rFont val="DengXian"/>
        <charset val="134"/>
        <scheme val="minor"/>
      </rPr>
      <t>宜配置</t>
    </r>
    <r>
      <rPr>
        <b/>
        <sz val="8"/>
        <color rgb="FFFF0000"/>
        <rFont val="DengXian"/>
        <charset val="134"/>
        <scheme val="minor"/>
      </rPr>
      <t>空气呼吸器。</t>
    </r>
    <r>
      <rPr>
        <sz val="8"/>
        <color theme="1"/>
        <rFont val="DengXian"/>
        <charset val="134"/>
        <scheme val="minor"/>
      </rPr>
      <t>手动控制与应急操作，设防止误操作的提示与措施</t>
    </r>
    <r>
      <rPr>
        <b/>
        <sz val="8"/>
        <color rgb="FFFF0000"/>
        <rFont val="DengXian"/>
        <charset val="134"/>
        <scheme val="minor"/>
      </rPr>
      <t xml:space="preserve">
除二氧化碳的其他气体系统设计
</t>
    </r>
    <r>
      <rPr>
        <sz val="8"/>
        <rFont val="DengXian"/>
        <charset val="134"/>
        <scheme val="minor"/>
      </rPr>
      <t>1、有爆炸危险的，采用惰化设计浓度；无爆炸危险的的，采用灭火设计浓度。几种混合，按最大的。
2、两个或以上采用组合分配时，一个系统所保护的防护区不超过</t>
    </r>
    <r>
      <rPr>
        <b/>
        <sz val="8"/>
        <color rgb="FFFF0000"/>
        <rFont val="DengXian"/>
        <charset val="134"/>
        <scheme val="minor"/>
      </rPr>
      <t xml:space="preserve">8 </t>
    </r>
    <r>
      <rPr>
        <sz val="8"/>
        <rFont val="DengXian"/>
        <charset val="134"/>
        <scheme val="minor"/>
      </rPr>
      <t>个。
3、组合分配储存量，按</t>
    </r>
    <r>
      <rPr>
        <sz val="8"/>
        <color rgb="FFFF0000"/>
        <rFont val="DengXian"/>
        <charset val="134"/>
        <scheme val="minor"/>
      </rPr>
      <t>储存量</t>
    </r>
    <r>
      <rPr>
        <sz val="8"/>
        <rFont val="DengXian"/>
        <charset val="134"/>
        <scheme val="minor"/>
      </rPr>
      <t>最大确定。储存量=设计用量+ 储存容器剩余量+管网剩余量
4、备用量：</t>
    </r>
    <r>
      <rPr>
        <b/>
        <sz val="8"/>
        <color rgb="FFFF0000"/>
        <rFont val="DengXian"/>
        <charset val="134"/>
        <scheme val="minor"/>
      </rPr>
      <t>72h</t>
    </r>
    <r>
      <rPr>
        <sz val="8"/>
        <rFont val="DengXian"/>
        <charset val="134"/>
        <scheme val="minor"/>
      </rPr>
      <t xml:space="preserve"> 内不能重新充装恢复工作的，</t>
    </r>
    <r>
      <rPr>
        <b/>
        <sz val="8"/>
        <color rgb="FFFF0000"/>
        <rFont val="DengXian"/>
        <charset val="134"/>
        <scheme val="minor"/>
      </rPr>
      <t>100%</t>
    </r>
    <r>
      <rPr>
        <sz val="8"/>
        <rFont val="DengXian"/>
        <charset val="134"/>
        <scheme val="minor"/>
      </rPr>
      <t>备用
5、设计温度应采用</t>
    </r>
    <r>
      <rPr>
        <b/>
        <sz val="8"/>
        <color rgb="FFFF0000"/>
        <rFont val="DengXian"/>
        <charset val="134"/>
        <scheme val="minor"/>
      </rPr>
      <t xml:space="preserve">20℃
</t>
    </r>
    <r>
      <rPr>
        <sz val="8"/>
        <color theme="1"/>
        <rFont val="DengXian"/>
        <charset val="134"/>
        <scheme val="minor"/>
      </rPr>
      <t>6、管网：不用四通分流
7、喷头：保护高度</t>
    </r>
    <r>
      <rPr>
        <b/>
        <sz val="8"/>
        <color rgb="FFFF0000"/>
        <rFont val="DengXian"/>
        <charset val="134"/>
        <scheme val="minor"/>
      </rPr>
      <t>0.3-6.5m</t>
    </r>
    <r>
      <rPr>
        <sz val="8"/>
        <color theme="1"/>
        <rFont val="DengXian"/>
        <charset val="134"/>
        <scheme val="minor"/>
      </rPr>
      <t>; 安装高度小于</t>
    </r>
    <r>
      <rPr>
        <b/>
        <sz val="8"/>
        <color rgb="FFFF0000"/>
        <rFont val="DengXian"/>
        <charset val="134"/>
        <scheme val="minor"/>
      </rPr>
      <t>1.5 m</t>
    </r>
    <r>
      <rPr>
        <sz val="8"/>
        <color theme="1"/>
        <rFont val="DengXian"/>
        <charset val="134"/>
        <scheme val="minor"/>
      </rPr>
      <t xml:space="preserve"> 时，保护半径不大于4.5 m ;喷头安装高度不小于</t>
    </r>
    <r>
      <rPr>
        <b/>
        <sz val="8"/>
        <color rgb="FFFF0000"/>
        <rFont val="DengXian"/>
        <charset val="134"/>
        <scheme val="minor"/>
      </rPr>
      <t>1 .5 m</t>
    </r>
    <r>
      <rPr>
        <sz val="8"/>
        <color theme="1"/>
        <rFont val="DengXian"/>
        <charset val="134"/>
        <scheme val="minor"/>
      </rPr>
      <t xml:space="preserve"> 时，保护半径不大于</t>
    </r>
    <r>
      <rPr>
        <b/>
        <sz val="8"/>
        <color rgb="FFFF0000"/>
        <rFont val="DengXian"/>
        <charset val="134"/>
        <scheme val="minor"/>
      </rPr>
      <t>7.5 m</t>
    </r>
    <r>
      <rPr>
        <sz val="8"/>
        <color theme="1"/>
        <rFont val="DengXian"/>
        <charset val="134"/>
        <scheme val="minor"/>
      </rPr>
      <t>。贴近顶棚，最大不大于</t>
    </r>
    <r>
      <rPr>
        <b/>
        <sz val="8"/>
        <color rgb="FFFF0000"/>
        <rFont val="DengXian"/>
        <charset val="134"/>
        <scheme val="minor"/>
      </rPr>
      <t xml:space="preserve">0.5
</t>
    </r>
    <r>
      <rPr>
        <sz val="8"/>
        <color theme="1"/>
        <rFont val="DengXian"/>
        <charset val="134"/>
        <scheme val="minor"/>
      </rPr>
      <t>8、预制，一个防护区装数量不宜超过</t>
    </r>
    <r>
      <rPr>
        <b/>
        <sz val="8"/>
        <color rgb="FFFF0000"/>
        <rFont val="DengXian"/>
        <charset val="134"/>
        <scheme val="minor"/>
      </rPr>
      <t>10 台</t>
    </r>
    <r>
      <rPr>
        <sz val="8"/>
        <color theme="1"/>
        <rFont val="DengXian"/>
        <charset val="134"/>
        <scheme val="minor"/>
      </rPr>
      <t>。多台响应时间不超过</t>
    </r>
    <r>
      <rPr>
        <b/>
        <sz val="8"/>
        <color rgb="FFFF0000"/>
        <rFont val="DengXian"/>
        <charset val="134"/>
        <scheme val="minor"/>
      </rPr>
      <t>2s，两</t>
    </r>
    <r>
      <rPr>
        <b/>
        <sz val="8"/>
        <color theme="1"/>
        <rFont val="DengXian"/>
        <charset val="134"/>
        <scheme val="minor"/>
      </rPr>
      <t>台间不超过10m</t>
    </r>
    <phoneticPr fontId="6" type="noConversion"/>
  </si>
  <si>
    <r>
      <rPr>
        <b/>
        <u/>
        <sz val="8"/>
        <color rgb="FFFF0000"/>
        <rFont val="DengXian"/>
        <charset val="134"/>
        <scheme val="minor"/>
      </rPr>
      <t>1、浓度</t>
    </r>
    <r>
      <rPr>
        <sz val="8"/>
        <color theme="1"/>
        <rFont val="DengXian"/>
        <charset val="134"/>
        <scheme val="minor"/>
      </rPr>
      <t>：
设计浓度不小于灭火浓度的</t>
    </r>
    <r>
      <rPr>
        <b/>
        <sz val="8"/>
        <color rgb="FFFF0000"/>
        <rFont val="DengXian"/>
        <charset val="134"/>
        <scheme val="minor"/>
      </rPr>
      <t>1.3 倍</t>
    </r>
    <r>
      <rPr>
        <sz val="8"/>
        <color theme="1"/>
        <rFont val="DengXian"/>
        <charset val="134"/>
        <scheme val="minor"/>
      </rPr>
      <t>，惰化设计浓度不应小于惰化浓度的</t>
    </r>
    <r>
      <rPr>
        <b/>
        <sz val="8"/>
        <color rgb="FFFF0000"/>
        <rFont val="DengXian"/>
        <charset val="134"/>
        <scheme val="minor"/>
      </rPr>
      <t>1.1 倍</t>
    </r>
    <r>
      <rPr>
        <sz val="8"/>
        <color theme="1"/>
        <rFont val="DengXian"/>
        <charset val="134"/>
        <scheme val="minor"/>
      </rPr>
      <t xml:space="preserve">。
</t>
    </r>
    <r>
      <rPr>
        <b/>
        <sz val="8"/>
        <color rgb="FFFF0000"/>
        <rFont val="DengXian"/>
        <charset val="134"/>
        <scheme val="minor"/>
      </rPr>
      <t>固</t>
    </r>
    <r>
      <rPr>
        <sz val="8"/>
        <color theme="1"/>
        <rFont val="DengXian"/>
        <charset val="134"/>
        <scheme val="minor"/>
      </rPr>
      <t>体表面灭火浓度为</t>
    </r>
    <r>
      <rPr>
        <b/>
        <sz val="8"/>
        <color rgb="FFFF0000"/>
        <rFont val="DengXian"/>
        <charset val="134"/>
        <scheme val="minor"/>
      </rPr>
      <t>5.8%</t>
    </r>
    <r>
      <rPr>
        <sz val="8"/>
        <color theme="1"/>
        <rFont val="DengXian"/>
        <charset val="134"/>
        <scheme val="minor"/>
      </rPr>
      <t xml:space="preserve"> ,
图书、档案、票据和文物资料库等灭火设计浓度采用</t>
    </r>
    <r>
      <rPr>
        <b/>
        <sz val="8"/>
        <color rgb="FFFF0000"/>
        <rFont val="DengXian"/>
        <charset val="134"/>
        <scheme val="minor"/>
      </rPr>
      <t>10%</t>
    </r>
    <r>
      <rPr>
        <sz val="8"/>
        <color theme="1"/>
        <rFont val="DengXian"/>
        <charset val="134"/>
        <scheme val="minor"/>
      </rPr>
      <t>。</t>
    </r>
    <r>
      <rPr>
        <b/>
        <sz val="8"/>
        <color rgb="FFFF0000"/>
        <rFont val="DengXian"/>
        <charset val="134"/>
        <scheme val="minor"/>
      </rPr>
      <t>纸</t>
    </r>
    <r>
      <rPr>
        <sz val="8"/>
        <color theme="1"/>
        <rFont val="DengXian"/>
        <charset val="134"/>
        <scheme val="minor"/>
      </rPr>
      <t xml:space="preserve">
油浸变压器室、带油开关的配电室和自备发电机房等防护区，灭火设计浓度宜采用</t>
    </r>
    <r>
      <rPr>
        <b/>
        <sz val="8"/>
        <color rgb="FFFF0000"/>
        <rFont val="DengXian"/>
        <charset val="134"/>
        <scheme val="minor"/>
      </rPr>
      <t>9%</t>
    </r>
    <r>
      <rPr>
        <sz val="8"/>
        <color theme="1"/>
        <rFont val="DengXian"/>
        <charset val="134"/>
        <scheme val="minor"/>
      </rPr>
      <t>。</t>
    </r>
    <r>
      <rPr>
        <b/>
        <sz val="8"/>
        <color rgb="FFFF0000"/>
        <rFont val="DengXian"/>
        <charset val="134"/>
        <scheme val="minor"/>
      </rPr>
      <t>油电</t>
    </r>
    <r>
      <rPr>
        <sz val="8"/>
        <color theme="1"/>
        <rFont val="DengXian"/>
        <charset val="134"/>
        <scheme val="minor"/>
      </rPr>
      <t xml:space="preserve">
通信机房和电子计算机房等防护区，灭火设计浓度宜采用</t>
    </r>
    <r>
      <rPr>
        <b/>
        <sz val="8"/>
        <color rgb="FFFF0000"/>
        <rFont val="DengXian"/>
        <charset val="134"/>
        <scheme val="minor"/>
      </rPr>
      <t>8%</t>
    </r>
    <r>
      <rPr>
        <sz val="8"/>
        <color theme="1"/>
        <rFont val="DengXian"/>
        <charset val="134"/>
        <scheme val="minor"/>
      </rPr>
      <t>。</t>
    </r>
    <r>
      <rPr>
        <b/>
        <sz val="8"/>
        <color rgb="FFFF0000"/>
        <rFont val="DengXian"/>
        <charset val="134"/>
        <scheme val="minor"/>
      </rPr>
      <t>计算机</t>
    </r>
    <r>
      <rPr>
        <sz val="8"/>
        <color theme="1"/>
        <rFont val="DengXian"/>
        <charset val="134"/>
        <scheme val="minor"/>
      </rPr>
      <t xml:space="preserve">
防护区</t>
    </r>
    <r>
      <rPr>
        <b/>
        <sz val="8"/>
        <color rgb="FFFF0000"/>
        <rFont val="DengXian"/>
        <charset val="134"/>
        <scheme val="minor"/>
      </rPr>
      <t>实际应用浓度</t>
    </r>
    <r>
      <rPr>
        <sz val="8"/>
        <color theme="1"/>
        <rFont val="DengXian"/>
        <charset val="134"/>
        <scheme val="minor"/>
      </rPr>
      <t>不应大于灭火设计浓度的</t>
    </r>
    <r>
      <rPr>
        <b/>
        <sz val="8"/>
        <color rgb="FFFF0000"/>
        <rFont val="DengXian"/>
        <charset val="134"/>
        <scheme val="minor"/>
      </rPr>
      <t>1.1 倍</t>
    </r>
    <r>
      <rPr>
        <sz val="8"/>
        <color theme="1"/>
        <rFont val="DengXian"/>
        <charset val="134"/>
        <scheme val="minor"/>
      </rPr>
      <t xml:space="preserve">。
2、时间：
</t>
    </r>
    <r>
      <rPr>
        <b/>
        <u/>
        <sz val="8"/>
        <color theme="1"/>
        <rFont val="DengXian"/>
        <charset val="134"/>
        <scheme val="minor"/>
      </rPr>
      <t>喷放时间</t>
    </r>
    <r>
      <rPr>
        <sz val="8"/>
        <color theme="1"/>
        <rFont val="DengXian"/>
        <charset val="134"/>
        <scheme val="minor"/>
      </rPr>
      <t>：在通信机房和电子计算机房等防护区，设计喷放时间不应大于</t>
    </r>
    <r>
      <rPr>
        <b/>
        <u/>
        <sz val="8"/>
        <color rgb="FFFF0000"/>
        <rFont val="DengXian"/>
        <charset val="134"/>
        <scheme val="minor"/>
      </rPr>
      <t>8 s</t>
    </r>
    <r>
      <rPr>
        <b/>
        <sz val="8"/>
        <color rgb="FFFF0000"/>
        <rFont val="DengXian"/>
        <charset val="134"/>
        <scheme val="minor"/>
      </rPr>
      <t xml:space="preserve"> </t>
    </r>
    <r>
      <rPr>
        <sz val="8"/>
        <color theme="1"/>
        <rFont val="DengXian"/>
        <charset val="134"/>
        <scheme val="minor"/>
      </rPr>
      <t>; 
在其他防护区，不大于</t>
    </r>
    <r>
      <rPr>
        <u/>
        <sz val="8"/>
        <color rgb="FFFF0000"/>
        <rFont val="DengXian"/>
        <charset val="134"/>
        <scheme val="minor"/>
      </rPr>
      <t>10 s</t>
    </r>
    <r>
      <rPr>
        <sz val="8"/>
        <color theme="1"/>
        <rFont val="DengXian"/>
        <charset val="134"/>
        <scheme val="minor"/>
      </rPr>
      <t xml:space="preserve">。
</t>
    </r>
    <r>
      <rPr>
        <b/>
        <u/>
        <sz val="8"/>
        <color theme="1"/>
        <rFont val="DengXian"/>
        <charset val="134"/>
        <scheme val="minor"/>
      </rPr>
      <t>浸渍时间</t>
    </r>
    <r>
      <rPr>
        <sz val="8"/>
        <color theme="1"/>
        <rFont val="DengXian"/>
        <charset val="134"/>
        <scheme val="minor"/>
      </rPr>
      <t>：木材、纸张、织物等固体表面火灾，宜采用</t>
    </r>
    <r>
      <rPr>
        <b/>
        <sz val="8"/>
        <color rgb="FFFF0000"/>
        <rFont val="DengXian"/>
        <charset val="134"/>
        <scheme val="minor"/>
      </rPr>
      <t>20 分钟</t>
    </r>
    <r>
      <rPr>
        <sz val="8"/>
        <color theme="1"/>
        <rFont val="DengXian"/>
        <charset val="134"/>
        <scheme val="minor"/>
      </rPr>
      <t>; 
通信机房、电子计算机房内的电气设备火灾，应采用</t>
    </r>
    <r>
      <rPr>
        <b/>
        <sz val="8"/>
        <color rgb="FFFF0000"/>
        <rFont val="DengXian"/>
        <charset val="134"/>
        <scheme val="minor"/>
      </rPr>
      <t>5 min</t>
    </r>
    <r>
      <rPr>
        <sz val="8"/>
        <color theme="1"/>
        <rFont val="DengXian"/>
        <charset val="134"/>
        <scheme val="minor"/>
      </rPr>
      <t xml:space="preserve"> ; 
其他固体表面火灾，宜采用</t>
    </r>
    <r>
      <rPr>
        <b/>
        <sz val="8"/>
        <color rgb="FFFF0000"/>
        <rFont val="DengXian"/>
        <charset val="134"/>
        <scheme val="minor"/>
      </rPr>
      <t>1 0 min</t>
    </r>
    <r>
      <rPr>
        <sz val="8"/>
        <color theme="1"/>
        <rFont val="DengXian"/>
        <charset val="134"/>
        <scheme val="minor"/>
      </rPr>
      <t>;
气体和液体火灾，不小于</t>
    </r>
    <r>
      <rPr>
        <b/>
        <sz val="8"/>
        <color rgb="FFFF0000"/>
        <rFont val="DengXian"/>
        <charset val="134"/>
        <scheme val="minor"/>
      </rPr>
      <t>1 min</t>
    </r>
    <r>
      <rPr>
        <sz val="8"/>
        <color theme="1"/>
        <rFont val="DengXian"/>
        <charset val="134"/>
        <scheme val="minor"/>
      </rPr>
      <t>。
用氮气增压输送， 氮气的含水量不应大于</t>
    </r>
    <r>
      <rPr>
        <b/>
        <sz val="8"/>
        <color rgb="FFFF0000"/>
        <rFont val="DengXian"/>
        <charset val="134"/>
        <scheme val="minor"/>
      </rPr>
      <t>0.006%。</t>
    </r>
    <phoneticPr fontId="6" type="noConversion"/>
  </si>
  <si>
    <r>
      <t>储罐：
储存压力：</t>
    </r>
    <r>
      <rPr>
        <b/>
        <sz val="8"/>
        <color rgb="FFFF0000"/>
        <rFont val="DengXian"/>
        <charset val="134"/>
        <scheme val="minor"/>
      </rPr>
      <t>5.17 MPa</t>
    </r>
    <r>
      <rPr>
        <sz val="8"/>
        <color theme="1"/>
        <rFont val="DengXian"/>
        <family val="2"/>
        <charset val="134"/>
        <scheme val="minor"/>
      </rPr>
      <t>，
材质：储存装置为无缝钢质容器，
组成：容器阀+连接软管+钢瓶，耐压值</t>
    </r>
    <r>
      <rPr>
        <b/>
        <sz val="8"/>
        <color rgb="FFFF0000"/>
        <rFont val="DengXian"/>
        <charset val="134"/>
        <scheme val="minor"/>
      </rPr>
      <t>22.05</t>
    </r>
    <r>
      <rPr>
        <sz val="8"/>
        <color theme="1"/>
        <rFont val="DengXian"/>
        <family val="2"/>
        <charset val="134"/>
        <scheme val="minor"/>
      </rPr>
      <t xml:space="preserve"> MPa。
</t>
    </r>
    <r>
      <rPr>
        <b/>
        <u/>
        <sz val="8"/>
        <color rgb="FFFF0000"/>
        <rFont val="DengXian"/>
        <charset val="134"/>
        <scheme val="minor"/>
      </rPr>
      <t>高压系统</t>
    </r>
    <r>
      <rPr>
        <sz val="8"/>
        <color theme="1"/>
        <rFont val="DengXian"/>
        <family val="2"/>
        <charset val="134"/>
        <scheme val="minor"/>
      </rPr>
      <t>储存装置规格有</t>
    </r>
    <r>
      <rPr>
        <b/>
        <sz val="8"/>
        <color rgb="FFFF0000"/>
        <rFont val="DengXian"/>
        <charset val="134"/>
        <scheme val="minor"/>
      </rPr>
      <t xml:space="preserve">32 L 、40 L、 45 L 、 50 L 、 82.5 L
</t>
    </r>
    <r>
      <rPr>
        <sz val="8"/>
        <color theme="1"/>
        <rFont val="DengXian"/>
        <charset val="134"/>
        <scheme val="minor"/>
      </rPr>
      <t>工作压力不小于</t>
    </r>
    <r>
      <rPr>
        <b/>
        <sz val="8"/>
        <color rgb="FFFF0000"/>
        <rFont val="DengXian"/>
        <charset val="134"/>
        <scheme val="minor"/>
      </rPr>
      <t>15 MPa</t>
    </r>
    <r>
      <rPr>
        <sz val="8"/>
        <color theme="1"/>
        <rFont val="DengXian"/>
        <charset val="134"/>
        <scheme val="minor"/>
      </rPr>
      <t xml:space="preserve">，设泄压装置，动作压力应为（ </t>
    </r>
    <r>
      <rPr>
        <b/>
        <sz val="8"/>
        <color rgb="FFFF0000"/>
        <rFont val="DengXian"/>
        <charset val="134"/>
        <scheme val="minor"/>
      </rPr>
      <t>19 ± 0.95</t>
    </r>
    <r>
      <rPr>
        <sz val="8"/>
        <color theme="1"/>
        <rFont val="DengXian"/>
        <charset val="134"/>
        <scheme val="minor"/>
      </rPr>
      <t xml:space="preserve"> ) MPa ; 环境温度应为</t>
    </r>
    <r>
      <rPr>
        <b/>
        <sz val="8"/>
        <color rgb="FFFF0000"/>
        <rFont val="DengXian"/>
        <charset val="134"/>
        <scheme val="minor"/>
      </rPr>
      <t xml:space="preserve">0~49℃
</t>
    </r>
    <r>
      <rPr>
        <b/>
        <u/>
        <sz val="8"/>
        <color rgb="FFFF0000"/>
        <rFont val="DengXian"/>
        <charset val="134"/>
        <scheme val="minor"/>
      </rPr>
      <t>低压系统</t>
    </r>
    <r>
      <rPr>
        <sz val="8"/>
        <color theme="1"/>
        <rFont val="DengXian"/>
        <charset val="134"/>
        <scheme val="minor"/>
      </rPr>
      <t>设计压力不小于</t>
    </r>
    <r>
      <rPr>
        <b/>
        <sz val="8"/>
        <color rgb="FFFF0000"/>
        <rFont val="DengXian"/>
        <charset val="134"/>
        <scheme val="minor"/>
      </rPr>
      <t>2.5 MPa</t>
    </r>
    <r>
      <rPr>
        <sz val="8"/>
        <color theme="1"/>
        <rFont val="DengXian"/>
        <charset val="134"/>
        <scheme val="minor"/>
      </rPr>
      <t>，绝热措施。两套泄压装置， 动作压力应为(</t>
    </r>
    <r>
      <rPr>
        <b/>
        <sz val="8"/>
        <color rgb="FFFF0000"/>
        <rFont val="DengXian"/>
        <charset val="134"/>
        <scheme val="minor"/>
      </rPr>
      <t xml:space="preserve"> 2.38 ± 0.12</t>
    </r>
    <r>
      <rPr>
        <sz val="8"/>
        <color theme="1"/>
        <rFont val="DengXian"/>
        <charset val="134"/>
        <scheme val="minor"/>
      </rPr>
      <t xml:space="preserve"> )MPa; 高压报警</t>
    </r>
    <r>
      <rPr>
        <b/>
        <sz val="8"/>
        <color rgb="FFFF0000"/>
        <rFont val="DengXian"/>
        <charset val="134"/>
        <scheme val="minor"/>
      </rPr>
      <t>2.2</t>
    </r>
    <r>
      <rPr>
        <sz val="8"/>
        <color theme="1"/>
        <rFont val="DengXian"/>
        <charset val="134"/>
        <scheme val="minor"/>
      </rPr>
      <t xml:space="preserve"> MPa，低压报警</t>
    </r>
    <r>
      <rPr>
        <b/>
        <sz val="8"/>
        <color rgb="FFFF0000"/>
        <rFont val="DengXian"/>
        <charset val="134"/>
        <scheme val="minor"/>
      </rPr>
      <t xml:space="preserve">1.8 </t>
    </r>
    <r>
      <rPr>
        <sz val="8"/>
        <color theme="1"/>
        <rFont val="DengXian"/>
        <charset val="134"/>
        <scheme val="minor"/>
      </rPr>
      <t>MPa 
环境温度宜为</t>
    </r>
    <r>
      <rPr>
        <b/>
        <sz val="8"/>
        <color rgb="FFFF0000"/>
        <rFont val="DengXian"/>
        <charset val="134"/>
        <scheme val="minor"/>
      </rPr>
      <t xml:space="preserve">-23~49℃ 
</t>
    </r>
    <r>
      <rPr>
        <sz val="8"/>
        <color theme="1"/>
        <rFont val="DengXian"/>
        <charset val="134"/>
        <scheme val="minor"/>
      </rPr>
      <t>损失量达到其初始充装的</t>
    </r>
    <r>
      <rPr>
        <b/>
        <sz val="8"/>
        <color rgb="FFFF0000"/>
        <rFont val="DengXian"/>
        <charset val="134"/>
        <scheme val="minor"/>
      </rPr>
      <t xml:space="preserve">10% </t>
    </r>
    <r>
      <rPr>
        <sz val="8"/>
        <color theme="1"/>
        <rFont val="DengXian"/>
        <charset val="134"/>
        <scheme val="minor"/>
      </rPr>
      <t xml:space="preserve">时，应能发出声光报警信号并及时补充
</t>
    </r>
    <r>
      <rPr>
        <b/>
        <u/>
        <sz val="8"/>
        <color rgb="FFFF0000"/>
        <rFont val="DengXian"/>
        <charset val="134"/>
        <scheme val="minor"/>
      </rPr>
      <t>排风口</t>
    </r>
    <r>
      <rPr>
        <sz val="8"/>
        <color theme="1"/>
        <rFont val="DengXian"/>
        <charset val="134"/>
        <scheme val="minor"/>
      </rPr>
      <t>高度不大于</t>
    </r>
    <r>
      <rPr>
        <b/>
        <sz val="8"/>
        <color rgb="FFFF0000"/>
        <rFont val="DengXian"/>
        <charset val="134"/>
        <scheme val="minor"/>
      </rPr>
      <t>0.5 m</t>
    </r>
    <r>
      <rPr>
        <sz val="8"/>
        <color theme="1"/>
        <rFont val="DengXian"/>
        <charset val="134"/>
        <scheme val="minor"/>
      </rPr>
      <t xml:space="preserve"> ，通向室外
容器阀：也叫平头阀。差动式和膜片式。启动方式有：</t>
    </r>
    <r>
      <rPr>
        <b/>
        <u/>
        <sz val="8"/>
        <color theme="1"/>
        <rFont val="DengXian"/>
        <charset val="134"/>
        <scheme val="minor"/>
      </rPr>
      <t>手动</t>
    </r>
    <r>
      <rPr>
        <sz val="8"/>
        <color theme="1"/>
        <rFont val="DengXian"/>
        <charset val="134"/>
        <scheme val="minor"/>
      </rPr>
      <t>启动、</t>
    </r>
    <r>
      <rPr>
        <b/>
        <u/>
        <sz val="8"/>
        <color theme="1"/>
        <rFont val="DengXian"/>
        <charset val="134"/>
        <scheme val="minor"/>
      </rPr>
      <t>气动</t>
    </r>
    <r>
      <rPr>
        <sz val="8"/>
        <color theme="1"/>
        <rFont val="DengXian"/>
        <charset val="134"/>
        <scheme val="minor"/>
      </rPr>
      <t>启动、</t>
    </r>
    <r>
      <rPr>
        <b/>
        <u/>
        <sz val="8"/>
        <color theme="1"/>
        <rFont val="DengXian"/>
        <charset val="134"/>
        <scheme val="minor"/>
      </rPr>
      <t>电磁</t>
    </r>
    <r>
      <rPr>
        <sz val="8"/>
        <color theme="1"/>
        <rFont val="DengXian"/>
        <charset val="134"/>
        <scheme val="minor"/>
      </rPr>
      <t>启动、</t>
    </r>
    <r>
      <rPr>
        <b/>
        <u/>
        <sz val="8"/>
        <color theme="1"/>
        <rFont val="DengXian"/>
        <charset val="134"/>
        <scheme val="minor"/>
      </rPr>
      <t>电暴</t>
    </r>
    <r>
      <rPr>
        <sz val="8"/>
        <color theme="1"/>
        <rFont val="DengXian"/>
        <charset val="134"/>
        <scheme val="minor"/>
      </rPr>
      <t>启动</t>
    </r>
    <r>
      <rPr>
        <b/>
        <sz val="8"/>
        <color rgb="FFD000D0"/>
        <rFont val="DengXian"/>
        <charset val="134"/>
        <scheme val="minor"/>
      </rPr>
      <t xml:space="preserve"> 手气爆次</t>
    </r>
    <r>
      <rPr>
        <sz val="8"/>
        <color theme="1"/>
        <rFont val="DengXian"/>
        <charset val="134"/>
        <scheme val="minor"/>
      </rPr>
      <t xml:space="preserve">
选择阀：电动、气动、机械。</t>
    </r>
    <r>
      <rPr>
        <b/>
        <sz val="8"/>
        <color rgb="FFD000D0"/>
        <rFont val="DengXian"/>
        <charset val="134"/>
        <scheme val="minor"/>
      </rPr>
      <t>电机气</t>
    </r>
    <r>
      <rPr>
        <sz val="8"/>
        <color theme="1"/>
        <rFont val="DengXian"/>
        <charset val="134"/>
        <scheme val="minor"/>
      </rPr>
      <t xml:space="preserve">   高压不小于</t>
    </r>
    <r>
      <rPr>
        <b/>
        <sz val="8"/>
        <color rgb="FFFF0000"/>
        <rFont val="DengXian"/>
        <charset val="134"/>
        <scheme val="minor"/>
      </rPr>
      <t>12</t>
    </r>
    <r>
      <rPr>
        <sz val="8"/>
        <color theme="1"/>
        <rFont val="DengXian"/>
        <charset val="134"/>
        <scheme val="minor"/>
      </rPr>
      <t xml:space="preserve"> MPa, 低压不小于</t>
    </r>
    <r>
      <rPr>
        <b/>
        <sz val="8"/>
        <color rgb="FFFF0000"/>
        <rFont val="DengXian"/>
        <charset val="134"/>
        <scheme val="minor"/>
      </rPr>
      <t>2.5</t>
    </r>
    <r>
      <rPr>
        <sz val="8"/>
        <color theme="1"/>
        <rFont val="DengXian"/>
        <charset val="134"/>
        <scheme val="minor"/>
      </rPr>
      <t xml:space="preserve"> MPa。选择阀应容器阀动作之</t>
    </r>
    <r>
      <rPr>
        <b/>
        <sz val="8"/>
        <color rgb="FFFF0000"/>
        <rFont val="DengXian"/>
        <charset val="134"/>
        <scheme val="minor"/>
      </rPr>
      <t>前打开或同时</t>
    </r>
    <r>
      <rPr>
        <sz val="8"/>
        <color theme="1"/>
        <rFont val="DengXian"/>
        <charset val="134"/>
        <scheme val="minor"/>
      </rPr>
      <t>打开
压力开关：选择阀前后
安全阀：储存容器的</t>
    </r>
    <r>
      <rPr>
        <b/>
        <u/>
        <sz val="8"/>
        <color rgb="FFFF0000"/>
        <rFont val="DengXian"/>
        <charset val="134"/>
        <scheme val="minor"/>
      </rPr>
      <t>容器阀上</t>
    </r>
    <r>
      <rPr>
        <sz val="8"/>
        <color theme="1"/>
        <rFont val="DengXian"/>
        <charset val="134"/>
        <scheme val="minor"/>
      </rPr>
      <t>和 组合分配系统的</t>
    </r>
    <r>
      <rPr>
        <u/>
        <sz val="8"/>
        <color rgb="FFFF0000"/>
        <rFont val="DengXian"/>
        <charset val="134"/>
        <scheme val="minor"/>
      </rPr>
      <t xml:space="preserve">集流管
</t>
    </r>
    <r>
      <rPr>
        <sz val="8"/>
        <color theme="1"/>
        <rFont val="DengXian"/>
        <charset val="134"/>
        <scheme val="minor"/>
      </rPr>
      <t xml:space="preserve">管道：小于80mm的用螺纹，大于80用法兰连接（水系统，100mm）
</t>
    </r>
    <phoneticPr fontId="6" type="noConversion"/>
  </si>
  <si>
    <r>
      <rPr>
        <b/>
        <sz val="8"/>
        <color rgb="FFFF0000"/>
        <rFont val="DengXian"/>
        <charset val="134"/>
        <scheme val="minor"/>
      </rPr>
      <t>除去二氧化碳之外的其他气体系统设计</t>
    </r>
    <r>
      <rPr>
        <sz val="8"/>
        <color theme="1"/>
        <rFont val="DengXian"/>
        <charset val="134"/>
        <scheme val="minor"/>
      </rPr>
      <t xml:space="preserve">
管网：自动控制、手动控制和机械应急操作，3种，30s延时
预制：自动控制、手动控制自动控制装置应在接到两个独立的火灾信号后才能启动。从安全方面考虑。2种，不设机械，
手动控制装置和手动与自动转换装置
在防护区疏散出口门，高度为中心点距地面</t>
    </r>
    <r>
      <rPr>
        <b/>
        <sz val="8"/>
        <color rgb="FFFF0000"/>
        <rFont val="DengXian"/>
        <charset val="134"/>
        <scheme val="minor"/>
      </rPr>
      <t>1.5 m</t>
    </r>
    <r>
      <rPr>
        <sz val="8"/>
        <color theme="1"/>
        <rFont val="DengXian"/>
        <charset val="134"/>
        <scheme val="minor"/>
      </rPr>
      <t>。机械应急操作
装置应设在储瓶间内或防护区疏散出口门</t>
    </r>
    <phoneticPr fontId="6" type="noConversion"/>
  </si>
  <si>
    <t>油罐的分类</t>
    <phoneticPr fontId="6" type="noConversion"/>
  </si>
  <si>
    <r>
      <rPr>
        <b/>
        <u/>
        <sz val="8"/>
        <color rgb="FFFF0000"/>
        <rFont val="DengXian"/>
        <charset val="134"/>
        <scheme val="minor"/>
      </rPr>
      <t>喷射方式</t>
    </r>
    <r>
      <rPr>
        <sz val="8"/>
        <color theme="1"/>
        <rFont val="DengXian"/>
        <family val="2"/>
        <charset val="134"/>
        <scheme val="minor"/>
      </rPr>
      <t xml:space="preserve">：
液上：不受油污染、可用廉价的普通蛋白泡沫，可用固定式、半固定式和移动式
液下：固定式和半固定式
半液下：
</t>
    </r>
    <r>
      <rPr>
        <b/>
        <u/>
        <sz val="8"/>
        <color rgb="FFFF0000"/>
        <rFont val="DengXian"/>
        <charset val="134"/>
        <scheme val="minor"/>
      </rPr>
      <t>系统结构</t>
    </r>
    <r>
      <rPr>
        <sz val="8"/>
        <color theme="1"/>
        <rFont val="DengXian"/>
        <family val="2"/>
        <charset val="134"/>
        <scheme val="minor"/>
      </rPr>
      <t xml:space="preserve">
1、固定式系。
2 . 半固定式：固定的泡沫产生器与部分连接管道
3 . 移动式系统
</t>
    </r>
    <r>
      <rPr>
        <u/>
        <sz val="8"/>
        <color rgb="FFFF0000"/>
        <rFont val="DengXian"/>
        <charset val="134"/>
        <scheme val="minor"/>
      </rPr>
      <t>发泡倍数</t>
    </r>
    <r>
      <rPr>
        <sz val="8"/>
        <color theme="1"/>
        <rFont val="DengXian"/>
        <family val="2"/>
        <charset val="134"/>
        <scheme val="minor"/>
      </rPr>
      <t xml:space="preserve">
1、低倍数小于20的泡沫灭火系统。</t>
    </r>
    <r>
      <rPr>
        <b/>
        <u/>
        <sz val="8"/>
        <color rgb="FFFF0000"/>
        <rFont val="DengXian"/>
        <charset val="134"/>
        <scheme val="minor"/>
      </rPr>
      <t>甲、乙、丙类液体储罐及石油化工装置</t>
    </r>
    <r>
      <rPr>
        <sz val="8"/>
        <color theme="1"/>
        <rFont val="DengXian"/>
        <family val="2"/>
        <charset val="134"/>
        <scheme val="minor"/>
      </rPr>
      <t xml:space="preserve">首选
2 . 中倍数 20〜200倍数，多用作辅助灭火设施 。
3 . 高倍大于200的，可用于矿井。高大净空高的空间、围偃区
</t>
    </r>
    <r>
      <rPr>
        <b/>
        <u/>
        <sz val="8"/>
        <color rgb="FFFF0000"/>
        <rFont val="DengXian"/>
        <charset val="134"/>
        <scheme val="minor"/>
      </rPr>
      <t>系统形式</t>
    </r>
    <r>
      <rPr>
        <sz val="8"/>
        <color theme="1"/>
        <rFont val="DengXian"/>
        <family val="2"/>
        <charset val="134"/>
        <scheme val="minor"/>
      </rPr>
      <t>： 1. 全淹没系统；2. 局部应用系统；3. 移动系统
泡沫—水喷淋系统、泡沫喷雾系统</t>
    </r>
    <rPh sb="6" eb="7">
      <t>ye ti</t>
    </rPh>
    <rPh sb="7" eb="8">
      <t>shang</t>
    </rPh>
    <rPh sb="27" eb="28">
      <t>ke yong</t>
    </rPh>
    <rPh sb="42" eb="43">
      <t>ye</t>
    </rPh>
    <rPh sb="43" eb="44">
      <t>xia</t>
    </rPh>
    <rPh sb="54" eb="55">
      <t>ban</t>
    </rPh>
    <rPh sb="55" eb="56">
      <t>ye xia</t>
    </rPh>
    <rPh sb="163" eb="164">
      <t>bei shu</t>
    </rPh>
    <rPh sb="191" eb="192">
      <t>ke</t>
    </rPh>
    <rPh sb="192" eb="193">
      <t>yong yu</t>
    </rPh>
    <rPh sb="194" eb="195">
      <t>kuang jing</t>
    </rPh>
    <phoneticPr fontId="6" type="noConversion"/>
  </si>
  <si>
    <r>
      <t>适用场合
提炼、加工生产甲、乙、丙类液体的炼油厂、化工厂、油田、油库，为铁路油槽车装卸油品的鹤管栈桥、码头、飞机库、机场及燃油锅炉房、大型汽车库等。
系统选择
( 1 ) 甲、乙、丙液体储罐区选用低倍数
( 2 ) 甲、乙、丙液体储罐区固定式、半固定式或移动式
规定： 低倍数泡符合相关国家标准；油罐中倍数宜为固定式 。
储罐区泡沫：
非水溶性甲、乙、丙类液体固定顶储罐，液上、液下或半液下；
水溶性甲、乙、丙类液体和其他对普通泡沫有破坏作用固定顶储罐，液上或半液下；外浮顶和内浮顶储罐应选用液上；</t>
    </r>
    <r>
      <rPr>
        <b/>
        <u/>
        <sz val="8"/>
        <color rgb="FFFF0000"/>
        <rFont val="DengXian"/>
        <charset val="134"/>
        <scheme val="minor"/>
      </rPr>
      <t>非水溶性</t>
    </r>
    <r>
      <rPr>
        <sz val="8"/>
        <color theme="1"/>
        <rFont val="DengXian"/>
        <family val="2"/>
        <charset val="134"/>
        <scheme val="minor"/>
      </rPr>
      <t>液体外浮顶储罐、内浮顶储罐、</t>
    </r>
    <r>
      <rPr>
        <b/>
        <sz val="8"/>
        <color rgb="FFFF0000"/>
        <rFont val="DengXian"/>
        <charset val="134"/>
        <scheme val="minor"/>
      </rPr>
      <t>直径大于18 m</t>
    </r>
    <r>
      <rPr>
        <sz val="8"/>
        <color theme="1"/>
        <rFont val="DengXian"/>
        <family val="2"/>
        <charset val="134"/>
        <scheme val="minor"/>
      </rPr>
      <t xml:space="preserve"> 的固定顶储罐以及水溶性液体</t>
    </r>
    <r>
      <rPr>
        <sz val="8"/>
        <color rgb="FFFF0000"/>
        <rFont val="DengXian"/>
        <charset val="134"/>
        <scheme val="minor"/>
      </rPr>
      <t>不</t>
    </r>
    <r>
      <rPr>
        <b/>
        <sz val="8"/>
        <color rgb="FFFF0000"/>
        <rFont val="DengXian"/>
        <charset val="134"/>
        <scheme val="minor"/>
      </rPr>
      <t>得泡沫炮</t>
    </r>
    <r>
      <rPr>
        <sz val="8"/>
        <color theme="1"/>
        <rFont val="DengXian"/>
        <family val="2"/>
        <charset val="134"/>
        <scheme val="minor"/>
      </rPr>
      <t>主要灭火设施；高度大于</t>
    </r>
    <r>
      <rPr>
        <b/>
        <sz val="8"/>
        <color rgb="FFFF0000"/>
        <rFont val="DengXian"/>
        <charset val="134"/>
        <scheme val="minor"/>
      </rPr>
      <t>7 m</t>
    </r>
    <r>
      <rPr>
        <sz val="8"/>
        <color rgb="FFFF0000"/>
        <rFont val="DengXian"/>
        <charset val="134"/>
        <scheme val="minor"/>
      </rPr>
      <t xml:space="preserve"> </t>
    </r>
    <r>
      <rPr>
        <sz val="8"/>
        <color theme="1"/>
        <rFont val="DengXian"/>
        <family val="2"/>
        <charset val="134"/>
        <scheme val="minor"/>
      </rPr>
      <t>或直径大于</t>
    </r>
    <r>
      <rPr>
        <b/>
        <sz val="8"/>
        <color rgb="FFFF0000"/>
        <rFont val="DengXian"/>
        <charset val="134"/>
        <scheme val="minor"/>
      </rPr>
      <t>9 m</t>
    </r>
    <r>
      <rPr>
        <sz val="8"/>
        <color rgb="FFFF0000"/>
        <rFont val="DengXian"/>
        <charset val="134"/>
        <scheme val="minor"/>
      </rPr>
      <t xml:space="preserve"> </t>
    </r>
    <r>
      <rPr>
        <sz val="8"/>
        <color theme="1"/>
        <rFont val="DengXian"/>
        <family val="2"/>
        <charset val="134"/>
        <scheme val="minor"/>
      </rPr>
      <t>的</t>
    </r>
    <r>
      <rPr>
        <b/>
        <sz val="8"/>
        <color rgb="FFFF0000"/>
        <rFont val="DengXian"/>
        <charset val="134"/>
        <scheme val="minor"/>
      </rPr>
      <t>固定</t>
    </r>
    <r>
      <rPr>
        <sz val="8"/>
        <color theme="1"/>
        <rFont val="DengXian"/>
        <family val="2"/>
        <charset val="134"/>
        <scheme val="minor"/>
      </rPr>
      <t>顶储罐，</t>
    </r>
    <r>
      <rPr>
        <b/>
        <sz val="8"/>
        <color rgb="FFFF0000"/>
        <rFont val="DengXian"/>
        <charset val="134"/>
        <scheme val="minor"/>
      </rPr>
      <t>不得选泡沫枪</t>
    </r>
    <r>
      <rPr>
        <sz val="8"/>
        <color theme="1"/>
        <rFont val="DengXian"/>
        <family val="2"/>
        <charset val="134"/>
        <scheme val="minor"/>
      </rPr>
      <t xml:space="preserve">为主要灭火设施；油罐中倍数泡沫灭火系统应选用液上喷射系统
系统适用场所：
( 1 ) </t>
    </r>
    <r>
      <rPr>
        <b/>
        <u/>
        <sz val="8"/>
        <color theme="1"/>
        <rFont val="DengXian"/>
        <charset val="134"/>
        <scheme val="minor"/>
      </rPr>
      <t>全淹没高倍</t>
    </r>
    <r>
      <rPr>
        <sz val="8"/>
        <color theme="1"/>
        <rFont val="DengXian"/>
        <family val="2"/>
        <charset val="134"/>
        <scheme val="minor"/>
      </rPr>
      <t xml:space="preserve">：1) 封闭空间2) 有阻止流失的固定围墙或其他围挡
( 2 ) 全淹没式中倍：1) 小型封闭空间2) 有阻止流失的固定围墙或其他围挡小场所。
( 3 ) </t>
    </r>
    <r>
      <rPr>
        <b/>
        <sz val="8"/>
        <color rgb="FFFF0000"/>
        <rFont val="DengXian"/>
        <charset val="134"/>
        <scheme val="minor"/>
      </rPr>
      <t>局部应用高倍</t>
    </r>
    <r>
      <rPr>
        <sz val="8"/>
        <color theme="1"/>
        <rFont val="DengXian"/>
        <family val="2"/>
        <charset val="134"/>
        <scheme val="minor"/>
      </rPr>
      <t xml:space="preserve">：1) 不完全封闭的 A 类与 B 类2) 天然气液化站与接收站的集液池或储罐围堰区 。
( 4 ) 局部应用中倍数：1) 不完全封闭的 A 类；2) 限定位置的流散 B 类火灾场所。
3) 固定位置不大于100㎡的流淌 B 类
( 5 ) 移动式高倍：1) 难以确定或难以接近；2) 流淌的 B 类火灾场所。3) 需要排烟、降温或排除有害气体的封闭空间 。
( 6 ) 移动式中倍：1) 难以确定或难以接近的较小；2) 流散的 B 类；3) 不大于100㎡的流淌 B 类
</t>
    </r>
    <r>
      <rPr>
        <b/>
        <sz val="8"/>
        <color rgb="FFFF0000"/>
        <rFont val="DengXian"/>
        <charset val="134"/>
        <scheme val="minor"/>
      </rPr>
      <t>系统选择</t>
    </r>
    <r>
      <rPr>
        <sz val="8"/>
        <color theme="1"/>
        <rFont val="DengXian"/>
        <family val="2"/>
        <charset val="134"/>
        <scheme val="minor"/>
      </rPr>
      <t xml:space="preserve">
1.甲、乙、丙类液体储罐区宜选用低倍数泡沫灭火系统。
2</t>
    </r>
    <r>
      <rPr>
        <sz val="8"/>
        <color rgb="FFFF0000"/>
        <rFont val="DengXian"/>
        <charset val="134"/>
        <scheme val="minor"/>
      </rPr>
      <t>.丙类</t>
    </r>
    <r>
      <rPr>
        <sz val="8"/>
        <color theme="1"/>
        <rFont val="DengXian"/>
        <family val="2"/>
        <charset val="134"/>
        <scheme val="minor"/>
      </rPr>
      <t xml:space="preserve">固定顶与内浮顶油罐，单罐容量小于 10000m³的甲、乙类固定顶与内浮顶油罐，当选中倍数泡沫灭火系统时，宜为固定式
</t>
    </r>
    <rPh sb="0" eb="1">
      <t>shi yong</t>
    </rPh>
    <rPh sb="360" eb="361">
      <t>xi tong</t>
    </rPh>
    <rPh sb="362" eb="363">
      <t>shi yong</t>
    </rPh>
    <rPh sb="364" eb="365">
      <t>chang suo</t>
    </rPh>
    <rPh sb="403" eb="404">
      <t>wei dang</t>
    </rPh>
    <phoneticPr fontId="6" type="noConversion"/>
  </si>
  <si>
    <r>
      <rPr>
        <b/>
        <u/>
        <sz val="8"/>
        <color rgb="FFFF0000"/>
        <rFont val="宋体"/>
        <family val="3"/>
        <charset val="134"/>
      </rPr>
      <t>消防泵</t>
    </r>
    <r>
      <rPr>
        <sz val="8"/>
        <color theme="1"/>
        <rFont val="Abadi MT Condensed Extra Bold"/>
      </rPr>
      <t xml:space="preserve">
</t>
    </r>
    <r>
      <rPr>
        <sz val="8"/>
        <color theme="1"/>
        <rFont val="宋体"/>
        <family val="3"/>
        <charset val="134"/>
      </rPr>
      <t>泡沫液泵应耐受时长不低于</t>
    </r>
    <r>
      <rPr>
        <sz val="8"/>
        <color theme="1"/>
        <rFont val="Abadi MT Condensed Extra Bold"/>
      </rPr>
      <t>10min</t>
    </r>
    <r>
      <rPr>
        <sz val="8"/>
        <color theme="1"/>
        <rFont val="宋体"/>
        <family val="3"/>
        <charset val="134"/>
      </rPr>
      <t xml:space="preserve">的空载运转。
</t>
    </r>
    <r>
      <rPr>
        <b/>
        <u/>
        <sz val="8"/>
        <color rgb="FFFF0000"/>
        <rFont val="宋体"/>
        <family val="3"/>
        <charset val="134"/>
      </rPr>
      <t>泡沫比例混合器</t>
    </r>
    <r>
      <rPr>
        <sz val="8"/>
        <color theme="1"/>
        <rFont val="Abadi MT Condensed Extra Bold"/>
      </rPr>
      <t xml:space="preserve">
</t>
    </r>
    <r>
      <rPr>
        <u/>
        <sz val="8"/>
        <color theme="1"/>
        <rFont val="Abadi MT Condensed Extra Bold"/>
      </rPr>
      <t xml:space="preserve">) </t>
    </r>
    <r>
      <rPr>
        <u/>
        <sz val="8"/>
        <color theme="1"/>
        <rFont val="宋体"/>
        <family val="3"/>
        <charset val="134"/>
      </rPr>
      <t>环泵式</t>
    </r>
    <r>
      <rPr>
        <sz val="8"/>
        <color theme="1"/>
        <rFont val="宋体"/>
        <family val="3"/>
        <charset val="134"/>
      </rPr>
      <t>：
适用：建有</t>
    </r>
    <r>
      <rPr>
        <b/>
        <u/>
        <sz val="8"/>
        <color theme="1"/>
        <rFont val="宋体"/>
        <family val="3"/>
        <charset val="134"/>
      </rPr>
      <t>独立泡沫消防泵站</t>
    </r>
    <r>
      <rPr>
        <sz val="8"/>
        <color theme="1"/>
        <rFont val="宋体"/>
        <family val="3"/>
        <charset val="134"/>
      </rPr>
      <t>的场所，储罐</t>
    </r>
    <r>
      <rPr>
        <b/>
        <u/>
        <sz val="8"/>
        <color theme="1"/>
        <rFont val="宋体"/>
        <family val="3"/>
        <charset val="134"/>
      </rPr>
      <t>规格较单一</t>
    </r>
    <r>
      <rPr>
        <sz val="8"/>
        <color theme="1"/>
        <rFont val="宋体"/>
        <family val="3"/>
        <charset val="134"/>
      </rPr>
      <t xml:space="preserve">的甲、乙、丙类液体储罐区
</t>
    </r>
    <r>
      <rPr>
        <sz val="8"/>
        <color theme="1"/>
        <rFont val="Abadi MT Condensed Extra Bold"/>
      </rPr>
      <t>1</t>
    </r>
    <r>
      <rPr>
        <sz val="8"/>
        <color theme="1"/>
        <rFont val="宋体"/>
        <family val="3"/>
        <charset val="134"/>
      </rPr>
      <t>、水池水位不宜高，确保出口背压为零或负压。但当其进口）压力为</t>
    </r>
    <r>
      <rPr>
        <sz val="8"/>
        <color theme="1"/>
        <rFont val="Abadi MT Condensed Extra Bold"/>
      </rPr>
      <t xml:space="preserve">0.7~0.9MPa </t>
    </r>
    <r>
      <rPr>
        <sz val="8"/>
        <color theme="1"/>
        <rFont val="宋体"/>
        <family val="3"/>
        <charset val="134"/>
      </rPr>
      <t>时，出口背压可为</t>
    </r>
    <r>
      <rPr>
        <sz val="8"/>
        <color theme="1"/>
        <rFont val="Abadi MT Condensed Extra Bold"/>
      </rPr>
      <t xml:space="preserve">0.02〜0.03MPa 
( 2 ) </t>
    </r>
    <r>
      <rPr>
        <sz val="8"/>
        <color theme="1"/>
        <rFont val="宋体"/>
        <family val="3"/>
        <charset val="134"/>
      </rPr>
      <t>入口不高于泡沫液储罐最低液面</t>
    </r>
    <r>
      <rPr>
        <sz val="8"/>
        <color theme="1"/>
        <rFont val="Abadi MT Condensed Extra Bold"/>
      </rPr>
      <t>1m</t>
    </r>
    <r>
      <rPr>
        <sz val="8"/>
        <color theme="1"/>
        <rFont val="宋体"/>
        <family val="3"/>
        <charset val="134"/>
      </rPr>
      <t xml:space="preserve">，影响到泡沫混合比的精度。
</t>
    </r>
    <r>
      <rPr>
        <sz val="8"/>
        <color theme="1"/>
        <rFont val="Abadi MT Condensed Extra Bold"/>
      </rPr>
      <t xml:space="preserve">( 3 ) </t>
    </r>
    <r>
      <rPr>
        <sz val="8"/>
        <color theme="1"/>
        <rFont val="宋体"/>
        <family val="3"/>
        <charset val="134"/>
      </rPr>
      <t>岀口压力大于零时，吸液管上应设有防止水倒流入泡沫液储罐的措施。</t>
    </r>
    <r>
      <rPr>
        <sz val="8"/>
        <color theme="1"/>
        <rFont val="Abadi MT Condensed Extra Bold"/>
      </rPr>
      <t xml:space="preserve"> 
( 4 ) </t>
    </r>
    <r>
      <rPr>
        <sz val="8"/>
        <color theme="1"/>
        <rFont val="宋体"/>
        <family val="3"/>
        <charset val="134"/>
      </rPr>
      <t>并联安装</t>
    </r>
    <r>
      <rPr>
        <sz val="8"/>
        <color theme="1"/>
        <rFont val="Abadi MT Condensed Extra Bold"/>
      </rPr>
      <t xml:space="preserve">1 </t>
    </r>
    <r>
      <rPr>
        <sz val="8"/>
        <color theme="1"/>
        <rFont val="宋体"/>
        <family val="3"/>
        <charset val="134"/>
      </rPr>
      <t xml:space="preserve">个备用泡沫比例混合器。
</t>
    </r>
    <r>
      <rPr>
        <u/>
        <sz val="8"/>
        <color theme="1"/>
        <rFont val="宋体"/>
        <family val="3"/>
        <charset val="134"/>
      </rPr>
      <t>压力式</t>
    </r>
    <r>
      <rPr>
        <sz val="8"/>
        <color theme="1"/>
        <rFont val="宋体"/>
        <family val="3"/>
        <charset val="134"/>
      </rPr>
      <t xml:space="preserve">
适用：低倍数，集中控制流量不变的全淹没高倍数和局部应用高倍数
分类：无囊式和囊式：无囊一次性的，用过后，液体被污染了，不能重复使用；有囊可以重复使用
一体的独立装置，适用于全厂统一采用高压或稳高压消防给水系统的石油化工企业，分散设置独立泡沫站的石油化工生产装置区</t>
    </r>
    <r>
      <rPr>
        <sz val="8"/>
        <color theme="1"/>
        <rFont val="Abadi MT Condensed Extra Bold"/>
      </rPr>
      <t xml:space="preserve"> </t>
    </r>
    <r>
      <rPr>
        <sz val="8"/>
        <color theme="1"/>
        <rFont val="宋体"/>
        <family val="3"/>
        <charset val="134"/>
      </rPr>
      <t>。以采用压力比例混合装置时，应考虑囊或储罐内壁材料是否与水成膜泡沫液相适宜</t>
    </r>
    <r>
      <rPr>
        <sz val="8"/>
        <color theme="1"/>
        <rFont val="Abadi MT Condensed Extra Bold"/>
      </rPr>
      <t xml:space="preserve"> </t>
    </r>
    <r>
      <rPr>
        <sz val="8"/>
        <color theme="1"/>
        <rFont val="宋体"/>
        <family val="3"/>
        <charset val="134"/>
      </rPr>
      <t>。（腐蚀性）例混合器的单罐容积不宜大于</t>
    </r>
    <r>
      <rPr>
        <sz val="8"/>
        <color theme="1"/>
        <rFont val="Abadi MT Condensed Extra Bold"/>
      </rPr>
      <t xml:space="preserve"> 10m</t>
    </r>
    <r>
      <rPr>
        <sz val="8"/>
        <color theme="1"/>
        <rFont val="宋体"/>
        <family val="3"/>
        <charset val="134"/>
      </rPr>
      <t xml:space="preserve">³
</t>
    </r>
    <r>
      <rPr>
        <u/>
        <sz val="8"/>
        <color theme="1"/>
        <rFont val="宋体"/>
        <family val="3"/>
        <charset val="134"/>
      </rPr>
      <t>平衡式</t>
    </r>
    <r>
      <rPr>
        <sz val="8"/>
        <color theme="1"/>
        <rFont val="宋体"/>
        <family val="3"/>
        <charset val="134"/>
      </rPr>
      <t xml:space="preserve">：
平衡式泡沫比例混合器的适用范围较广，目前工程中采用较多。尤其是设置若干个独立泡沫站的大型甲、乙、丙类液体储罐区，有单独的泡沫液泵
</t>
    </r>
    <r>
      <rPr>
        <u/>
        <sz val="8"/>
        <color theme="1"/>
        <rFont val="宋体"/>
        <family val="3"/>
        <charset val="134"/>
      </rPr>
      <t>管线式</t>
    </r>
    <r>
      <rPr>
        <sz val="8"/>
        <color theme="1"/>
        <rFont val="宋体"/>
        <family val="3"/>
        <charset val="134"/>
      </rPr>
      <t xml:space="preserve">：
用于移动式泡沫灭火系统，与泡沫炮、泡沫枪、泡沫产生器装配为一体。简易的环泵式
</t>
    </r>
    <r>
      <rPr>
        <b/>
        <u/>
        <sz val="8"/>
        <color rgb="FFFF0000"/>
        <rFont val="宋体"/>
        <family val="3"/>
        <charset val="134"/>
      </rPr>
      <t>泡沫产生装置：</t>
    </r>
    <r>
      <rPr>
        <sz val="8"/>
        <color theme="1"/>
        <rFont val="Abadi MT Condensed Extra Bold"/>
      </rPr>
      <t xml:space="preserve">
</t>
    </r>
    <r>
      <rPr>
        <sz val="8"/>
        <color theme="1"/>
        <rFont val="宋体"/>
        <family val="3"/>
        <charset val="134"/>
      </rPr>
      <t xml:space="preserve">低倍：横式和竖式
</t>
    </r>
    <r>
      <rPr>
        <b/>
        <sz val="8"/>
        <color rgb="FFFF0000"/>
        <rFont val="宋体"/>
        <family val="3"/>
        <charset val="134"/>
      </rPr>
      <t>高背压：液下</t>
    </r>
    <r>
      <rPr>
        <sz val="8"/>
        <color theme="1"/>
        <rFont val="宋体"/>
        <family val="3"/>
        <charset val="134"/>
      </rPr>
      <t xml:space="preserve">
高倍
中倍</t>
    </r>
    <rPh sb="43" eb="44">
      <t>shi y</t>
    </rPh>
    <rPh sb="90" eb="91">
      <t>que b</t>
    </rPh>
    <rPh sb="278" eb="279">
      <t>fen lei</t>
    </rPh>
    <rPh sb="385" eb="386">
      <t>fu shi xing</t>
    </rPh>
    <phoneticPr fontId="6" type="noConversion"/>
  </si>
  <si>
    <r>
      <t xml:space="preserve">低倍数
</t>
    </r>
    <r>
      <rPr>
        <u/>
        <sz val="8"/>
        <color rgb="FFFF0000"/>
        <rFont val="DengXian (正文)"/>
        <family val="3"/>
        <charset val="134"/>
      </rPr>
      <t>混合液设计用量</t>
    </r>
    <r>
      <rPr>
        <sz val="8"/>
        <color theme="1"/>
        <rFont val="DengXian"/>
        <family val="2"/>
        <charset val="134"/>
        <scheme val="minor"/>
      </rPr>
      <t>=罐内用量+该罐辅助泡沫枪用量+管道剩余量三者之和最大的储罐定 。
辅助泡沫枪、泡沫炮不小于</t>
    </r>
    <r>
      <rPr>
        <b/>
        <sz val="8"/>
        <color rgb="FFFF0000"/>
        <rFont val="DengXian"/>
        <charset val="134"/>
        <scheme val="minor"/>
      </rPr>
      <t xml:space="preserve">240L/分。4l/s pq4，或者8l/s
</t>
    </r>
    <r>
      <rPr>
        <sz val="8"/>
        <color theme="1"/>
        <rFont val="DengXian"/>
        <charset val="134"/>
        <scheme val="minor"/>
      </rPr>
      <t>泡沫混合液流量大于或等于</t>
    </r>
    <r>
      <rPr>
        <b/>
        <sz val="8"/>
        <color rgb="FFFF0000"/>
        <rFont val="DengXian"/>
        <charset val="134"/>
        <scheme val="minor"/>
      </rPr>
      <t xml:space="preserve"> 100L／s </t>
    </r>
    <r>
      <rPr>
        <sz val="8"/>
        <color theme="1"/>
        <rFont val="DengXian"/>
        <charset val="134"/>
        <scheme val="minor"/>
      </rPr>
      <t>时，系统的泵、比例混合装置及其管道上的控制阀、干管控制阀宜具备</t>
    </r>
    <r>
      <rPr>
        <b/>
        <sz val="8"/>
        <color rgb="FFFF0000"/>
        <rFont val="DengXian"/>
        <charset val="134"/>
        <scheme val="minor"/>
      </rPr>
      <t xml:space="preserve">远程控制功能
</t>
    </r>
    <r>
      <rPr>
        <sz val="8"/>
        <color theme="1"/>
        <rFont val="DengXian"/>
        <charset val="134"/>
        <scheme val="minor"/>
      </rPr>
      <t>泡沫消火栓的</t>
    </r>
    <r>
      <rPr>
        <b/>
        <sz val="8"/>
        <color theme="1"/>
        <rFont val="DengXian"/>
        <charset val="134"/>
        <scheme val="minor"/>
      </rPr>
      <t>间距</t>
    </r>
    <r>
      <rPr>
        <sz val="8"/>
        <color theme="1"/>
        <rFont val="DengXian"/>
        <charset val="134"/>
        <scheme val="minor"/>
      </rPr>
      <t>不应大于</t>
    </r>
    <r>
      <rPr>
        <b/>
        <sz val="8"/>
        <color rgb="FFFF0000"/>
        <rFont val="DengXian"/>
        <charset val="134"/>
        <scheme val="minor"/>
      </rPr>
      <t xml:space="preserve"> 60m（同场景消防栓）</t>
    </r>
    <r>
      <rPr>
        <sz val="8"/>
        <color theme="1"/>
        <rFont val="DengXian"/>
        <family val="2"/>
        <charset val="134"/>
        <scheme val="minor"/>
      </rPr>
      <t xml:space="preserve">
时间：将泡沫混合液或泡沫输送到保护对象的时间不应大于</t>
    </r>
    <r>
      <rPr>
        <b/>
        <sz val="8"/>
        <color rgb="FFFF0000"/>
        <rFont val="DengXian (正文)"/>
        <charset val="134"/>
      </rPr>
      <t>5min</t>
    </r>
    <r>
      <rPr>
        <sz val="8"/>
        <color theme="1"/>
        <rFont val="DengXian"/>
        <family val="2"/>
        <charset val="134"/>
        <scheme val="minor"/>
      </rPr>
      <t>。
保护面积：固定顶—横截面；内外浮顶环形面积
混合液供给时间/强度：非水溶</t>
    </r>
    <r>
      <rPr>
        <b/>
        <sz val="8"/>
        <color rgb="FFFF0000"/>
        <rFont val="DengXian"/>
        <charset val="134"/>
        <scheme val="minor"/>
      </rPr>
      <t>液上</t>
    </r>
    <r>
      <rPr>
        <sz val="8"/>
        <color theme="1"/>
        <rFont val="DengXian"/>
        <family val="2"/>
        <charset val="134"/>
        <scheme val="minor"/>
      </rPr>
      <t>固定、半固定</t>
    </r>
    <r>
      <rPr>
        <b/>
        <sz val="8"/>
        <color rgb="FFFF0000"/>
        <rFont val="DengXian"/>
        <charset val="134"/>
        <scheme val="minor"/>
      </rPr>
      <t>30</t>
    </r>
    <r>
      <rPr>
        <sz val="8"/>
        <color theme="1"/>
        <rFont val="DengXian"/>
        <family val="2"/>
        <charset val="134"/>
        <scheme val="minor"/>
      </rPr>
      <t>分钟；非水溶固定</t>
    </r>
    <r>
      <rPr>
        <b/>
        <sz val="8"/>
        <color rgb="FFFF0000"/>
        <rFont val="DengXian"/>
        <charset val="134"/>
        <scheme val="minor"/>
      </rPr>
      <t>液下半液下5L</t>
    </r>
    <r>
      <rPr>
        <sz val="8"/>
        <color theme="1"/>
        <rFont val="DengXian"/>
        <family val="2"/>
        <charset val="134"/>
        <scheme val="minor"/>
      </rPr>
      <t>,时间</t>
    </r>
    <r>
      <rPr>
        <b/>
        <sz val="8"/>
        <color rgb="FFFF0000"/>
        <rFont val="DengXian"/>
        <charset val="134"/>
        <scheme val="minor"/>
      </rPr>
      <t>40</t>
    </r>
    <r>
      <rPr>
        <sz val="8"/>
        <color theme="1"/>
        <rFont val="DengXian"/>
        <family val="2"/>
        <charset val="134"/>
        <scheme val="minor"/>
      </rPr>
      <t>分钟；非水溶浮顶</t>
    </r>
    <r>
      <rPr>
        <b/>
        <sz val="8"/>
        <color rgb="FFFF0000"/>
        <rFont val="DengXian"/>
        <charset val="134"/>
        <scheme val="minor"/>
      </rPr>
      <t>12.5L</t>
    </r>
    <r>
      <rPr>
        <sz val="8"/>
        <color theme="1"/>
        <rFont val="DengXian"/>
        <family val="2"/>
        <charset val="134"/>
        <scheme val="minor"/>
      </rPr>
      <t>,供给时间</t>
    </r>
    <r>
      <rPr>
        <b/>
        <sz val="8"/>
        <color rgb="FFFF0000"/>
        <rFont val="DengXian"/>
        <charset val="134"/>
        <scheme val="minor"/>
      </rPr>
      <t>30</t>
    </r>
    <r>
      <rPr>
        <sz val="8"/>
        <color theme="1"/>
        <rFont val="DengXian"/>
        <family val="2"/>
        <charset val="134"/>
        <scheme val="minor"/>
      </rPr>
      <t>分钟。内浮顶单个泡沫产生器保护周长不大于</t>
    </r>
    <r>
      <rPr>
        <b/>
        <sz val="8"/>
        <color rgb="FFFF0000"/>
        <rFont val="DengXian"/>
        <charset val="134"/>
        <scheme val="minor"/>
      </rPr>
      <t>24m</t>
    </r>
    <r>
      <rPr>
        <sz val="8"/>
        <color theme="1"/>
        <rFont val="DengXian"/>
        <family val="2"/>
        <charset val="134"/>
        <scheme val="minor"/>
      </rPr>
      <t xml:space="preserve">
</t>
    </r>
    <r>
      <rPr>
        <b/>
        <u/>
        <sz val="8"/>
        <color theme="1"/>
        <rFont val="DengXian"/>
        <charset val="134"/>
        <scheme val="minor"/>
      </rPr>
      <t>外浮顶泡沫堰板设计</t>
    </r>
    <r>
      <rPr>
        <sz val="8"/>
        <color theme="1"/>
        <rFont val="DengXian"/>
        <family val="2"/>
        <charset val="134"/>
        <scheme val="minor"/>
      </rPr>
      <t>：
喷射口在罐壁顶部，密封或挡雨板上，泡沫堰板应高出密封</t>
    </r>
    <r>
      <rPr>
        <b/>
        <u/>
        <sz val="8"/>
        <color rgb="FFFF0000"/>
        <rFont val="DengXian"/>
        <charset val="134"/>
        <scheme val="minor"/>
      </rPr>
      <t xml:space="preserve"> 0.2m</t>
    </r>
    <r>
      <rPr>
        <sz val="8"/>
        <color theme="1"/>
        <rFont val="DengXian"/>
        <family val="2"/>
        <charset val="134"/>
        <scheme val="minor"/>
      </rPr>
      <t>；喷射口在金属挡雨板下，泡沫堰板高度不应小于</t>
    </r>
    <r>
      <rPr>
        <b/>
        <sz val="8"/>
        <color rgb="FFFF0000"/>
        <rFont val="DengXian"/>
        <charset val="134"/>
        <scheme val="minor"/>
      </rPr>
      <t xml:space="preserve"> 0.3m</t>
    </r>
    <r>
      <rPr>
        <sz val="8"/>
        <color theme="1"/>
        <rFont val="DengXian"/>
        <family val="2"/>
        <charset val="134"/>
        <scheme val="minor"/>
      </rPr>
      <t xml:space="preserve">
泡沫堰板与罐壁的间距不应小于</t>
    </r>
    <r>
      <rPr>
        <sz val="8"/>
        <color theme="1"/>
        <rFont val="DengXian"/>
        <charset val="134"/>
        <scheme val="minor"/>
      </rPr>
      <t xml:space="preserve"> </t>
    </r>
    <r>
      <rPr>
        <b/>
        <sz val="8"/>
        <color rgb="FFFF0000"/>
        <rFont val="DengXian"/>
        <charset val="134"/>
        <scheme val="minor"/>
      </rPr>
      <t>0.6m</t>
    </r>
    <r>
      <rPr>
        <sz val="8"/>
        <color theme="1"/>
        <rFont val="DengXian"/>
        <family val="2"/>
        <charset val="134"/>
        <scheme val="minor"/>
      </rPr>
      <t>；泡沫堰板与罐壁的间距不宜小于</t>
    </r>
    <r>
      <rPr>
        <sz val="8"/>
        <color theme="1"/>
        <rFont val="DengXian"/>
        <charset val="134"/>
        <scheme val="minor"/>
      </rPr>
      <t xml:space="preserve"> 0.6m</t>
    </r>
    <r>
      <rPr>
        <sz val="8"/>
        <color theme="1"/>
        <rFont val="DengXian"/>
        <family val="2"/>
        <charset val="134"/>
        <scheme val="minor"/>
      </rPr>
      <t xml:space="preserve">
</t>
    </r>
    <r>
      <rPr>
        <b/>
        <u/>
        <sz val="8"/>
        <color rgb="FFFF0000"/>
        <rFont val="DengXian"/>
        <charset val="134"/>
        <scheme val="minor"/>
      </rPr>
      <t>泡沫水喷系统</t>
    </r>
    <r>
      <rPr>
        <sz val="8"/>
        <color theme="1"/>
        <rFont val="DengXian"/>
        <family val="2"/>
        <charset val="134"/>
        <scheme val="minor"/>
      </rPr>
      <t>—泡沫混合液供给时间不小于</t>
    </r>
    <r>
      <rPr>
        <b/>
        <u/>
        <sz val="8"/>
        <color rgb="FFFF0000"/>
        <rFont val="DengXian"/>
        <charset val="134"/>
        <scheme val="minor"/>
      </rPr>
      <t xml:space="preserve"> 10min</t>
    </r>
    <r>
      <rPr>
        <sz val="8"/>
        <color theme="1"/>
        <rFont val="DengXian"/>
        <family val="2"/>
        <charset val="134"/>
        <scheme val="minor"/>
      </rPr>
      <t>；泡沫混合液与水的连续供给时间之和应不小于</t>
    </r>
    <r>
      <rPr>
        <b/>
        <u/>
        <sz val="8"/>
        <color rgb="FFFF0000"/>
        <rFont val="DengXian"/>
        <charset val="134"/>
        <scheme val="minor"/>
      </rPr>
      <t>60min</t>
    </r>
    <r>
      <rPr>
        <sz val="8"/>
        <color theme="1"/>
        <rFont val="DengXian"/>
        <family val="2"/>
        <charset val="134"/>
        <scheme val="minor"/>
      </rPr>
      <t>。雨淋和预作用系统应同时具备自动、手动、应急机械手动启动功能。泡沫液管线超过</t>
    </r>
    <r>
      <rPr>
        <sz val="8"/>
        <color theme="1"/>
        <rFont val="DengXian"/>
        <charset val="134"/>
        <scheme val="minor"/>
      </rPr>
      <t xml:space="preserve"> </t>
    </r>
    <r>
      <rPr>
        <b/>
        <sz val="8"/>
        <color rgb="FFFF0000"/>
        <rFont val="DengXian"/>
        <charset val="134"/>
        <scheme val="minor"/>
      </rPr>
      <t>15m</t>
    </r>
    <r>
      <rPr>
        <sz val="8"/>
        <color theme="1"/>
        <rFont val="DengXian"/>
        <family val="2"/>
        <charset val="134"/>
        <scheme val="minor"/>
      </rPr>
      <t xml:space="preserve">，泡沫液应充满管线。
</t>
    </r>
    <r>
      <rPr>
        <b/>
        <u/>
        <sz val="8"/>
        <color rgb="FFFF0000"/>
        <rFont val="DengXian"/>
        <charset val="134"/>
        <scheme val="minor"/>
      </rPr>
      <t>泡沫—水雨淋系统</t>
    </r>
    <r>
      <rPr>
        <sz val="8"/>
        <color theme="1"/>
        <rFont val="DengXian"/>
        <family val="2"/>
        <charset val="134"/>
        <scheme val="minor"/>
      </rPr>
      <t>：应在每个雨淋阀出口管路上设</t>
    </r>
    <r>
      <rPr>
        <b/>
        <sz val="8"/>
        <color rgb="FFFF0000"/>
        <rFont val="DengXian"/>
        <charset val="134"/>
        <scheme val="minor"/>
      </rPr>
      <t>压力开关</t>
    </r>
    <r>
      <rPr>
        <sz val="8"/>
        <color theme="1"/>
        <rFont val="DengXian"/>
        <family val="2"/>
        <charset val="134"/>
        <scheme val="minor"/>
      </rPr>
      <t>，但喷头数小于</t>
    </r>
    <r>
      <rPr>
        <b/>
        <sz val="8"/>
        <color rgb="FFFF0000"/>
        <rFont val="DengXian"/>
        <charset val="134"/>
        <scheme val="minor"/>
      </rPr>
      <t xml:space="preserve"> 10 个</t>
    </r>
    <r>
      <rPr>
        <sz val="8"/>
        <color theme="1"/>
        <rFont val="DengXian"/>
        <family val="2"/>
        <charset val="134"/>
        <scheme val="minor"/>
      </rPr>
      <t>的单区系统可不设</t>
    </r>
    <r>
      <rPr>
        <b/>
        <sz val="8"/>
        <color rgb="FFFF0000"/>
        <rFont val="DengXian"/>
        <charset val="134"/>
        <scheme val="minor"/>
      </rPr>
      <t>雨淋阀</t>
    </r>
    <r>
      <rPr>
        <sz val="8"/>
        <color theme="1"/>
        <rFont val="DengXian"/>
        <family val="2"/>
        <charset val="134"/>
        <scheme val="minor"/>
      </rPr>
      <t>和</t>
    </r>
    <r>
      <rPr>
        <b/>
        <sz val="8"/>
        <color rgb="FFFF0000"/>
        <rFont val="DengXian"/>
        <charset val="134"/>
        <scheme val="minor"/>
      </rPr>
      <t>压力开关</t>
    </r>
    <r>
      <rPr>
        <sz val="8"/>
        <color theme="1"/>
        <rFont val="DengXian"/>
        <family val="2"/>
        <charset val="134"/>
        <scheme val="minor"/>
      </rPr>
      <t xml:space="preserve">
</t>
    </r>
    <r>
      <rPr>
        <b/>
        <u/>
        <sz val="8"/>
        <color rgb="FFFF0000"/>
        <rFont val="DengXian"/>
        <charset val="134"/>
        <scheme val="minor"/>
      </rPr>
      <t>闭式泡沫—水喷淋</t>
    </r>
    <r>
      <rPr>
        <sz val="8"/>
        <color theme="1"/>
        <rFont val="DengXian"/>
        <family val="2"/>
        <charset val="134"/>
        <scheme val="minor"/>
      </rPr>
      <t>：作用面积应为</t>
    </r>
    <r>
      <rPr>
        <sz val="8"/>
        <color theme="1"/>
        <rFont val="DengXian"/>
        <charset val="134"/>
        <scheme val="minor"/>
      </rPr>
      <t xml:space="preserve"> </t>
    </r>
    <r>
      <rPr>
        <b/>
        <u/>
        <sz val="8"/>
        <color rgb="FFFF0000"/>
        <rFont val="DengXian"/>
        <charset val="134"/>
        <scheme val="minor"/>
      </rPr>
      <t>465</t>
    </r>
    <r>
      <rPr>
        <sz val="8"/>
        <color theme="1"/>
        <rFont val="DengXian"/>
        <charset val="134"/>
        <scheme val="minor"/>
      </rPr>
      <t xml:space="preserve">m2 </t>
    </r>
    <r>
      <rPr>
        <sz val="8"/>
        <color theme="1"/>
        <rFont val="DengXian"/>
        <family val="2"/>
        <charset val="134"/>
        <scheme val="minor"/>
      </rPr>
      <t>，供给强度不应小于</t>
    </r>
    <r>
      <rPr>
        <b/>
        <u/>
        <sz val="8"/>
        <color rgb="FFFF0000"/>
        <rFont val="DengXian"/>
        <charset val="134"/>
        <scheme val="minor"/>
      </rPr>
      <t xml:space="preserve"> 6.5L/(min.m 2 ）</t>
    </r>
    <r>
      <rPr>
        <sz val="8"/>
        <color theme="1"/>
        <rFont val="DengXian"/>
        <family val="2"/>
        <charset val="134"/>
        <scheme val="minor"/>
      </rPr>
      <t>，系统输送的泡沫混合液应在</t>
    </r>
    <r>
      <rPr>
        <sz val="8"/>
        <color theme="1"/>
        <rFont val="DengXian"/>
        <charset val="134"/>
        <scheme val="minor"/>
      </rPr>
      <t xml:space="preserve"> </t>
    </r>
    <r>
      <rPr>
        <b/>
        <sz val="8"/>
        <color rgb="FFFF0000"/>
        <rFont val="DengXian"/>
        <charset val="134"/>
        <scheme val="minor"/>
      </rPr>
      <t>8L/s</t>
    </r>
    <r>
      <rPr>
        <sz val="8"/>
        <color theme="1"/>
        <rFont val="DengXian"/>
        <charset val="134"/>
        <scheme val="minor"/>
      </rPr>
      <t xml:space="preserve"> </t>
    </r>
    <r>
      <rPr>
        <sz val="8"/>
        <color theme="1"/>
        <rFont val="DengXian"/>
        <family val="2"/>
        <charset val="134"/>
        <scheme val="minor"/>
      </rPr>
      <t>至最大设计流量，闭式洒水喷头，保护面积不应大于</t>
    </r>
    <r>
      <rPr>
        <sz val="8"/>
        <color theme="1"/>
        <rFont val="DengXian"/>
        <charset val="134"/>
        <scheme val="minor"/>
      </rPr>
      <t xml:space="preserve"> 12m2
泡沫喷雾系统：主要保护油浸电力变压器、非水溶性液体等</t>
    </r>
    <r>
      <rPr>
        <sz val="8"/>
        <color theme="1"/>
        <rFont val="DengXian"/>
        <family val="2"/>
        <charset val="134"/>
        <scheme val="minor"/>
      </rPr>
      <t xml:space="preserve">
高倍数、中倍数
泡沫淹没深度以下窗口网孔不大于3.15 mm
高倍数淹没深度
1 ) A 类，不应小于最高高度的</t>
    </r>
    <r>
      <rPr>
        <b/>
        <sz val="8"/>
        <color rgb="FFFF0000"/>
        <rFont val="DengXian"/>
        <charset val="134"/>
        <scheme val="minor"/>
      </rPr>
      <t>1.1</t>
    </r>
    <r>
      <rPr>
        <sz val="8"/>
        <color theme="1"/>
        <rFont val="DengXian"/>
        <family val="2"/>
        <charset val="134"/>
        <scheme val="minor"/>
      </rPr>
      <t>倍，且最高点以上</t>
    </r>
    <r>
      <rPr>
        <b/>
        <sz val="8"/>
        <color rgb="FFFF0000"/>
        <rFont val="DengXian"/>
        <charset val="134"/>
        <scheme val="minor"/>
      </rPr>
      <t>0.6</t>
    </r>
    <r>
      <rPr>
        <sz val="8"/>
        <color theme="1"/>
        <rFont val="DengXian"/>
        <family val="2"/>
        <charset val="134"/>
        <scheme val="minor"/>
      </rPr>
      <t>m 。
2 ) B 类，汽油、煤油、柴油或苯类火高于起火部位</t>
    </r>
    <r>
      <rPr>
        <b/>
        <sz val="8"/>
        <color rgb="FFFF0000"/>
        <rFont val="DengXian"/>
        <charset val="134"/>
        <scheme val="minor"/>
      </rPr>
      <t>2m</t>
    </r>
    <r>
      <rPr>
        <sz val="8"/>
        <color theme="1"/>
        <rFont val="DengXian"/>
        <family val="2"/>
        <charset val="134"/>
        <scheme val="minor"/>
      </rPr>
      <t xml:space="preserve"> ;其他B类火灾的泡沫淹没深度应试验确定
A 类，中倍数：1) 覆盖时间</t>
    </r>
    <r>
      <rPr>
        <b/>
        <sz val="8"/>
        <color rgb="FFFF0000"/>
        <rFont val="DengXian"/>
        <charset val="134"/>
        <scheme val="minor"/>
      </rPr>
      <t xml:space="preserve">不应大于 2 min </t>
    </r>
    <r>
      <rPr>
        <sz val="8"/>
        <color theme="1"/>
        <rFont val="DengXian"/>
        <family val="2"/>
        <charset val="134"/>
        <scheme val="minor"/>
      </rPr>
      <t>。2 ) 厚度宜由试验确定。3 ) 供给时间不</t>
    </r>
    <r>
      <rPr>
        <sz val="8"/>
        <color rgb="FFFF0000"/>
        <rFont val="DengXian"/>
        <charset val="134"/>
        <scheme val="minor"/>
      </rPr>
      <t>小于 12 min</t>
    </r>
    <r>
      <rPr>
        <sz val="8"/>
        <color theme="1"/>
        <rFont val="DengXian"/>
        <family val="2"/>
        <charset val="134"/>
        <scheme val="minor"/>
      </rPr>
      <t xml:space="preserve">。
流散 B 类或不大于100㎡的流淌B类，中倍数
1 ) 沸点不低于45℃的非水溶性，供给强度应大于4L/(min·㎡)。2 ) 室内大于10min 。3 ) 室外大于15min。
泡沫—水喷淋系统
泡沫喷雾系统
</t>
    </r>
    <rPh sb="45" eb="46">
      <t>shi jian</t>
    </rPh>
    <phoneticPr fontId="6" type="noConversion"/>
  </si>
  <si>
    <r>
      <t>1、气体：</t>
    </r>
    <r>
      <rPr>
        <b/>
        <u/>
        <sz val="8"/>
        <color theme="1"/>
        <rFont val="DengXian"/>
        <charset val="134"/>
        <scheme val="minor"/>
      </rPr>
      <t>扩散性很强</t>
    </r>
    <r>
      <rPr>
        <sz val="8"/>
        <color theme="1"/>
        <rFont val="DengXian"/>
        <family val="2"/>
        <charset val="134"/>
        <scheme val="minor"/>
      </rPr>
      <t>的气体，如氢气、乙炔气体，干粉喷射后难以稀释整个空间的气体，
2、</t>
    </r>
    <r>
      <rPr>
        <b/>
        <u/>
        <sz val="8"/>
        <color theme="1"/>
        <rFont val="DengXian"/>
        <charset val="134"/>
        <scheme val="minor"/>
      </rPr>
      <t>精密仪器</t>
    </r>
    <r>
      <rPr>
        <sz val="8"/>
        <color theme="1"/>
        <rFont val="DengXian"/>
        <family val="2"/>
        <charset val="134"/>
        <scheme val="minor"/>
      </rPr>
      <t>仪表会留下残渣，用干粉灭火不适宜
硝化纤维 、炸药等无空气仍能迅速氧化
钾 、钠、镁、钛、铅等活泼金属及其氢化物</t>
    </r>
    <phoneticPr fontId="6" type="noConversion"/>
  </si>
  <si>
    <r>
      <rPr>
        <b/>
        <u/>
        <sz val="8"/>
        <color rgb="FFFF0000"/>
        <rFont val="DengXian"/>
        <charset val="134"/>
        <scheme val="minor"/>
      </rPr>
      <t>全淹没</t>
    </r>
    <r>
      <rPr>
        <sz val="8"/>
        <color theme="1"/>
        <rFont val="DengXian"/>
        <charset val="134"/>
        <scheme val="minor"/>
      </rPr>
      <t xml:space="preserve">
1、对气体、液体、电气火灾和固体表面火灾，不能关闭的开口，面积不大于</t>
    </r>
    <r>
      <rPr>
        <b/>
        <sz val="8"/>
        <color rgb="FFFF0000"/>
        <rFont val="DengXian"/>
        <charset val="134"/>
        <scheme val="minor"/>
      </rPr>
      <t>3%</t>
    </r>
    <r>
      <rPr>
        <sz val="8"/>
        <color theme="1"/>
        <rFont val="DengXian"/>
        <charset val="134"/>
        <scheme val="minor"/>
      </rPr>
      <t xml:space="preserve"> ，且开口不设在底面。
2、耐火极限：门窗的不小于0.50h , 吊顶不小于 0.25 h;
3、压力：围护结构及门窗的允许压力不小于1200 Pa 。
4、设计浓度：不小于灭火浓度的</t>
    </r>
    <r>
      <rPr>
        <b/>
        <sz val="8"/>
        <color rgb="FFFF0000"/>
        <rFont val="DengXian"/>
        <charset val="134"/>
        <scheme val="minor"/>
      </rPr>
      <t xml:space="preserve">1.7 </t>
    </r>
    <r>
      <rPr>
        <sz val="8"/>
        <color theme="1"/>
        <rFont val="DengXian"/>
        <charset val="134"/>
        <scheme val="minor"/>
      </rPr>
      <t>倍，并不得低于</t>
    </r>
    <r>
      <rPr>
        <b/>
        <sz val="8"/>
        <color rgb="FFFF0000"/>
        <rFont val="DengXian"/>
        <charset val="134"/>
        <scheme val="minor"/>
      </rPr>
      <t>34%：系统计算</t>
    </r>
    <r>
      <rPr>
        <sz val="8"/>
        <color theme="1"/>
        <rFont val="DengXian"/>
        <charset val="134"/>
        <scheme val="minor"/>
      </rPr>
      <t>：W=K b （0.2A+0.7V）</t>
    </r>
    <r>
      <rPr>
        <b/>
        <sz val="8"/>
        <color rgb="FFFF0000"/>
        <rFont val="DengXian"/>
        <charset val="134"/>
        <scheme val="minor"/>
      </rPr>
      <t xml:space="preserve">
</t>
    </r>
    <r>
      <rPr>
        <sz val="8"/>
        <color theme="1"/>
        <rFont val="DengXian"/>
        <charset val="134"/>
        <scheme val="minor"/>
      </rPr>
      <t>5、时间：喷放不大于</t>
    </r>
    <r>
      <rPr>
        <b/>
        <sz val="8"/>
        <color rgb="FFFF0000"/>
        <rFont val="DengXian"/>
        <charset val="134"/>
        <scheme val="minor"/>
      </rPr>
      <t>1 min</t>
    </r>
    <r>
      <rPr>
        <sz val="8"/>
        <color theme="1"/>
        <rFont val="DengXian"/>
        <charset val="134"/>
        <scheme val="minor"/>
      </rPr>
      <t>。固体深位喷放不大</t>
    </r>
    <r>
      <rPr>
        <b/>
        <sz val="8"/>
        <color rgb="FFFF0000"/>
        <rFont val="DengXian"/>
        <charset val="134"/>
        <scheme val="minor"/>
      </rPr>
      <t>于7 min</t>
    </r>
    <r>
      <rPr>
        <sz val="8"/>
        <color theme="1"/>
        <rFont val="DengXian"/>
        <charset val="134"/>
        <scheme val="minor"/>
      </rPr>
      <t xml:space="preserve"> , 在前2 min 内使二氧化碳的浓度达到</t>
    </r>
    <r>
      <rPr>
        <b/>
        <sz val="8"/>
        <color rgb="FFFF0000"/>
        <rFont val="DengXian"/>
        <charset val="134"/>
        <scheme val="minor"/>
      </rPr>
      <t>30%</t>
    </r>
    <r>
      <rPr>
        <sz val="8"/>
        <color theme="1"/>
        <rFont val="DengXian"/>
        <charset val="134"/>
        <scheme val="minor"/>
      </rPr>
      <t xml:space="preserve">。
</t>
    </r>
    <r>
      <rPr>
        <b/>
        <u/>
        <sz val="8"/>
        <color rgb="FFFF0000"/>
        <rFont val="DengXian"/>
        <charset val="134"/>
        <scheme val="minor"/>
      </rPr>
      <t>局部应用</t>
    </r>
    <r>
      <rPr>
        <sz val="8"/>
        <color theme="1"/>
        <rFont val="DengXian"/>
        <charset val="134"/>
        <scheme val="minor"/>
      </rPr>
      <t xml:space="preserve">
1、空气流速不大于</t>
    </r>
    <r>
      <rPr>
        <b/>
        <sz val="8"/>
        <color rgb="FFFF0000"/>
        <rFont val="DengXian"/>
        <charset val="134"/>
        <scheme val="minor"/>
      </rPr>
      <t>3 m/s</t>
    </r>
    <r>
      <rPr>
        <sz val="8"/>
        <color rgb="FFFF0000"/>
        <rFont val="DengXian"/>
        <charset val="134"/>
        <scheme val="minor"/>
      </rPr>
      <t xml:space="preserve"> </t>
    </r>
    <r>
      <rPr>
        <sz val="8"/>
        <color theme="1"/>
        <rFont val="DengXian"/>
        <charset val="134"/>
        <scheme val="minor"/>
      </rPr>
      <t>，采取挡风措施。
2、不应有遮挡物。
3、可燃液体液面至容器缘口的距离不小于</t>
    </r>
    <r>
      <rPr>
        <b/>
        <sz val="8"/>
        <color rgb="FFFF0000"/>
        <rFont val="DengXian"/>
        <charset val="134"/>
        <scheme val="minor"/>
      </rPr>
      <t xml:space="preserve"> 150</t>
    </r>
    <r>
      <rPr>
        <sz val="8"/>
        <color theme="1"/>
        <rFont val="DengXian"/>
        <charset val="134"/>
        <scheme val="minor"/>
      </rPr>
      <t xml:space="preserve"> mm 。厚度
4、平直的表面采用面积法；不规则采用体积法。局部应用喷射时间不小于</t>
    </r>
    <r>
      <rPr>
        <b/>
        <sz val="8"/>
        <color rgb="FFFF0000"/>
        <rFont val="DengXian"/>
        <charset val="134"/>
        <scheme val="minor"/>
      </rPr>
      <t>0.5 min</t>
    </r>
    <r>
      <rPr>
        <sz val="8"/>
        <color theme="1"/>
        <rFont val="DengXian"/>
        <charset val="134"/>
        <scheme val="minor"/>
      </rPr>
      <t>。燃点温度低于沸点温度的液体和可熔化固体，喷射时间不小于</t>
    </r>
    <r>
      <rPr>
        <b/>
        <sz val="8"/>
        <color rgb="FFFF0000"/>
        <rFont val="DengXian"/>
        <charset val="134"/>
        <scheme val="minor"/>
      </rPr>
      <t>1.5 min</t>
    </r>
    <r>
      <rPr>
        <sz val="8"/>
        <color theme="1"/>
        <rFont val="DengXian"/>
        <charset val="134"/>
        <scheme val="minor"/>
      </rPr>
      <t xml:space="preserve">。
</t>
    </r>
    <r>
      <rPr>
        <b/>
        <u/>
        <sz val="8"/>
        <color rgb="FFFF0000"/>
        <rFont val="DengXian"/>
        <charset val="134"/>
        <scheme val="minor"/>
      </rPr>
      <t>组合分配</t>
    </r>
    <r>
      <rPr>
        <sz val="8"/>
        <color theme="1"/>
        <rFont val="DengXian"/>
        <charset val="134"/>
        <scheme val="minor"/>
      </rPr>
      <t xml:space="preserve">
储存量：最多的一个防护区或保护对象的储存量。
备用量：大于5个（含）时，或48h内不能恢复。</t>
    </r>
    <phoneticPr fontId="6" type="noConversion"/>
  </si>
  <si>
    <r>
      <t>灭火剂类型
1、</t>
    </r>
    <r>
      <rPr>
        <b/>
        <u/>
        <sz val="8"/>
        <color theme="1"/>
        <rFont val="DengXian"/>
        <charset val="134"/>
        <scheme val="minor"/>
      </rPr>
      <t>普通，BC干粉，碳酸</t>
    </r>
    <r>
      <rPr>
        <sz val="8"/>
        <color theme="1"/>
        <rFont val="DengXian"/>
        <family val="2"/>
        <charset val="134"/>
        <scheme val="minor"/>
      </rPr>
      <t>氢钠/钾为主要原料，B类、C类、E类
2、专用途：为</t>
    </r>
    <r>
      <rPr>
        <b/>
        <u/>
        <sz val="8"/>
        <color theme="1"/>
        <rFont val="DengXian"/>
        <charset val="134"/>
        <scheme val="minor"/>
      </rPr>
      <t>D类专用，石墨类、氯化钠</t>
    </r>
    <r>
      <rPr>
        <sz val="8"/>
        <color theme="1"/>
        <rFont val="DengXian"/>
        <family val="2"/>
        <charset val="134"/>
        <scheme val="minor"/>
      </rPr>
      <t xml:space="preserve">
3、多专用：ABC，</t>
    </r>
    <r>
      <rPr>
        <b/>
        <u/>
        <sz val="8"/>
        <color theme="1"/>
        <rFont val="DengXian"/>
        <charset val="134"/>
        <scheme val="minor"/>
      </rPr>
      <t>磷酸盐</t>
    </r>
    <r>
      <rPr>
        <sz val="8"/>
        <color theme="1"/>
        <rFont val="DengXian"/>
        <family val="2"/>
        <charset val="134"/>
        <scheme val="minor"/>
      </rPr>
      <t xml:space="preserve">类，A类、B类、C类、E类
BC 与 ABC </t>
    </r>
    <r>
      <rPr>
        <b/>
        <u/>
        <sz val="8"/>
        <color theme="1"/>
        <rFont val="DengXian"/>
        <charset val="134"/>
        <scheme val="minor"/>
      </rPr>
      <t>不兼容</t>
    </r>
    <r>
      <rPr>
        <sz val="8"/>
        <color theme="1"/>
        <rFont val="DengXian"/>
        <family val="2"/>
        <charset val="134"/>
        <scheme val="minor"/>
      </rPr>
      <t xml:space="preserve"> ，
BC与蛋白泡沫或者化学泡沫</t>
    </r>
    <r>
      <rPr>
        <b/>
        <u/>
        <sz val="8"/>
        <color theme="1"/>
        <rFont val="DengXian"/>
        <charset val="134"/>
        <scheme val="minor"/>
      </rPr>
      <t>不兼容</t>
    </r>
    <r>
      <rPr>
        <sz val="8"/>
        <color theme="1"/>
        <rFont val="DengXian"/>
        <family val="2"/>
        <charset val="134"/>
        <scheme val="minor"/>
      </rPr>
      <t xml:space="preserve">
火焰蔓延迅速的易燃液体；它造价低、占地小、不冻结，对于无水及寒冷的我国北方尤为适宜 。
1.非水溶性及水溶性可燃、易燃</t>
    </r>
    <r>
      <rPr>
        <b/>
        <u/>
        <sz val="8"/>
        <color rgb="FFFF0000"/>
        <rFont val="DengXian"/>
        <charset val="134"/>
        <scheme val="minor"/>
      </rPr>
      <t>液体</t>
    </r>
    <r>
      <rPr>
        <sz val="8"/>
        <color theme="1"/>
        <rFont val="DengXian"/>
        <family val="2"/>
        <charset val="134"/>
        <scheme val="minor"/>
      </rPr>
      <t>的火灾
2.</t>
    </r>
    <r>
      <rPr>
        <b/>
        <u/>
        <sz val="8"/>
        <color theme="1"/>
        <rFont val="DengXian"/>
        <charset val="134"/>
        <scheme val="minor"/>
      </rPr>
      <t>天然气</t>
    </r>
    <r>
      <rPr>
        <sz val="8"/>
        <color theme="1"/>
        <rFont val="DengXian"/>
        <family val="2"/>
        <charset val="134"/>
        <scheme val="minor"/>
      </rPr>
      <t>和</t>
    </r>
    <r>
      <rPr>
        <b/>
        <u/>
        <sz val="8"/>
        <color theme="1"/>
        <rFont val="DengXian"/>
        <charset val="134"/>
        <scheme val="minor"/>
      </rPr>
      <t>石油气</t>
    </r>
    <r>
      <rPr>
        <sz val="8"/>
        <color theme="1"/>
        <rFont val="DengXian"/>
        <family val="2"/>
        <charset val="134"/>
        <scheme val="minor"/>
      </rPr>
      <t>等</t>
    </r>
    <r>
      <rPr>
        <b/>
        <u/>
        <sz val="8"/>
        <color rgb="FFFF0000"/>
        <rFont val="DengXian"/>
        <charset val="134"/>
        <scheme val="minor"/>
      </rPr>
      <t>可燃气体</t>
    </r>
    <r>
      <rPr>
        <sz val="8"/>
        <color theme="1"/>
        <rFont val="DengXian"/>
        <family val="2"/>
        <charset val="134"/>
        <scheme val="minor"/>
      </rPr>
      <t>火灾
3.一般</t>
    </r>
    <r>
      <rPr>
        <b/>
        <u/>
        <sz val="8"/>
        <color theme="1"/>
        <rFont val="DengXian"/>
        <charset val="134"/>
        <scheme val="minor"/>
      </rPr>
      <t>带电设备</t>
    </r>
    <r>
      <rPr>
        <sz val="8"/>
        <color theme="1"/>
        <rFont val="DengXian"/>
        <family val="2"/>
        <charset val="134"/>
        <scheme val="minor"/>
      </rPr>
      <t>的火灾 E</t>
    </r>
    <phoneticPr fontId="6" type="noConversion"/>
  </si>
  <si>
    <r>
      <rPr>
        <sz val="9"/>
        <color theme="1"/>
        <rFont val="DengXian"/>
        <charset val="134"/>
        <scheme val="minor"/>
      </rPr>
      <t xml:space="preserve">与二氧化碳类似
</t>
    </r>
    <r>
      <rPr>
        <b/>
        <u/>
        <sz val="9"/>
        <color rgb="FFFF0000"/>
        <rFont val="DengXian"/>
        <charset val="134"/>
        <scheme val="minor"/>
      </rPr>
      <t>全淹没</t>
    </r>
    <r>
      <rPr>
        <sz val="8"/>
        <color theme="1"/>
        <rFont val="DengXian"/>
        <family val="2"/>
        <charset val="134"/>
        <scheme val="minor"/>
      </rPr>
      <t xml:space="preserve">
1、开口：喷放时不能自动关闭的口，其总面积不大于</t>
    </r>
    <r>
      <rPr>
        <b/>
        <sz val="8"/>
        <color rgb="FFFF0000"/>
        <rFont val="DengXian"/>
        <charset val="134"/>
        <scheme val="minor"/>
      </rPr>
      <t>15%</t>
    </r>
    <r>
      <rPr>
        <sz val="8"/>
        <color theme="1"/>
        <rFont val="DengXian"/>
        <family val="2"/>
        <charset val="134"/>
        <scheme val="minor"/>
      </rPr>
      <t xml:space="preserve"> ,且不设底面。(气体3%)
2、耐火极限：门窗的不小于</t>
    </r>
    <r>
      <rPr>
        <b/>
        <u/>
        <sz val="8"/>
        <color theme="1"/>
        <rFont val="DengXian"/>
        <charset val="134"/>
        <scheme val="minor"/>
      </rPr>
      <t>0.50h</t>
    </r>
    <r>
      <rPr>
        <sz val="8"/>
        <color theme="1"/>
        <rFont val="DengXian"/>
        <family val="2"/>
        <charset val="134"/>
        <scheme val="minor"/>
      </rPr>
      <t xml:space="preserve"> , 吊顶不小于 </t>
    </r>
    <r>
      <rPr>
        <b/>
        <u/>
        <sz val="8"/>
        <color theme="1"/>
        <rFont val="DengXian"/>
        <charset val="134"/>
        <scheme val="minor"/>
      </rPr>
      <t>0.25</t>
    </r>
    <r>
      <rPr>
        <sz val="8"/>
        <color theme="1"/>
        <rFont val="DengXian"/>
        <family val="2"/>
        <charset val="134"/>
        <scheme val="minor"/>
      </rPr>
      <t xml:space="preserve"> h;
3、压力：围护结构及门窗的允许压力不小于</t>
    </r>
    <r>
      <rPr>
        <b/>
        <u/>
        <sz val="8"/>
        <color theme="1"/>
        <rFont val="DengXian"/>
        <charset val="134"/>
        <scheme val="minor"/>
      </rPr>
      <t xml:space="preserve">1200 Pa </t>
    </r>
    <r>
      <rPr>
        <sz val="8"/>
        <color theme="1"/>
        <rFont val="DengXian"/>
        <family val="2"/>
        <charset val="134"/>
        <scheme val="minor"/>
      </rPr>
      <t xml:space="preserve">。
</t>
    </r>
    <r>
      <rPr>
        <b/>
        <u/>
        <sz val="8"/>
        <color rgb="FFFF0000"/>
        <rFont val="DengXian"/>
        <charset val="134"/>
        <scheme val="minor"/>
      </rPr>
      <t>局部应用</t>
    </r>
    <r>
      <rPr>
        <sz val="8"/>
        <color theme="1"/>
        <rFont val="DengXian"/>
        <family val="2"/>
        <charset val="134"/>
        <scheme val="minor"/>
      </rPr>
      <t xml:space="preserve">
1、空气流速不大于</t>
    </r>
    <r>
      <rPr>
        <b/>
        <u/>
        <sz val="8"/>
        <color theme="1"/>
        <rFont val="DengXian"/>
        <charset val="134"/>
        <scheme val="minor"/>
      </rPr>
      <t xml:space="preserve"> 2 m/s</t>
    </r>
    <r>
      <rPr>
        <sz val="8"/>
        <color theme="1"/>
        <rFont val="DengXian"/>
        <family val="2"/>
        <charset val="134"/>
        <scheme val="minor"/>
      </rPr>
      <t xml:space="preserve"> ，采取挡风措施。（气体3m）
2、不应有遮挡物。
3、可燃液体液面至容器缘口的距离不小于</t>
    </r>
    <r>
      <rPr>
        <b/>
        <u/>
        <sz val="8"/>
        <color rgb="FFFF0000"/>
        <rFont val="DengXian"/>
        <charset val="134"/>
        <scheme val="minor"/>
      </rPr>
      <t xml:space="preserve"> 150 mm</t>
    </r>
    <r>
      <rPr>
        <sz val="8"/>
        <color theme="1"/>
        <rFont val="DengXian"/>
        <family val="2"/>
        <charset val="134"/>
        <scheme val="minor"/>
      </rPr>
      <t xml:space="preserve"> 。
</t>
    </r>
    <r>
      <rPr>
        <b/>
        <u/>
        <sz val="8"/>
        <color rgb="FFFF0000"/>
        <rFont val="DengXian"/>
        <charset val="134"/>
        <scheme val="minor"/>
      </rPr>
      <t>组合分配</t>
    </r>
    <r>
      <rPr>
        <sz val="8"/>
        <color theme="1"/>
        <rFont val="DengXian"/>
        <family val="2"/>
        <charset val="134"/>
        <scheme val="minor"/>
      </rPr>
      <t xml:space="preserve">
储存量：最多的一个防护区或保护对象的储存量。
数量：不超过8个，
备用量：大于5个（不含）时，或48h内不能恢复。
</t>
    </r>
    <r>
      <rPr>
        <b/>
        <sz val="8"/>
        <color rgb="FFFF0000"/>
        <rFont val="DengXian"/>
        <charset val="134"/>
        <scheme val="minor"/>
      </rPr>
      <t>全淹没</t>
    </r>
    <r>
      <rPr>
        <sz val="8"/>
        <color theme="1"/>
        <rFont val="DengXian"/>
        <family val="2"/>
        <charset val="134"/>
        <scheme val="minor"/>
      </rPr>
      <t>灭火系统的灭火剂设计浓度不得小于</t>
    </r>
    <r>
      <rPr>
        <b/>
        <sz val="8"/>
        <color rgb="FFFF0000"/>
        <rFont val="DengXian"/>
        <charset val="134"/>
        <scheme val="minor"/>
      </rPr>
      <t xml:space="preserve"> 0.65kg/m³</t>
    </r>
    <r>
      <rPr>
        <sz val="8"/>
        <color theme="1"/>
        <rFont val="DengXian"/>
        <family val="2"/>
        <charset val="134"/>
        <scheme val="minor"/>
      </rPr>
      <t>。喷射时间不应大于</t>
    </r>
    <r>
      <rPr>
        <b/>
        <sz val="8"/>
        <color rgb="FFFF0000"/>
        <rFont val="DengXian"/>
        <charset val="134"/>
        <scheme val="minor"/>
      </rPr>
      <t xml:space="preserve"> 30s,</t>
    </r>
    <r>
      <rPr>
        <sz val="8"/>
        <color theme="1"/>
        <rFont val="DengXian"/>
        <charset val="134"/>
        <scheme val="minor"/>
      </rPr>
      <t>设泄压口，</t>
    </r>
    <r>
      <rPr>
        <b/>
        <sz val="8"/>
        <color rgb="FFFF0000"/>
        <rFont val="DengXian"/>
        <charset val="134"/>
        <scheme val="minor"/>
      </rPr>
      <t>外墙上</t>
    </r>
    <r>
      <rPr>
        <sz val="8"/>
        <color theme="1"/>
        <rFont val="DengXian"/>
        <charset val="134"/>
        <scheme val="minor"/>
      </rPr>
      <t>，高度净高的</t>
    </r>
    <r>
      <rPr>
        <b/>
        <sz val="8"/>
        <color rgb="FFFF0000"/>
        <rFont val="DengXian"/>
        <charset val="134"/>
        <scheme val="minor"/>
      </rPr>
      <t xml:space="preserve"> 2/3
局部应</t>
    </r>
    <r>
      <rPr>
        <sz val="8"/>
        <color theme="1"/>
        <rFont val="DengXian"/>
        <charset val="134"/>
        <scheme val="minor"/>
      </rPr>
      <t>用灭火系统的干粉喷射时间不应小于</t>
    </r>
    <r>
      <rPr>
        <b/>
        <sz val="8"/>
        <color rgb="FFFF0000"/>
        <rFont val="DengXian"/>
        <charset val="134"/>
        <scheme val="minor"/>
      </rPr>
      <t xml:space="preserve"> 30s</t>
    </r>
    <r>
      <rPr>
        <sz val="8"/>
        <color theme="1"/>
        <rFont val="DengXian"/>
        <charset val="134"/>
        <scheme val="minor"/>
      </rPr>
      <t>；室外或有复燃危险</t>
    </r>
    <r>
      <rPr>
        <b/>
        <sz val="8"/>
        <color rgb="FFFF0000"/>
        <rFont val="DengXian"/>
        <charset val="134"/>
        <scheme val="minor"/>
      </rPr>
      <t>不应小于 60s</t>
    </r>
    <r>
      <rPr>
        <sz val="8"/>
        <color theme="1"/>
        <rFont val="DengXian"/>
        <family val="2"/>
        <charset val="134"/>
        <scheme val="minor"/>
      </rPr>
      <t xml:space="preserve">
</t>
    </r>
    <r>
      <rPr>
        <b/>
        <u/>
        <sz val="8"/>
        <color rgb="FFFF0000"/>
        <rFont val="DengXian"/>
        <charset val="134"/>
        <scheme val="minor"/>
      </rPr>
      <t>预制</t>
    </r>
    <r>
      <rPr>
        <sz val="8"/>
        <color theme="1"/>
        <rFont val="DengXian"/>
        <family val="2"/>
        <charset val="134"/>
        <scheme val="minor"/>
      </rPr>
      <t xml:space="preserve">
储存量不大于</t>
    </r>
    <r>
      <rPr>
        <b/>
        <u/>
        <sz val="8"/>
        <color theme="1"/>
        <rFont val="DengXian"/>
        <charset val="134"/>
        <scheme val="minor"/>
      </rPr>
      <t xml:space="preserve"> 150 kg</t>
    </r>
    <r>
      <rPr>
        <sz val="8"/>
        <color theme="1"/>
        <rFont val="DengXian"/>
        <family val="2"/>
        <charset val="134"/>
        <scheme val="minor"/>
      </rPr>
      <t xml:space="preserve"> 。
管道长度不大于</t>
    </r>
    <r>
      <rPr>
        <b/>
        <u/>
        <sz val="8"/>
        <color theme="1"/>
        <rFont val="DengXian"/>
        <charset val="134"/>
        <scheme val="minor"/>
      </rPr>
      <t xml:space="preserve"> 20 m</t>
    </r>
    <r>
      <rPr>
        <sz val="8"/>
        <color theme="1"/>
        <rFont val="DengXian"/>
        <family val="2"/>
        <charset val="134"/>
        <scheme val="minor"/>
      </rPr>
      <t xml:space="preserve"> 。
工作压力不大于</t>
    </r>
    <r>
      <rPr>
        <b/>
        <u/>
        <sz val="8"/>
        <color theme="1"/>
        <rFont val="DengXian"/>
        <charset val="134"/>
        <scheme val="minor"/>
      </rPr>
      <t xml:space="preserve"> 2.5 MPa </t>
    </r>
    <r>
      <rPr>
        <sz val="8"/>
        <color theme="1"/>
        <rFont val="DengXian"/>
        <family val="2"/>
        <charset val="134"/>
        <scheme val="minor"/>
      </rPr>
      <t>。
数量： 一个防护区或保护对象宜用一套护，最多不得超过</t>
    </r>
    <r>
      <rPr>
        <b/>
        <sz val="8"/>
        <color rgb="FFFF0000"/>
        <rFont val="DengXian"/>
        <charset val="134"/>
        <scheme val="minor"/>
      </rPr>
      <t>4套</t>
    </r>
    <r>
      <rPr>
        <sz val="8"/>
        <color theme="1"/>
        <rFont val="DengXian"/>
        <family val="2"/>
        <charset val="134"/>
        <scheme val="minor"/>
      </rPr>
      <t>，同时启动时差不大于</t>
    </r>
    <r>
      <rPr>
        <b/>
        <sz val="8"/>
        <color rgb="FFFF0000"/>
        <rFont val="DengXian"/>
        <charset val="134"/>
        <scheme val="minor"/>
      </rPr>
      <t xml:space="preserve"> 2 s</t>
    </r>
    <phoneticPr fontId="6" type="noConversion"/>
  </si>
  <si>
    <r>
      <rPr>
        <b/>
        <u/>
        <sz val="8"/>
        <color rgb="FFFF0000"/>
        <rFont val="DengXian"/>
        <charset val="134"/>
        <scheme val="minor"/>
      </rPr>
      <t>储存容器</t>
    </r>
    <r>
      <rPr>
        <sz val="8"/>
        <color theme="1"/>
        <rFont val="DengXian"/>
        <charset val="134"/>
        <scheme val="minor"/>
      </rPr>
      <t xml:space="preserve">
设计压力：</t>
    </r>
    <r>
      <rPr>
        <b/>
        <u/>
        <sz val="8"/>
        <color theme="1"/>
        <rFont val="DengXian"/>
        <charset val="134"/>
        <scheme val="minor"/>
      </rPr>
      <t>1.6MPa 或2.5MPa</t>
    </r>
    <r>
      <rPr>
        <sz val="8"/>
        <color theme="1"/>
        <rFont val="DengXian"/>
        <charset val="134"/>
        <scheme val="minor"/>
      </rPr>
      <t>压力级；
装量系数：不大于</t>
    </r>
    <r>
      <rPr>
        <b/>
        <u/>
        <sz val="8"/>
        <color theme="1"/>
        <rFont val="DengXian"/>
        <charset val="134"/>
        <scheme val="minor"/>
      </rPr>
      <t xml:space="preserve"> 0.85</t>
    </r>
    <r>
      <rPr>
        <sz val="8"/>
        <color theme="1"/>
        <rFont val="DengXian"/>
        <charset val="134"/>
        <scheme val="minor"/>
      </rPr>
      <t>，
增压时间：不大于</t>
    </r>
    <r>
      <rPr>
        <b/>
        <u/>
        <sz val="8"/>
        <color theme="1"/>
        <rFont val="DengXian"/>
        <charset val="134"/>
        <scheme val="minor"/>
      </rPr>
      <t>30 s</t>
    </r>
    <r>
      <rPr>
        <sz val="8"/>
        <color theme="1"/>
        <rFont val="DengXian"/>
        <charset val="134"/>
        <scheme val="minor"/>
      </rPr>
      <t xml:space="preserve"> 。
温度： -20 〜 50℃（二氧化碳是-10-50度）
</t>
    </r>
    <r>
      <rPr>
        <b/>
        <u/>
        <sz val="8"/>
        <color rgb="FFFF0000"/>
        <rFont val="DengXian"/>
        <charset val="134"/>
        <scheme val="minor"/>
      </rPr>
      <t xml:space="preserve">驱动气体
</t>
    </r>
    <r>
      <rPr>
        <sz val="8"/>
        <color theme="1"/>
        <rFont val="DengXian"/>
        <charset val="134"/>
        <scheme val="minor"/>
      </rPr>
      <t xml:space="preserve">二氧化碳含水不大于 0.015 %， 其他不大于 0.006 %, 惰性气体，宜选用氮气
</t>
    </r>
    <r>
      <rPr>
        <b/>
        <u/>
        <sz val="8"/>
        <color rgb="FFFF0000"/>
        <rFont val="DengXian"/>
        <charset val="134"/>
        <scheme val="minor"/>
      </rPr>
      <t>储存装置间</t>
    </r>
    <r>
      <rPr>
        <sz val="8"/>
        <color theme="1"/>
        <rFont val="DengXian"/>
        <charset val="134"/>
        <scheme val="minor"/>
      </rPr>
      <t xml:space="preserve">
应</t>
    </r>
    <r>
      <rPr>
        <b/>
        <u/>
        <sz val="8"/>
        <color theme="1"/>
        <rFont val="DengXian"/>
        <charset val="134"/>
        <scheme val="minor"/>
      </rPr>
      <t>靠近防护区</t>
    </r>
    <r>
      <rPr>
        <sz val="8"/>
        <color theme="1"/>
        <rFont val="DengXian"/>
        <charset val="134"/>
        <scheme val="minor"/>
      </rPr>
      <t>，出口应直接通向室外或疏散通道
耐火等级不应低于</t>
    </r>
    <r>
      <rPr>
        <b/>
        <sz val="8"/>
        <color theme="1"/>
        <rFont val="DengXian"/>
        <charset val="134"/>
        <scheme val="minor"/>
      </rPr>
      <t>二级</t>
    </r>
    <r>
      <rPr>
        <sz val="8"/>
        <color theme="1"/>
        <rFont val="DengXian"/>
        <charset val="134"/>
        <scheme val="minor"/>
      </rPr>
      <t xml:space="preserve">
宜保持干燥和良好通风，
应</t>
    </r>
    <r>
      <rPr>
        <b/>
        <u/>
        <sz val="8"/>
        <color theme="1"/>
        <rFont val="DengXian"/>
        <charset val="134"/>
        <scheme val="minor"/>
      </rPr>
      <t>设应急照明</t>
    </r>
    <r>
      <rPr>
        <sz val="8"/>
        <color theme="1"/>
        <rFont val="DengXian"/>
        <charset val="134"/>
        <scheme val="minor"/>
      </rPr>
      <t xml:space="preserve">
</t>
    </r>
    <r>
      <rPr>
        <b/>
        <u/>
        <sz val="8"/>
        <color rgb="FFFF0000"/>
        <rFont val="DengXian"/>
        <charset val="134"/>
        <scheme val="minor"/>
      </rPr>
      <t>驱动气体管道</t>
    </r>
    <r>
      <rPr>
        <sz val="8"/>
        <color theme="1"/>
        <rFont val="DengXian"/>
        <charset val="134"/>
        <scheme val="minor"/>
      </rPr>
      <t xml:space="preserve">
连接牢固，每
安装一段就应吹扫一次，保证管内干净。
在减压阀前，要经过过滤网。
灌装：按规定的品种和数量，在晴天操作应一次装完，密封
</t>
    </r>
    <r>
      <rPr>
        <b/>
        <u/>
        <sz val="8"/>
        <color rgb="FFFF0000"/>
        <rFont val="DengXian"/>
        <charset val="134"/>
        <scheme val="minor"/>
      </rPr>
      <t>喷头</t>
    </r>
    <r>
      <rPr>
        <sz val="8"/>
        <color theme="1"/>
        <rFont val="DengXian"/>
        <charset val="134"/>
        <scheme val="minor"/>
      </rPr>
      <t xml:space="preserve">
工作压力：（0.5 〜 7 ) x 104Pa 。
间距：不大于</t>
    </r>
    <r>
      <rPr>
        <b/>
        <u/>
        <sz val="8"/>
        <color rgb="FFFF0000"/>
        <rFont val="DengXian"/>
        <charset val="134"/>
        <scheme val="minor"/>
      </rPr>
      <t>2.25m</t>
    </r>
    <r>
      <rPr>
        <sz val="8"/>
        <color theme="1"/>
        <rFont val="DengXian"/>
        <charset val="134"/>
        <scheme val="minor"/>
      </rPr>
      <t>，与墙的距离不大于</t>
    </r>
    <r>
      <rPr>
        <b/>
        <sz val="8"/>
        <color rgb="FFFF0000"/>
        <rFont val="DengXian"/>
        <charset val="134"/>
        <scheme val="minor"/>
      </rPr>
      <t>1m</t>
    </r>
    <r>
      <rPr>
        <sz val="8"/>
        <color theme="1"/>
        <rFont val="DengXian"/>
        <charset val="134"/>
        <scheme val="minor"/>
      </rPr>
      <t>，
保护容积：不大于14m³</t>
    </r>
    <phoneticPr fontId="6" type="noConversion"/>
  </si>
  <si>
    <t>火灾探测器选择</t>
    <phoneticPr fontId="6" type="noConversion"/>
  </si>
  <si>
    <t>点型</t>
    <phoneticPr fontId="6" type="noConversion"/>
  </si>
  <si>
    <t xml:space="preserve">分类 </t>
    <phoneticPr fontId="6" type="noConversion"/>
  </si>
  <si>
    <t>适用场所</t>
    <phoneticPr fontId="6" type="noConversion"/>
  </si>
  <si>
    <t xml:space="preserve"> 不适宜场所</t>
  </si>
  <si>
    <t>感烟</t>
  </si>
  <si>
    <r>
      <t>大部分场所
1）对火灾初期</t>
    </r>
    <r>
      <rPr>
        <b/>
        <sz val="10"/>
        <color rgb="FFFF0000"/>
        <rFont val="DengXian"/>
        <charset val="134"/>
        <scheme val="minor"/>
      </rPr>
      <t>有阴燃</t>
    </r>
    <r>
      <rPr>
        <sz val="10"/>
        <color theme="1"/>
        <rFont val="DengXian"/>
        <family val="2"/>
        <charset val="134"/>
        <scheme val="minor"/>
      </rPr>
      <t>阶段,产生</t>
    </r>
    <r>
      <rPr>
        <b/>
        <sz val="10"/>
        <color rgb="FFFF0000"/>
        <rFont val="DengXian"/>
        <charset val="134"/>
        <scheme val="minor"/>
      </rPr>
      <t>大量的烟</t>
    </r>
    <r>
      <rPr>
        <sz val="10"/>
        <color theme="1"/>
        <rFont val="DengXian"/>
        <family val="2"/>
        <charset val="134"/>
        <scheme val="minor"/>
      </rPr>
      <t>和</t>
    </r>
    <r>
      <rPr>
        <b/>
        <sz val="10"/>
        <color rgb="FFFF0000"/>
        <rFont val="DengXian"/>
        <charset val="134"/>
        <scheme val="minor"/>
      </rPr>
      <t>少量的热</t>
    </r>
    <r>
      <rPr>
        <sz val="10"/>
        <color theme="1"/>
        <rFont val="DengXian"/>
        <family val="2"/>
        <charset val="134"/>
        <scheme val="minor"/>
      </rPr>
      <t>；
2）对火灾发展迅速，可产生</t>
    </r>
    <r>
      <rPr>
        <b/>
        <sz val="10"/>
        <color rgb="FFFF0000"/>
        <rFont val="DengXian"/>
        <charset val="134"/>
        <scheme val="minor"/>
      </rPr>
      <t>大量热、烟</t>
    </r>
    <r>
      <rPr>
        <sz val="10"/>
        <color theme="1"/>
        <rFont val="DengXian"/>
        <family val="2"/>
        <charset val="134"/>
        <scheme val="minor"/>
      </rPr>
      <t>和</t>
    </r>
    <r>
      <rPr>
        <b/>
        <sz val="10"/>
        <color rgb="FFFF0000"/>
        <rFont val="DengXian"/>
        <charset val="134"/>
        <scheme val="minor"/>
      </rPr>
      <t>火焰辐射</t>
    </r>
    <r>
      <rPr>
        <sz val="10"/>
        <color theme="1"/>
        <rFont val="DengXian"/>
        <family val="2"/>
        <charset val="134"/>
        <scheme val="minor"/>
      </rPr>
      <t>的场所；
3）饭店、旅馆、教学楼、办公楼、商场、计算机房、电影放映室
4）</t>
    </r>
    <r>
      <rPr>
        <sz val="10"/>
        <color rgb="FFFF0000"/>
        <rFont val="DengXian"/>
        <charset val="134"/>
        <scheme val="minor"/>
      </rPr>
      <t>楼梯</t>
    </r>
    <r>
      <rPr>
        <sz val="10"/>
        <color theme="1"/>
        <rFont val="DengXian"/>
        <family val="2"/>
        <charset val="134"/>
        <scheme val="minor"/>
      </rPr>
      <t>。走道、车库、书库、档案馆</t>
    </r>
    <phoneticPr fontId="6" type="noConversion"/>
  </si>
  <si>
    <r>
      <t>（1）不宜选择</t>
    </r>
    <r>
      <rPr>
        <b/>
        <sz val="10"/>
        <color rgb="FFFF0000"/>
        <rFont val="DengXian"/>
        <charset val="134"/>
        <scheme val="minor"/>
      </rPr>
      <t>点式离子感烟</t>
    </r>
    <r>
      <rPr>
        <sz val="10"/>
        <color theme="1"/>
        <rFont val="DengXian"/>
        <family val="2"/>
        <charset val="134"/>
        <scheme val="minor"/>
      </rPr>
      <t>探测器：相对</t>
    </r>
    <r>
      <rPr>
        <u/>
        <sz val="10"/>
        <color rgb="FFFF0000"/>
        <rFont val="DengXian"/>
        <charset val="134"/>
        <scheme val="minor"/>
      </rPr>
      <t>湿度经常大于 95％</t>
    </r>
    <r>
      <rPr>
        <sz val="10"/>
        <color theme="1"/>
        <rFont val="DengXian"/>
        <family val="2"/>
        <charset val="134"/>
        <scheme val="minor"/>
      </rPr>
      <t>；</t>
    </r>
    <r>
      <rPr>
        <b/>
        <sz val="10"/>
        <color rgb="FFFF0000"/>
        <rFont val="DengXian"/>
        <charset val="134"/>
        <scheme val="minor"/>
      </rPr>
      <t>气流</t>
    </r>
    <r>
      <rPr>
        <sz val="10"/>
        <color theme="1"/>
        <rFont val="DengXian"/>
        <family val="2"/>
        <charset val="134"/>
        <scheme val="minor"/>
      </rPr>
      <t>速度大于</t>
    </r>
    <r>
      <rPr>
        <b/>
        <sz val="10"/>
        <color rgb="FFFF0000"/>
        <rFont val="DengXian"/>
        <charset val="134"/>
        <scheme val="minor"/>
      </rPr>
      <t xml:space="preserve"> 5m/s</t>
    </r>
    <r>
      <rPr>
        <sz val="10"/>
        <color theme="1"/>
        <rFont val="DengXian"/>
        <family val="2"/>
        <charset val="134"/>
        <scheme val="minor"/>
      </rPr>
      <t>；有大量</t>
    </r>
    <r>
      <rPr>
        <b/>
        <sz val="10"/>
        <color rgb="FFFF0000"/>
        <rFont val="DengXian"/>
        <charset val="134"/>
        <scheme val="minor"/>
      </rPr>
      <t>粉尘</t>
    </r>
    <r>
      <rPr>
        <sz val="10"/>
        <color theme="1"/>
        <rFont val="DengXian"/>
        <family val="2"/>
        <charset val="134"/>
        <scheme val="minor"/>
      </rPr>
      <t>、</t>
    </r>
    <r>
      <rPr>
        <b/>
        <sz val="10"/>
        <color rgb="FFFF0000"/>
        <rFont val="DengXian"/>
        <charset val="134"/>
        <scheme val="minor"/>
      </rPr>
      <t>水雾</t>
    </r>
    <r>
      <rPr>
        <sz val="10"/>
        <color theme="1"/>
        <rFont val="DengXian"/>
        <family val="2"/>
        <charset val="134"/>
        <scheme val="minor"/>
      </rPr>
      <t>滞留；产生</t>
    </r>
    <r>
      <rPr>
        <b/>
        <sz val="10"/>
        <color rgb="FFFF0000"/>
        <rFont val="DengXian"/>
        <charset val="134"/>
        <scheme val="minor"/>
      </rPr>
      <t>腐蚀性</t>
    </r>
    <r>
      <rPr>
        <sz val="10"/>
        <color theme="1"/>
        <rFont val="DengXian"/>
        <family val="2"/>
        <charset val="134"/>
        <scheme val="minor"/>
      </rPr>
      <t>气体；有</t>
    </r>
    <r>
      <rPr>
        <b/>
        <sz val="10"/>
        <color rgb="FFFF0000"/>
        <rFont val="DengXian"/>
        <charset val="134"/>
        <scheme val="minor"/>
      </rPr>
      <t>烟滞</t>
    </r>
    <r>
      <rPr>
        <sz val="10"/>
        <color theme="1"/>
        <rFont val="DengXian"/>
        <family val="2"/>
        <charset val="134"/>
        <scheme val="minor"/>
      </rPr>
      <t>留；产生醇类、醚类、酮类等有机物质。
（2）不宜选择</t>
    </r>
    <r>
      <rPr>
        <b/>
        <sz val="10"/>
        <color rgb="FFFF0000"/>
        <rFont val="DengXian"/>
        <charset val="134"/>
        <scheme val="minor"/>
      </rPr>
      <t>点型光电感烟</t>
    </r>
    <r>
      <rPr>
        <sz val="10"/>
        <color theme="1"/>
        <rFont val="DengXian"/>
        <family val="2"/>
        <charset val="134"/>
        <scheme val="minor"/>
      </rPr>
      <t>火灾探测器：有大量粉尘、水雾滞留；产生蒸汽和油雾；</t>
    </r>
    <r>
      <rPr>
        <b/>
        <u/>
        <sz val="10"/>
        <color rgb="FFFF0000"/>
        <rFont val="DengXian"/>
        <charset val="134"/>
        <scheme val="minor"/>
      </rPr>
      <t>高海</t>
    </r>
    <r>
      <rPr>
        <sz val="10"/>
        <color theme="1"/>
        <rFont val="DengXian"/>
        <family val="2"/>
        <charset val="134"/>
        <scheme val="minor"/>
      </rPr>
      <t>拔地区；有烟滞留等</t>
    </r>
    <phoneticPr fontId="6" type="noConversion"/>
  </si>
  <si>
    <t>感温</t>
  </si>
  <si>
    <t xml:space="preserve">火焰
</t>
    <phoneticPr fontId="6" type="noConversion"/>
  </si>
  <si>
    <t>（1）在火焰出现前有浓烟扩散；镜头易被污染；探测器的“视线”易被油雾、烟雾、水雾和冰雪遮挡；可燃物是金属和无机物；易受阳光、白炽灯等光源直接或间接照射
（2）有高温物体的场所，不宜选择单波段红外火焰探测器；
（3）有阳光、明火作业，易受 X 射线、弧光和闪电等影响场所，不宜选择紫外火焰探测器</t>
    <phoneticPr fontId="6" type="noConversion"/>
  </si>
  <si>
    <r>
      <t>（1）相对湿度经常</t>
    </r>
    <r>
      <rPr>
        <b/>
        <sz val="10"/>
        <color rgb="FFFF0000"/>
        <rFont val="DengXian"/>
        <charset val="134"/>
        <scheme val="minor"/>
      </rPr>
      <t>大于 95％</t>
    </r>
    <r>
      <rPr>
        <sz val="10"/>
        <color theme="1"/>
        <rFont val="DengXian"/>
        <charset val="134"/>
        <scheme val="minor"/>
      </rPr>
      <t>；</t>
    </r>
    <r>
      <rPr>
        <b/>
        <sz val="10"/>
        <color rgb="FFFF0000"/>
        <rFont val="DengXian"/>
        <charset val="134"/>
        <scheme val="minor"/>
      </rPr>
      <t>无烟</t>
    </r>
    <r>
      <rPr>
        <sz val="10"/>
        <color theme="1"/>
        <rFont val="DengXian"/>
        <charset val="134"/>
        <scheme val="minor"/>
      </rPr>
      <t>火灾；有大量</t>
    </r>
    <r>
      <rPr>
        <b/>
        <sz val="10"/>
        <color rgb="FFFF0000"/>
        <rFont val="DengXian"/>
        <charset val="134"/>
        <scheme val="minor"/>
      </rPr>
      <t>粉尘</t>
    </r>
    <r>
      <rPr>
        <sz val="10"/>
        <color theme="1"/>
        <rFont val="DengXian"/>
        <charset val="134"/>
        <scheme val="minor"/>
      </rPr>
      <t>；</t>
    </r>
    <r>
      <rPr>
        <b/>
        <sz val="10"/>
        <color rgb="FFFF0000"/>
        <rFont val="DengXian"/>
        <charset val="134"/>
        <scheme val="minor"/>
      </rPr>
      <t>吸烟</t>
    </r>
    <r>
      <rPr>
        <sz val="10"/>
        <color theme="1"/>
        <rFont val="DengXian"/>
        <charset val="134"/>
        <scheme val="minor"/>
      </rPr>
      <t>室等有烟或蒸汽滞留的场所；</t>
    </r>
    <r>
      <rPr>
        <b/>
        <sz val="10"/>
        <color rgb="FFFF0000"/>
        <rFont val="DengXian"/>
        <charset val="134"/>
        <scheme val="minor"/>
      </rPr>
      <t>厨房、锅炉房、发电机房、烘干车间</t>
    </r>
    <r>
      <rPr>
        <sz val="10"/>
        <color theme="1"/>
        <rFont val="DengXian"/>
        <charset val="134"/>
        <scheme val="minor"/>
      </rPr>
      <t>等不宜安装感烟火灾探测器的场所；
（2）需要联动</t>
    </r>
    <r>
      <rPr>
        <b/>
        <sz val="10"/>
        <color rgb="FFFF0000"/>
        <rFont val="DengXian"/>
        <charset val="134"/>
        <scheme val="minor"/>
      </rPr>
      <t>熄灭“安全出口”标志灯</t>
    </r>
    <r>
      <rPr>
        <sz val="10"/>
        <color theme="1"/>
        <rFont val="DengXian"/>
        <charset val="134"/>
        <scheme val="minor"/>
      </rPr>
      <t>的安全出口内侧；</t>
    </r>
    <phoneticPr fontId="6" type="noConversion"/>
  </si>
  <si>
    <r>
      <t>（1）可能产生</t>
    </r>
    <r>
      <rPr>
        <b/>
        <sz val="10"/>
        <color rgb="FFFF0000"/>
        <rFont val="DengXian"/>
        <charset val="134"/>
        <scheme val="minor"/>
      </rPr>
      <t>阴燃</t>
    </r>
    <r>
      <rPr>
        <sz val="10"/>
        <color theme="1"/>
        <rFont val="DengXian"/>
        <charset val="134"/>
        <scheme val="minor"/>
      </rPr>
      <t>或发生火灾不及时报警将造成重大损失的场所，不宜选择点型感温火灾探测器；
（2）温度在</t>
    </r>
    <r>
      <rPr>
        <b/>
        <sz val="10"/>
        <color rgb="FFFF0000"/>
        <rFont val="DengXian"/>
        <charset val="134"/>
        <scheme val="minor"/>
      </rPr>
      <t xml:space="preserve"> 0℃以下</t>
    </r>
    <r>
      <rPr>
        <sz val="10"/>
        <color theme="1"/>
        <rFont val="DengXian"/>
        <charset val="134"/>
        <scheme val="minor"/>
      </rPr>
      <t>的场所，不宜选择定温探测器；
（3）</t>
    </r>
    <r>
      <rPr>
        <b/>
        <sz val="10"/>
        <color theme="1"/>
        <rFont val="DengXian"/>
        <charset val="134"/>
        <scheme val="minor"/>
      </rPr>
      <t>温度变化</t>
    </r>
    <r>
      <rPr>
        <sz val="10"/>
        <color theme="1"/>
        <rFont val="DengXian"/>
        <charset val="134"/>
        <scheme val="minor"/>
      </rPr>
      <t>较大的场所，不宜选择具有</t>
    </r>
    <r>
      <rPr>
        <b/>
        <sz val="10"/>
        <color rgb="FFFF0000"/>
        <rFont val="DengXian"/>
        <charset val="134"/>
        <scheme val="minor"/>
      </rPr>
      <t>差温</t>
    </r>
    <r>
      <rPr>
        <sz val="10"/>
        <color theme="1"/>
        <rFont val="DengXian"/>
        <charset val="134"/>
        <scheme val="minor"/>
      </rPr>
      <t>特性的探测器</t>
    </r>
    <phoneticPr fontId="6" type="noConversion"/>
  </si>
  <si>
    <r>
      <t>（1）火灾时</t>
    </r>
    <r>
      <rPr>
        <sz val="10"/>
        <color rgb="FFFF0000"/>
        <rFont val="DengXian"/>
        <charset val="134"/>
        <scheme val="minor"/>
      </rPr>
      <t>有强烈的火焰辐射</t>
    </r>
    <r>
      <rPr>
        <sz val="10"/>
        <color theme="1"/>
        <rFont val="DengXian"/>
        <charset val="134"/>
        <scheme val="minor"/>
      </rPr>
      <t>；
（2）可能发生</t>
    </r>
    <r>
      <rPr>
        <sz val="10"/>
        <color rgb="FFFF0000"/>
        <rFont val="DengXian"/>
        <charset val="134"/>
        <scheme val="minor"/>
      </rPr>
      <t>液体</t>
    </r>
    <r>
      <rPr>
        <sz val="10"/>
        <color theme="1"/>
        <rFont val="DengXian"/>
        <charset val="134"/>
        <scheme val="minor"/>
      </rPr>
      <t>燃烧等</t>
    </r>
    <r>
      <rPr>
        <sz val="10"/>
        <color rgb="FFFF0000"/>
        <rFont val="DengXian"/>
        <charset val="134"/>
        <scheme val="minor"/>
      </rPr>
      <t>无阴燃阶段</t>
    </r>
    <r>
      <rPr>
        <sz val="10"/>
        <color theme="1"/>
        <rFont val="DengXian"/>
        <charset val="134"/>
        <scheme val="minor"/>
      </rPr>
      <t>的火灾；
（3）需要对</t>
    </r>
    <r>
      <rPr>
        <sz val="10"/>
        <color rgb="FFFF0000"/>
        <rFont val="DengXian"/>
        <charset val="134"/>
        <scheme val="minor"/>
      </rPr>
      <t>火焰做出快速反应</t>
    </r>
    <phoneticPr fontId="6" type="noConversion"/>
  </si>
  <si>
    <r>
      <t>1）燃气站和燃气表房以及存储液化石油</t>
    </r>
    <r>
      <rPr>
        <b/>
        <sz val="10"/>
        <color rgb="FFFF0000"/>
        <rFont val="DengXian"/>
        <charset val="134"/>
        <scheme val="minor"/>
      </rPr>
      <t>气罐的场所</t>
    </r>
    <r>
      <rPr>
        <sz val="10"/>
        <color theme="1"/>
        <rFont val="DengXian"/>
        <charset val="134"/>
        <scheme val="minor"/>
      </rPr>
      <t>；其他</t>
    </r>
    <r>
      <rPr>
        <b/>
        <sz val="10"/>
        <color rgb="FFFF0000"/>
        <rFont val="DengXian"/>
        <charset val="134"/>
        <scheme val="minor"/>
      </rPr>
      <t>散发可燃气体和可燃蒸汽</t>
    </r>
    <r>
      <rPr>
        <sz val="10"/>
        <color theme="1"/>
        <rFont val="DengXian"/>
        <charset val="134"/>
        <scheme val="minor"/>
      </rPr>
      <t>的场所，宜选择可燃气体探测器。
2）对火灾初期</t>
    </r>
    <r>
      <rPr>
        <b/>
        <sz val="10"/>
        <color rgb="FFFF0000"/>
        <rFont val="DengXian"/>
        <charset val="134"/>
        <scheme val="minor"/>
      </rPr>
      <t>有阴燃阶</t>
    </r>
    <r>
      <rPr>
        <sz val="10"/>
        <color theme="1"/>
        <rFont val="DengXian"/>
        <charset val="134"/>
        <scheme val="minor"/>
      </rPr>
      <t>段，且需要早期探测的场所，</t>
    </r>
    <r>
      <rPr>
        <b/>
        <sz val="10"/>
        <color rgb="FFFF0000"/>
        <rFont val="DengXian"/>
        <charset val="134"/>
        <scheme val="minor"/>
      </rPr>
      <t>宜增设一氧化碳</t>
    </r>
    <r>
      <rPr>
        <sz val="10"/>
        <color theme="1"/>
        <rFont val="DengXian"/>
        <charset val="134"/>
        <scheme val="minor"/>
      </rPr>
      <t>火灾探测器。
3）顶棚下方有</t>
    </r>
    <r>
      <rPr>
        <b/>
        <sz val="10"/>
        <color rgb="FFFF0000"/>
        <rFont val="DengXian"/>
        <charset val="134"/>
        <scheme val="minor"/>
      </rPr>
      <t>热屏障</t>
    </r>
    <r>
      <rPr>
        <sz val="10"/>
        <color theme="1"/>
        <rFont val="DengXian"/>
        <charset val="134"/>
        <scheme val="minor"/>
      </rPr>
      <t>的场所；在棚顶上</t>
    </r>
    <r>
      <rPr>
        <b/>
        <sz val="10"/>
        <color rgb="FFFF0000"/>
        <rFont val="DengXian"/>
        <charset val="134"/>
        <scheme val="minor"/>
      </rPr>
      <t>无法安装其他点型</t>
    </r>
    <r>
      <rPr>
        <sz val="10"/>
        <color theme="1"/>
        <rFont val="DengXian"/>
        <charset val="134"/>
        <scheme val="minor"/>
      </rPr>
      <t>火灾探测器的场所；需多信号复合报警可选点型一氧化碳探测器</t>
    </r>
    <phoneticPr fontId="6" type="noConversion"/>
  </si>
  <si>
    <t>线性</t>
    <phoneticPr fontId="6" type="noConversion"/>
  </si>
  <si>
    <t>不适宜场所</t>
    <phoneticPr fontId="6" type="noConversion"/>
  </si>
  <si>
    <r>
      <t>红外</t>
    </r>
    <r>
      <rPr>
        <b/>
        <sz val="12"/>
        <color rgb="FFFF0000"/>
        <rFont val="DengXian"/>
        <charset val="134"/>
        <scheme val="minor"/>
      </rPr>
      <t>光束感烟</t>
    </r>
    <phoneticPr fontId="6" type="noConversion"/>
  </si>
  <si>
    <r>
      <t>无遮挡的</t>
    </r>
    <r>
      <rPr>
        <b/>
        <sz val="10"/>
        <color rgb="FFFF0000"/>
        <rFont val="DengXian"/>
        <charset val="134"/>
        <scheme val="minor"/>
      </rPr>
      <t>大空间</t>
    </r>
    <r>
      <rPr>
        <sz val="10"/>
        <color theme="1"/>
        <rFont val="DengXian"/>
        <charset val="134"/>
        <scheme val="minor"/>
      </rPr>
      <t>或</t>
    </r>
    <r>
      <rPr>
        <b/>
        <sz val="10"/>
        <color rgb="FFFF0000"/>
        <rFont val="DengXian"/>
        <charset val="134"/>
        <scheme val="minor"/>
      </rPr>
      <t>有特殊要求</t>
    </r>
    <r>
      <rPr>
        <sz val="10"/>
        <color theme="1"/>
        <rFont val="DengXian"/>
        <charset val="134"/>
        <scheme val="minor"/>
      </rPr>
      <t>的房间</t>
    </r>
    <phoneticPr fontId="6" type="noConversion"/>
  </si>
  <si>
    <t>吸气式感烟</t>
    <phoneticPr fontId="6" type="noConversion"/>
  </si>
  <si>
    <r>
      <rPr>
        <b/>
        <sz val="10"/>
        <color rgb="FFFF0000"/>
        <rFont val="DengXian"/>
        <charset val="134"/>
        <scheme val="minor"/>
      </rPr>
      <t>高速气流</t>
    </r>
    <r>
      <rPr>
        <sz val="10"/>
        <color theme="1"/>
        <rFont val="DengXian"/>
        <family val="2"/>
        <charset val="134"/>
        <scheme val="minor"/>
      </rPr>
      <t>的场所；点型探测器不适宜的大空间上方、建筑高度</t>
    </r>
    <r>
      <rPr>
        <b/>
        <sz val="10"/>
        <color rgb="FFFF0000"/>
        <rFont val="DengXian"/>
        <charset val="134"/>
        <scheme val="minor"/>
      </rPr>
      <t xml:space="preserve">超过 12m </t>
    </r>
    <r>
      <rPr>
        <sz val="10"/>
        <color theme="1"/>
        <rFont val="DengXian"/>
        <family val="2"/>
        <charset val="134"/>
        <scheme val="minor"/>
      </rPr>
      <t>的场所；</t>
    </r>
    <r>
      <rPr>
        <b/>
        <sz val="10"/>
        <color rgb="FFFF0000"/>
        <rFont val="DengXian"/>
        <charset val="134"/>
        <scheme val="minor"/>
      </rPr>
      <t>低温</t>
    </r>
    <r>
      <rPr>
        <sz val="10"/>
        <color theme="1"/>
        <rFont val="DengXian"/>
        <family val="2"/>
        <charset val="134"/>
        <scheme val="minor"/>
      </rPr>
      <t>场所；</t>
    </r>
    <r>
      <rPr>
        <b/>
        <sz val="10"/>
        <color rgb="FFFF0000"/>
        <rFont val="DengXian"/>
        <charset val="134"/>
        <scheme val="minor"/>
      </rPr>
      <t>隐蔽</t>
    </r>
    <r>
      <rPr>
        <sz val="10"/>
        <color theme="1"/>
        <rFont val="DengXian"/>
        <family val="2"/>
        <charset val="134"/>
        <scheme val="minor"/>
      </rPr>
      <t>探测的场所；</t>
    </r>
    <r>
      <rPr>
        <b/>
        <sz val="10"/>
        <color rgb="FFFF0000"/>
        <rFont val="DengXian"/>
        <charset val="134"/>
        <scheme val="minor"/>
      </rPr>
      <t>早期探测的重要</t>
    </r>
    <r>
      <rPr>
        <sz val="10"/>
        <color theme="1"/>
        <rFont val="DengXian"/>
        <family val="2"/>
        <charset val="134"/>
        <scheme val="minor"/>
      </rPr>
      <t>场所，</t>
    </r>
    <r>
      <rPr>
        <b/>
        <sz val="10"/>
        <color rgb="FFFF0000"/>
        <rFont val="DengXian"/>
        <charset val="134"/>
        <scheme val="minor"/>
      </rPr>
      <t>人员不宜进</t>
    </r>
    <r>
      <rPr>
        <sz val="10"/>
        <color theme="1"/>
        <rFont val="DengXian"/>
        <family val="2"/>
        <charset val="134"/>
        <scheme val="minor"/>
      </rPr>
      <t>入的场所</t>
    </r>
    <phoneticPr fontId="6" type="noConversion"/>
  </si>
  <si>
    <r>
      <rPr>
        <b/>
        <sz val="10"/>
        <color rgb="FFFF0000"/>
        <rFont val="DengXian"/>
        <charset val="134"/>
        <scheme val="minor"/>
      </rPr>
      <t>灰尘大</t>
    </r>
    <r>
      <rPr>
        <sz val="10"/>
        <color theme="1"/>
        <rFont val="DengXian"/>
        <charset val="134"/>
        <scheme val="minor"/>
      </rPr>
      <t>的场所，不应选择没有过滤网和管路自清洗的吸气感烟探测器</t>
    </r>
    <phoneticPr fontId="6" type="noConversion"/>
  </si>
  <si>
    <r>
      <t>（1）有大量粉尘、水雾滞留；
（2）可能产生蒸汽和油雾；在正常情况下有烟滞留；
（3）固定探测器的建筑结构由于振动等原因会产生</t>
    </r>
    <r>
      <rPr>
        <b/>
        <sz val="10"/>
        <color rgb="FFFF0000"/>
        <rFont val="DengXian"/>
        <charset val="134"/>
        <scheme val="minor"/>
      </rPr>
      <t>较大位移的场所</t>
    </r>
    <phoneticPr fontId="6" type="noConversion"/>
  </si>
  <si>
    <t>缆式线性感温</t>
  </si>
  <si>
    <t>线型光纤感温</t>
  </si>
  <si>
    <t>（1）电缆隧道、电缆竖井、电缆夹层、电缆桥架；
（2）不易安装点型探测器的夹层、闷顶；
（3）各种皮带输送装置；</t>
    <phoneticPr fontId="6" type="noConversion"/>
  </si>
  <si>
    <t>（1）除液化石油气外的石油储罐；
（2）易燃易爆场所；
（3）地下空间、公路隧道、敷设动力电缆的铁路隧道、城市交通隧道</t>
    <phoneticPr fontId="6" type="noConversion"/>
  </si>
  <si>
    <t xml:space="preserve">分类 </t>
    <phoneticPr fontId="6" type="noConversion"/>
  </si>
  <si>
    <t xml:space="preserve">适用场所 </t>
    <phoneticPr fontId="6" type="noConversion"/>
  </si>
  <si>
    <t>连锁</t>
    <phoneticPr fontId="6" type="noConversion"/>
  </si>
  <si>
    <t>联动</t>
    <phoneticPr fontId="6" type="noConversion"/>
  </si>
  <si>
    <t>压力开关动作信号
（湿式和干式系统的联动控制不受消防联动控制器处于自动或手动状态的影响）</t>
    <phoneticPr fontId="6" type="noConversion"/>
  </si>
  <si>
    <r>
      <rPr>
        <b/>
        <sz val="8"/>
        <color rgb="FFFF0000"/>
        <rFont val="DengXian"/>
        <charset val="134"/>
        <scheme val="minor"/>
      </rPr>
      <t>单连锁系统</t>
    </r>
    <r>
      <rPr>
        <sz val="8"/>
        <color theme="1"/>
        <rFont val="DengXian"/>
        <family val="2"/>
        <charset val="134"/>
        <scheme val="minor"/>
      </rPr>
      <t>：两只及以上独立的</t>
    </r>
    <r>
      <rPr>
        <b/>
        <sz val="8"/>
        <color rgb="FFFF0000"/>
        <rFont val="DengXian"/>
        <charset val="134"/>
        <scheme val="minor"/>
      </rPr>
      <t>感烟</t>
    </r>
    <r>
      <rPr>
        <sz val="8"/>
        <color theme="1"/>
        <rFont val="DengXian"/>
        <family val="2"/>
        <charset val="134"/>
        <scheme val="minor"/>
      </rPr>
      <t>或一只</t>
    </r>
    <r>
      <rPr>
        <sz val="8"/>
        <color rgb="FFFF0000"/>
        <rFont val="DengXian"/>
        <charset val="134"/>
        <scheme val="minor"/>
      </rPr>
      <t>感烟</t>
    </r>
    <r>
      <rPr>
        <sz val="8"/>
        <color theme="1"/>
        <rFont val="DengXian"/>
        <family val="2"/>
        <charset val="134"/>
        <scheme val="minor"/>
      </rPr>
      <t>火灾探测器+一只</t>
    </r>
    <r>
      <rPr>
        <sz val="8"/>
        <color rgb="FFFF0000"/>
        <rFont val="DengXian"/>
        <charset val="134"/>
        <scheme val="minor"/>
      </rPr>
      <t>手动</t>
    </r>
    <r>
      <rPr>
        <sz val="8"/>
        <color theme="1"/>
        <rFont val="DengXian"/>
        <family val="2"/>
        <charset val="134"/>
        <scheme val="minor"/>
      </rPr>
      <t>火灾报警按钮
双连锁系统：单连锁信号+补气干管上的压力开关，共同作用开启雨淋阀</t>
    </r>
    <phoneticPr fontId="6" type="noConversion"/>
  </si>
  <si>
    <t xml:space="preserve">开启预作用阀组
开启快速排气阀前电力阀
</t>
    <phoneticPr fontId="6" type="noConversion"/>
  </si>
  <si>
    <r>
      <t>传动启动的不考虑，只考虑电动启动的
同一报警区域内两只及以上独立的</t>
    </r>
    <r>
      <rPr>
        <b/>
        <sz val="10"/>
        <color rgb="FFFF0000"/>
        <rFont val="DengXian"/>
        <charset val="134"/>
        <scheme val="minor"/>
      </rPr>
      <t>感温</t>
    </r>
    <r>
      <rPr>
        <sz val="10"/>
        <color theme="1"/>
        <rFont val="DengXian"/>
        <family val="2"/>
        <charset val="134"/>
        <scheme val="minor"/>
      </rPr>
      <t>火灾探测器
或一只感温火灾探测器与一只手动火灾报警按钮的报警信号</t>
    </r>
    <phoneticPr fontId="6" type="noConversion"/>
  </si>
  <si>
    <t>防护卷帘下落到楼板面的动作信号与本报警
区域内任一火灾探测器或手动火灾报警按钮
的报警信号</t>
    <phoneticPr fontId="6" type="noConversion"/>
  </si>
  <si>
    <r>
      <t>报警区域内两只独立的</t>
    </r>
    <r>
      <rPr>
        <b/>
        <sz val="12"/>
        <color rgb="FFFF0000"/>
        <rFont val="DengXian"/>
        <charset val="134"/>
        <scheme val="minor"/>
      </rPr>
      <t>感温</t>
    </r>
    <r>
      <rPr>
        <sz val="12"/>
        <color theme="1"/>
        <rFont val="DengXian"/>
        <family val="2"/>
        <charset val="134"/>
        <scheme val="minor"/>
      </rPr>
      <t>火灾探测器的火
灾报警信号</t>
    </r>
    <phoneticPr fontId="6" type="noConversion"/>
  </si>
  <si>
    <r>
      <t>启动设置在该防护区内的火灾</t>
    </r>
    <r>
      <rPr>
        <b/>
        <sz val="12"/>
        <color rgb="FFFF0000"/>
        <rFont val="DengXian"/>
        <charset val="134"/>
        <scheme val="minor"/>
      </rPr>
      <t>声光报警器</t>
    </r>
    <phoneticPr fontId="6" type="noConversion"/>
  </si>
  <si>
    <r>
      <rPr>
        <sz val="10"/>
        <color theme="1"/>
        <rFont val="DengXian"/>
        <charset val="134"/>
        <scheme val="minor"/>
      </rPr>
      <t>感烟火灾探测器、
其他类型火灾探
测器或手动火灾报警按钮的</t>
    </r>
    <r>
      <rPr>
        <b/>
        <sz val="10"/>
        <color rgb="FFFF0000"/>
        <rFont val="DengXian"/>
        <charset val="134"/>
        <scheme val="minor"/>
      </rPr>
      <t>首次</t>
    </r>
    <r>
      <rPr>
        <sz val="10"/>
        <color theme="1"/>
        <rFont val="DengXian"/>
        <charset val="134"/>
        <scheme val="minor"/>
      </rPr>
      <t>报警信号，一个</t>
    </r>
    <phoneticPr fontId="6" type="noConversion"/>
  </si>
  <si>
    <t xml:space="preserve">关闭防护区域的送排风机及送排风阀门
停止通风和空气调节系统
关闭该防护区域的电动防火阀
启动防护区域开口
封闭装置，包括关闭门、窗，
启动气体灭火装置
启动入口处表示气体喷洒的火灾
声光警报器
</t>
    <phoneticPr fontId="6" type="noConversion"/>
  </si>
  <si>
    <r>
      <t>开启</t>
    </r>
    <r>
      <rPr>
        <sz val="12"/>
        <color rgb="FFFF0000"/>
        <rFont val="DengXian"/>
        <charset val="134"/>
        <scheme val="minor"/>
      </rPr>
      <t>送风口</t>
    </r>
    <r>
      <rPr>
        <sz val="12"/>
        <color theme="1"/>
        <rFont val="DengXian"/>
        <family val="2"/>
        <charset val="134"/>
        <scheme val="minor"/>
      </rPr>
      <t>+
启动加压</t>
    </r>
    <r>
      <rPr>
        <b/>
        <sz val="12"/>
        <color rgb="FFFF0000"/>
        <rFont val="DengXian"/>
        <charset val="134"/>
        <scheme val="minor"/>
      </rPr>
      <t>送风机</t>
    </r>
    <phoneticPr fontId="6" type="noConversion"/>
  </si>
  <si>
    <t>降落电动挡烟垂壁</t>
    <phoneticPr fontId="6" type="noConversion"/>
  </si>
  <si>
    <r>
      <t>同一防烟分区内且位于</t>
    </r>
    <r>
      <rPr>
        <b/>
        <sz val="11"/>
        <color rgb="FFFF0000"/>
        <rFont val="宋体"/>
        <family val="3"/>
        <charset val="134"/>
      </rPr>
      <t>电动挡烟垂壁附</t>
    </r>
    <r>
      <rPr>
        <sz val="11"/>
        <color rgb="FF000000"/>
        <rFont val="宋体"/>
        <family val="3"/>
        <charset val="134"/>
      </rPr>
      <t>近的</t>
    </r>
    <r>
      <rPr>
        <b/>
        <sz val="11"/>
        <color rgb="FFFF0000"/>
        <rFont val="宋体"/>
        <family val="3"/>
        <charset val="134"/>
      </rPr>
      <t>两
只</t>
    </r>
    <r>
      <rPr>
        <sz val="11"/>
        <color rgb="FF000000"/>
        <rFont val="宋体"/>
        <family val="3"/>
        <charset val="134"/>
      </rPr>
      <t>独立的</t>
    </r>
    <r>
      <rPr>
        <b/>
        <sz val="11"/>
        <color rgb="FFFF0000"/>
        <rFont val="宋体"/>
        <family val="3"/>
        <charset val="134"/>
      </rPr>
      <t>感烟</t>
    </r>
    <r>
      <rPr>
        <sz val="11"/>
        <color rgb="FF000000"/>
        <rFont val="宋体"/>
        <family val="3"/>
        <charset val="134"/>
      </rPr>
      <t>火灾探测器的报警信号</t>
    </r>
    <phoneticPr fontId="6" type="noConversion"/>
  </si>
  <si>
    <r>
      <t>同一防烟分区内的</t>
    </r>
    <r>
      <rPr>
        <b/>
        <sz val="12"/>
        <color rgb="FFFF0000"/>
        <rFont val="DengXian"/>
        <charset val="134"/>
        <scheme val="minor"/>
      </rPr>
      <t>两只独立</t>
    </r>
    <r>
      <rPr>
        <sz val="12"/>
        <color theme="1"/>
        <rFont val="DengXian"/>
        <family val="2"/>
        <charset val="134"/>
        <scheme val="minor"/>
      </rPr>
      <t>的火灾探测器报警
信号或一只火灾探测器与一只手动火灾报警按
钮的报警信号</t>
    </r>
    <phoneticPr fontId="6" type="noConversion"/>
  </si>
  <si>
    <t>开启排烟口、排烟窗或排烟阀，
停止该防烟分区的空气调节系统</t>
    <phoneticPr fontId="6" type="noConversion"/>
  </si>
  <si>
    <r>
      <t xml:space="preserve">排烟口、排烟窗或排烟阀开启的动作信号
</t>
    </r>
    <r>
      <rPr>
        <u/>
        <sz val="12"/>
        <color theme="1"/>
        <rFont val="DengXian"/>
        <charset val="134"/>
        <scheme val="minor"/>
      </rPr>
      <t>280度排烟防火阀关闭</t>
    </r>
    <phoneticPr fontId="6" type="noConversion"/>
  </si>
  <si>
    <r>
      <t xml:space="preserve">启动排烟风机
</t>
    </r>
    <r>
      <rPr>
        <u/>
        <sz val="12"/>
        <color theme="1"/>
        <rFont val="DengXian"/>
        <charset val="134"/>
        <scheme val="minor"/>
      </rPr>
      <t xml:space="preserve">风机停止
</t>
    </r>
    <r>
      <rPr>
        <sz val="10"/>
        <color theme="1"/>
        <rFont val="DengXian"/>
        <charset val="134"/>
        <scheme val="minor"/>
      </rPr>
      <t>手动关闭，在消控室总线控制操作</t>
    </r>
    <phoneticPr fontId="6" type="noConversion"/>
  </si>
  <si>
    <r>
      <rPr>
        <sz val="10"/>
        <color theme="1"/>
        <rFont val="DengXian"/>
        <charset val="134"/>
        <scheme val="minor"/>
      </rPr>
      <t>所有电梯停于</t>
    </r>
    <r>
      <rPr>
        <b/>
        <sz val="10"/>
        <color rgb="FFFF0000"/>
        <rFont val="DengXian"/>
        <charset val="134"/>
        <scheme val="minor"/>
      </rPr>
      <t>首层</t>
    </r>
    <r>
      <rPr>
        <sz val="10"/>
        <color theme="1"/>
        <rFont val="DengXian"/>
        <charset val="134"/>
        <scheme val="minor"/>
      </rPr>
      <t>或电梯</t>
    </r>
    <r>
      <rPr>
        <sz val="10"/>
        <color rgb="FFFF0000"/>
        <rFont val="DengXian"/>
        <charset val="134"/>
        <scheme val="minor"/>
      </rPr>
      <t>转换层</t>
    </r>
    <phoneticPr fontId="6" type="noConversion"/>
  </si>
  <si>
    <t>防火卷帘</t>
    <phoneticPr fontId="6" type="noConversion"/>
  </si>
  <si>
    <t>同一报警区域内两只独立的火灾探测器或
一只火灾探测器与一只手动火灾报警按钮的报警
信号</t>
    <phoneticPr fontId="6" type="noConversion"/>
  </si>
  <si>
    <t>mmp</t>
    <phoneticPr fontId="6" type="noConversion"/>
  </si>
  <si>
    <t>同一报警区域内两只独立的火灾探测器或
一只火灾探测器与一只手动火灾报警按钮的报警信号</t>
    <phoneticPr fontId="6" type="noConversion"/>
  </si>
  <si>
    <r>
      <t>确认火灾后启动建筑内</t>
    </r>
    <r>
      <rPr>
        <b/>
        <sz val="9"/>
        <color rgb="FFFF0000"/>
        <rFont val="DengXian"/>
        <charset val="134"/>
        <scheme val="minor"/>
      </rPr>
      <t>所有</t>
    </r>
    <r>
      <rPr>
        <sz val="9"/>
        <color theme="1"/>
        <rFont val="DengXian"/>
        <charset val="134"/>
        <scheme val="minor"/>
      </rPr>
      <t>火灾声光警报器
启动全楼消防应急广播</t>
    </r>
    <phoneticPr fontId="6" type="noConversion"/>
  </si>
  <si>
    <r>
      <t>确认火灾后，由发生火灾的报警区域开始，</t>
    </r>
    <r>
      <rPr>
        <b/>
        <sz val="10"/>
        <color rgb="FFFF0000"/>
        <rFont val="DengXian"/>
        <charset val="134"/>
        <scheme val="minor"/>
      </rPr>
      <t>顺序启动全楼</t>
    </r>
    <r>
      <rPr>
        <sz val="10"/>
        <color theme="1"/>
        <rFont val="DengXian"/>
        <family val="2"/>
        <charset val="134"/>
        <scheme val="minor"/>
      </rPr>
      <t>消防应急照明和疏散指示系统</t>
    </r>
    <phoneticPr fontId="6" type="noConversion"/>
  </si>
  <si>
    <t>MS/Q（清水型）</t>
  </si>
  <si>
    <t>MST（推车式）</t>
  </si>
  <si>
    <t>干粉 F</t>
  </si>
  <si>
    <t>MF（手提式 BC 类）</t>
  </si>
  <si>
    <t>KG</t>
  </si>
  <si>
    <t>MF/ABC（手提式 ABC 类）</t>
  </si>
  <si>
    <t>MFT（推车式 BC 类）</t>
  </si>
  <si>
    <t>MFT/ABC（推车式 ABC 类）</t>
  </si>
  <si>
    <t>MFZ（贮压式）</t>
  </si>
  <si>
    <t>二氧化碳灭火器 T</t>
  </si>
  <si>
    <t>MT（手提式 CO 2 ）</t>
  </si>
  <si>
    <t>MTT（推车式 CO 2 ）</t>
  </si>
  <si>
    <t>泡沫灭火器 P</t>
  </si>
  <si>
    <t>MP（手提式）</t>
  </si>
  <si>
    <t>L</t>
  </si>
  <si>
    <t>MP/AR（A 类火抗溶型）</t>
  </si>
  <si>
    <t>MPT（推车式）</t>
  </si>
  <si>
    <t>MPT/AR</t>
  </si>
  <si>
    <t>MPZ（舟车式）</t>
  </si>
  <si>
    <t xml:space="preserve"> J（有 IG541，七氟丙烷等多种</t>
    <phoneticPr fontId="6" type="noConversion"/>
  </si>
  <si>
    <t>洁净气体灭火器</t>
  </si>
  <si>
    <t>水基型 s</t>
    <phoneticPr fontId="6" type="noConversion"/>
  </si>
  <si>
    <t>LMS/T（CO 2 为推动力）</t>
    <phoneticPr fontId="6" type="noConversion"/>
  </si>
  <si>
    <r>
      <t>第一位：类、组、特征代号，灭火器用“M”表示。
第二位：灭火剂代号，F—干粉灭火剂（</t>
    </r>
    <r>
      <rPr>
        <b/>
        <sz val="12"/>
        <color rgb="FFFF0000"/>
        <rFont val="DengXian"/>
        <charset val="134"/>
        <scheme val="minor"/>
      </rPr>
      <t>BC干粉可省略</t>
    </r>
    <r>
      <rPr>
        <sz val="12"/>
        <color theme="1"/>
        <rFont val="DengXian"/>
        <family val="2"/>
        <charset val="134"/>
        <scheme val="minor"/>
      </rPr>
      <t>）；T—二氧化碳灭火剂 
第三位：型式号，手提式（包括手轮式</t>
    </r>
    <r>
      <rPr>
        <b/>
        <sz val="12"/>
        <color rgb="FFFF0000"/>
        <rFont val="DengXian"/>
        <charset val="134"/>
        <scheme val="minor"/>
      </rPr>
      <t>可省略</t>
    </r>
    <r>
      <rPr>
        <sz val="12"/>
        <color theme="1"/>
        <rFont val="DengXian"/>
        <family val="2"/>
        <charset val="134"/>
        <scheme val="minor"/>
      </rPr>
      <t>）S、推车式 T、鸭嘴式 Z、舟车式 Z、背负式 B 五种</t>
    </r>
    <phoneticPr fontId="6" type="noConversion"/>
  </si>
  <si>
    <t>KG</t>
    <phoneticPr fontId="6" type="noConversion"/>
  </si>
  <si>
    <t>充装瓶
灭火剂</t>
    <phoneticPr fontId="6" type="noConversion"/>
  </si>
  <si>
    <t>灭火器类型</t>
    <phoneticPr fontId="6" type="noConversion"/>
  </si>
  <si>
    <t>灭火器适应火灾危险性场所</t>
    <phoneticPr fontId="6" type="noConversion"/>
  </si>
  <si>
    <t>严重</t>
    <phoneticPr fontId="6" type="noConversion"/>
  </si>
  <si>
    <t>轻</t>
    <phoneticPr fontId="6" type="noConversion"/>
  </si>
  <si>
    <r>
      <t>1.日常用品</t>
    </r>
    <r>
      <rPr>
        <b/>
        <sz val="10"/>
        <color rgb="FFFF0000"/>
        <rFont val="DengXian"/>
        <charset val="134"/>
        <scheme val="minor"/>
      </rPr>
      <t>小卖店</t>
    </r>
    <r>
      <rPr>
        <sz val="10"/>
        <color theme="1"/>
        <rFont val="DengXian"/>
        <family val="2"/>
        <charset val="134"/>
        <scheme val="minor"/>
      </rPr>
      <t>及经营</t>
    </r>
    <r>
      <rPr>
        <b/>
        <sz val="10"/>
        <color rgb="FFFF0000"/>
        <rFont val="DengXian"/>
        <charset val="134"/>
        <scheme val="minor"/>
      </rPr>
      <t>难燃烧</t>
    </r>
    <r>
      <rPr>
        <sz val="10"/>
        <color theme="1"/>
        <rFont val="DengXian"/>
        <family val="2"/>
        <charset val="134"/>
        <scheme val="minor"/>
      </rPr>
      <t>或</t>
    </r>
    <r>
      <rPr>
        <b/>
        <sz val="10"/>
        <color rgb="FFFF0000"/>
        <rFont val="DengXian"/>
        <charset val="134"/>
        <scheme val="minor"/>
      </rPr>
      <t>非燃烧</t>
    </r>
    <r>
      <rPr>
        <sz val="10"/>
        <color theme="1"/>
        <rFont val="DengXian"/>
        <family val="2"/>
        <charset val="134"/>
        <scheme val="minor"/>
      </rPr>
      <t>的建筑装饰材料商店
2.未设集中空调、电子计算机、复印机等设备的</t>
    </r>
    <r>
      <rPr>
        <b/>
        <u/>
        <sz val="10"/>
        <color rgb="FFFF0000"/>
        <rFont val="DengXian"/>
        <charset val="134"/>
        <scheme val="minor"/>
      </rPr>
      <t>普通办公室</t>
    </r>
    <r>
      <rPr>
        <sz val="10"/>
        <color theme="1"/>
        <rFont val="DengXian"/>
        <family val="2"/>
        <charset val="134"/>
        <scheme val="minor"/>
      </rPr>
      <t xml:space="preserve">
3.旅馆、饭店的</t>
    </r>
    <r>
      <rPr>
        <b/>
        <sz val="10"/>
        <color rgb="FFFF0000"/>
        <rFont val="DengXian"/>
        <charset val="134"/>
        <scheme val="minor"/>
      </rPr>
      <t>客房</t>
    </r>
    <r>
      <rPr>
        <sz val="10"/>
        <color theme="1"/>
        <rFont val="DengXian"/>
        <family val="2"/>
        <charset val="134"/>
        <scheme val="minor"/>
      </rPr>
      <t xml:space="preserve">
4.普通</t>
    </r>
    <r>
      <rPr>
        <b/>
        <sz val="10"/>
        <color rgb="FFFF0000"/>
        <rFont val="DengXian"/>
        <charset val="134"/>
        <scheme val="minor"/>
      </rPr>
      <t>住宅</t>
    </r>
    <r>
      <rPr>
        <sz val="10"/>
        <color theme="1"/>
        <rFont val="DengXian"/>
        <family val="2"/>
        <charset val="134"/>
        <scheme val="minor"/>
      </rPr>
      <t xml:space="preserve">
5.各类建筑物中以</t>
    </r>
    <r>
      <rPr>
        <b/>
        <sz val="10"/>
        <color rgb="FFFF0000"/>
        <rFont val="DengXian"/>
        <charset val="134"/>
        <scheme val="minor"/>
      </rPr>
      <t>难燃烧或非燃烧</t>
    </r>
    <r>
      <rPr>
        <sz val="10"/>
        <color theme="1"/>
        <rFont val="DengXian"/>
        <family val="2"/>
        <charset val="134"/>
        <scheme val="minor"/>
      </rPr>
      <t>的</t>
    </r>
    <r>
      <rPr>
        <b/>
        <sz val="10"/>
        <color rgb="FFFF0000"/>
        <rFont val="DengXian"/>
        <charset val="134"/>
        <scheme val="minor"/>
      </rPr>
      <t>建筑构件</t>
    </r>
    <r>
      <rPr>
        <sz val="10"/>
        <color theme="1"/>
        <rFont val="DengXian"/>
        <family val="2"/>
        <charset val="134"/>
        <scheme val="minor"/>
      </rPr>
      <t>分隔的并主要存贮难燃烧或非燃烧材料的</t>
    </r>
    <r>
      <rPr>
        <b/>
        <sz val="10"/>
        <color rgb="FFFF0000"/>
        <rFont val="DengXian"/>
        <charset val="134"/>
        <scheme val="minor"/>
      </rPr>
      <t>辅助房间</t>
    </r>
    <phoneticPr fontId="6" type="noConversion"/>
  </si>
  <si>
    <r>
      <t>1.</t>
    </r>
    <r>
      <rPr>
        <b/>
        <sz val="10"/>
        <color rgb="FFFF0000"/>
        <rFont val="DengXian"/>
        <charset val="134"/>
        <scheme val="minor"/>
      </rPr>
      <t>县级以下</t>
    </r>
    <r>
      <rPr>
        <sz val="10"/>
        <color theme="1"/>
        <rFont val="DengXian"/>
        <family val="2"/>
        <charset val="134"/>
        <scheme val="minor"/>
      </rPr>
      <t>的文物保护单位、档案馆、博物馆的库房、展览室、阅览室
2.</t>
    </r>
    <r>
      <rPr>
        <b/>
        <sz val="10"/>
        <color rgb="FFFF0000"/>
        <rFont val="DengXian"/>
        <charset val="134"/>
        <scheme val="minor"/>
      </rPr>
      <t>一般</t>
    </r>
    <r>
      <rPr>
        <sz val="10"/>
        <color theme="1"/>
        <rFont val="DengXian"/>
        <family val="2"/>
        <charset val="134"/>
        <scheme val="minor"/>
      </rPr>
      <t>的实验室
3.广播电台电视台的</t>
    </r>
    <r>
      <rPr>
        <b/>
        <sz val="10"/>
        <color rgb="FFFF0000"/>
        <rFont val="DengXian"/>
        <charset val="134"/>
        <scheme val="minor"/>
      </rPr>
      <t>会议室、资料室</t>
    </r>
    <r>
      <rPr>
        <sz val="10"/>
        <color theme="1"/>
        <rFont val="DengXian"/>
        <family val="2"/>
        <charset val="134"/>
        <scheme val="minor"/>
      </rPr>
      <t xml:space="preserve">
4.设有集中空调、电子计算机、复印机等设备的</t>
    </r>
    <r>
      <rPr>
        <b/>
        <sz val="10"/>
        <color rgb="FFFF0000"/>
        <rFont val="DengXian"/>
        <charset val="134"/>
        <scheme val="minor"/>
      </rPr>
      <t>办公室</t>
    </r>
    <r>
      <rPr>
        <sz val="10"/>
        <color theme="1"/>
        <rFont val="DengXian"/>
        <family val="2"/>
        <charset val="134"/>
        <scheme val="minor"/>
      </rPr>
      <t xml:space="preserve">
5.</t>
    </r>
    <r>
      <rPr>
        <b/>
        <sz val="10"/>
        <color rgb="FFFF0000"/>
        <rFont val="DengXian"/>
        <charset val="134"/>
        <scheme val="minor"/>
      </rPr>
      <t>城镇以下</t>
    </r>
    <r>
      <rPr>
        <sz val="10"/>
        <color theme="1"/>
        <rFont val="DengXian"/>
        <family val="2"/>
        <charset val="134"/>
        <scheme val="minor"/>
      </rPr>
      <t xml:space="preserve">的邮政信函和包裹分检房、邮袋库、通信枢纽及其电信机房
6.客房数在 </t>
    </r>
    <r>
      <rPr>
        <b/>
        <sz val="10"/>
        <color rgb="FFFF0000"/>
        <rFont val="DengXian"/>
        <charset val="134"/>
        <scheme val="minor"/>
      </rPr>
      <t>50 间以下</t>
    </r>
    <r>
      <rPr>
        <sz val="10"/>
        <color theme="1"/>
        <rFont val="DengXian"/>
        <family val="2"/>
        <charset val="134"/>
        <scheme val="minor"/>
      </rPr>
      <t>的旅馆、饭店的公共活动用房、多功能厅和厨房
7.体育场（馆）、电影院、剧院、会堂、礼堂的</t>
    </r>
    <r>
      <rPr>
        <b/>
        <sz val="10"/>
        <color rgb="FFFF0000"/>
        <rFont val="DengXian"/>
        <charset val="134"/>
        <scheme val="minor"/>
      </rPr>
      <t>观众厅</t>
    </r>
    <r>
      <rPr>
        <sz val="10"/>
        <color theme="1"/>
        <rFont val="DengXian"/>
        <family val="2"/>
        <charset val="134"/>
        <scheme val="minor"/>
      </rPr>
      <t xml:space="preserve">
8.住院床位在</t>
    </r>
    <r>
      <rPr>
        <b/>
        <sz val="10"/>
        <color rgb="FFFF0000"/>
        <rFont val="DengXian"/>
        <charset val="134"/>
        <scheme val="minor"/>
      </rPr>
      <t xml:space="preserve"> 50 张以下</t>
    </r>
    <r>
      <rPr>
        <sz val="10"/>
        <color theme="1"/>
        <rFont val="DengXian"/>
        <family val="2"/>
        <charset val="134"/>
        <scheme val="minor"/>
      </rPr>
      <t>的医院的手术室、理疗室、透视室、心电图室、药房、住院部、门诊部、病历室
9.建筑面积在 2000 ㎡以下的图书馆、展览馆的珍藏室、阅览室、书库、展览厅
10.民用</t>
    </r>
    <r>
      <rPr>
        <b/>
        <sz val="10"/>
        <color rgb="FFFF0000"/>
        <rFont val="DengXian"/>
        <charset val="134"/>
        <scheme val="minor"/>
      </rPr>
      <t>机场</t>
    </r>
    <r>
      <rPr>
        <sz val="10"/>
        <color theme="1"/>
        <rFont val="DengXian"/>
        <family val="2"/>
        <charset val="134"/>
        <scheme val="minor"/>
      </rPr>
      <t>的</t>
    </r>
    <r>
      <rPr>
        <b/>
        <sz val="10"/>
        <color rgb="FFFF0000"/>
        <rFont val="DengXian"/>
        <charset val="134"/>
        <scheme val="minor"/>
      </rPr>
      <t>检票厅</t>
    </r>
    <r>
      <rPr>
        <sz val="10"/>
        <color theme="1"/>
        <rFont val="DengXian"/>
        <family val="2"/>
        <charset val="134"/>
        <scheme val="minor"/>
      </rPr>
      <t>、</t>
    </r>
    <r>
      <rPr>
        <b/>
        <sz val="10"/>
        <color rgb="FFFF0000"/>
        <rFont val="DengXian"/>
        <charset val="134"/>
        <scheme val="minor"/>
      </rPr>
      <t>行李厅</t>
    </r>
    <r>
      <rPr>
        <sz val="10"/>
        <color theme="1"/>
        <rFont val="DengXian"/>
        <family val="2"/>
        <charset val="134"/>
        <scheme val="minor"/>
      </rPr>
      <t xml:space="preserve">
11.</t>
    </r>
    <r>
      <rPr>
        <b/>
        <sz val="10"/>
        <color rgb="FFFF0000"/>
        <rFont val="DengXian"/>
        <charset val="134"/>
        <scheme val="minor"/>
      </rPr>
      <t>二类高层</t>
    </r>
    <r>
      <rPr>
        <sz val="10"/>
        <color theme="1"/>
        <rFont val="DengXian"/>
        <family val="2"/>
        <charset val="134"/>
        <scheme val="minor"/>
      </rPr>
      <t>建筑的写字楼、公寓楼
12.</t>
    </r>
    <r>
      <rPr>
        <b/>
        <sz val="10"/>
        <color rgb="FFFF0000"/>
        <rFont val="DengXian"/>
        <charset val="134"/>
        <scheme val="minor"/>
      </rPr>
      <t>高级住宅、别墅</t>
    </r>
    <r>
      <rPr>
        <sz val="10"/>
        <color theme="1"/>
        <rFont val="DengXian"/>
        <family val="2"/>
        <charset val="134"/>
        <scheme val="minor"/>
      </rPr>
      <t xml:space="preserve">
13.建筑面积在 </t>
    </r>
    <r>
      <rPr>
        <b/>
        <sz val="10"/>
        <color rgb="FFFF0000"/>
        <rFont val="DengXian"/>
        <charset val="134"/>
        <scheme val="minor"/>
      </rPr>
      <t>1000 ㎡以下</t>
    </r>
    <r>
      <rPr>
        <sz val="10"/>
        <color theme="1"/>
        <rFont val="DengXian"/>
        <family val="2"/>
        <charset val="134"/>
        <scheme val="minor"/>
      </rPr>
      <t>的</t>
    </r>
    <r>
      <rPr>
        <b/>
        <sz val="10"/>
        <color rgb="FFFF0000"/>
        <rFont val="DengXian"/>
        <charset val="134"/>
        <scheme val="minor"/>
      </rPr>
      <t>经营易燃易爆化学</t>
    </r>
    <r>
      <rPr>
        <sz val="10"/>
        <color theme="1"/>
        <rFont val="DengXian"/>
        <family val="2"/>
        <charset val="134"/>
        <scheme val="minor"/>
      </rPr>
      <t>物品的商场、商店的库房及铺面
14.建筑面积在</t>
    </r>
    <r>
      <rPr>
        <b/>
        <sz val="10"/>
        <color rgb="FFFF0000"/>
        <rFont val="DengXian"/>
        <charset val="134"/>
        <scheme val="minor"/>
      </rPr>
      <t xml:space="preserve"> 200 ㎡以下</t>
    </r>
    <r>
      <rPr>
        <sz val="10"/>
        <color theme="1"/>
        <rFont val="DengXian"/>
        <family val="2"/>
        <charset val="134"/>
        <scheme val="minor"/>
      </rPr>
      <t>的公共娱乐场所
15.老人住宿床位在</t>
    </r>
    <r>
      <rPr>
        <b/>
        <sz val="10"/>
        <color rgb="FFFF0000"/>
        <rFont val="DengXian"/>
        <charset val="134"/>
        <scheme val="minor"/>
      </rPr>
      <t xml:space="preserve"> 50 张以下</t>
    </r>
    <r>
      <rPr>
        <sz val="10"/>
        <color theme="1"/>
        <rFont val="DengXian"/>
        <family val="2"/>
        <charset val="134"/>
        <scheme val="minor"/>
      </rPr>
      <t xml:space="preserve">的养老院
16.幼儿住宿床位在 </t>
    </r>
    <r>
      <rPr>
        <b/>
        <sz val="10"/>
        <color rgb="FFFF0000"/>
        <rFont val="DengXian"/>
        <charset val="134"/>
        <scheme val="minor"/>
      </rPr>
      <t>50 张以下</t>
    </r>
    <r>
      <rPr>
        <sz val="10"/>
        <color theme="1"/>
        <rFont val="DengXian"/>
        <family val="2"/>
        <charset val="134"/>
        <scheme val="minor"/>
      </rPr>
      <t xml:space="preserve">的托儿所、幼儿园
17.学生住宿床位在 </t>
    </r>
    <r>
      <rPr>
        <b/>
        <sz val="10"/>
        <color rgb="FFFF0000"/>
        <rFont val="DengXian"/>
        <charset val="134"/>
        <scheme val="minor"/>
      </rPr>
      <t>100 张以下</t>
    </r>
    <r>
      <rPr>
        <sz val="10"/>
        <color theme="1"/>
        <rFont val="DengXian"/>
        <family val="2"/>
        <charset val="134"/>
        <scheme val="minor"/>
      </rPr>
      <t>的学校集体宿舍
18.</t>
    </r>
    <r>
      <rPr>
        <b/>
        <sz val="10"/>
        <color rgb="FFFF0000"/>
        <rFont val="DengXian"/>
        <charset val="134"/>
        <scheme val="minor"/>
      </rPr>
      <t>县级以下</t>
    </r>
    <r>
      <rPr>
        <sz val="10"/>
        <color theme="1"/>
        <rFont val="DengXian"/>
        <family val="2"/>
        <charset val="134"/>
        <scheme val="minor"/>
      </rPr>
      <t>的党政机关办公大楼的会议室
19.</t>
    </r>
    <r>
      <rPr>
        <b/>
        <sz val="10"/>
        <color rgb="FFFF0000"/>
        <rFont val="DengXian"/>
        <charset val="134"/>
        <scheme val="minor"/>
      </rPr>
      <t>学校教室、教研室</t>
    </r>
    <r>
      <rPr>
        <sz val="10"/>
        <color theme="1"/>
        <rFont val="DengXian"/>
        <family val="2"/>
        <charset val="134"/>
        <scheme val="minor"/>
      </rPr>
      <t xml:space="preserve">
20.建筑面积在 </t>
    </r>
    <r>
      <rPr>
        <b/>
        <sz val="10"/>
        <color rgb="FFFF0000"/>
        <rFont val="DengXian"/>
        <charset val="134"/>
        <scheme val="minor"/>
      </rPr>
      <t>500 ㎡以下</t>
    </r>
    <r>
      <rPr>
        <sz val="10"/>
        <color theme="1"/>
        <rFont val="DengXian"/>
        <family val="2"/>
        <charset val="134"/>
        <scheme val="minor"/>
      </rPr>
      <t>的车站和码头的候车（船）室、行李房
21.</t>
    </r>
    <r>
      <rPr>
        <sz val="10"/>
        <color rgb="FFFF0000"/>
        <rFont val="DengXian"/>
        <charset val="134"/>
        <scheme val="minor"/>
      </rPr>
      <t>百货楼、超市、综合商场</t>
    </r>
    <r>
      <rPr>
        <sz val="10"/>
        <color theme="1"/>
        <rFont val="DengXian"/>
        <family val="2"/>
        <charset val="134"/>
        <scheme val="minor"/>
      </rPr>
      <t>的</t>
    </r>
    <r>
      <rPr>
        <b/>
        <sz val="10"/>
        <color rgb="FFFF0000"/>
        <rFont val="DengXian"/>
        <charset val="134"/>
        <scheme val="minor"/>
      </rPr>
      <t>库房、铺面</t>
    </r>
    <r>
      <rPr>
        <sz val="10"/>
        <color theme="1"/>
        <rFont val="DengXian"/>
        <family val="2"/>
        <charset val="134"/>
        <scheme val="minor"/>
      </rPr>
      <t xml:space="preserve">
22.</t>
    </r>
    <r>
      <rPr>
        <b/>
        <sz val="10"/>
        <color rgb="FFFF0000"/>
        <rFont val="DengXian"/>
        <charset val="134"/>
        <scheme val="minor"/>
      </rPr>
      <t>民用</t>
    </r>
    <r>
      <rPr>
        <sz val="10"/>
        <color theme="1"/>
        <rFont val="DengXian"/>
        <family val="2"/>
        <charset val="134"/>
        <scheme val="minor"/>
      </rPr>
      <t>燃油、燃气锅炉房
23.民用的</t>
    </r>
    <r>
      <rPr>
        <b/>
        <sz val="10"/>
        <color rgb="FFFF0000"/>
        <rFont val="DengXian"/>
        <charset val="134"/>
        <scheme val="minor"/>
      </rPr>
      <t>油浸变压器</t>
    </r>
    <r>
      <rPr>
        <sz val="10"/>
        <color theme="1"/>
        <rFont val="DengXian"/>
        <family val="2"/>
        <charset val="134"/>
        <scheme val="minor"/>
      </rPr>
      <t>室和高、低压</t>
    </r>
    <r>
      <rPr>
        <b/>
        <sz val="10"/>
        <color rgb="FFFF0000"/>
        <rFont val="DengXian"/>
        <charset val="134"/>
        <scheme val="minor"/>
      </rPr>
      <t>配电室</t>
    </r>
    <phoneticPr fontId="6" type="noConversion"/>
  </si>
  <si>
    <r>
      <t>1.</t>
    </r>
    <r>
      <rPr>
        <b/>
        <sz val="10"/>
        <color rgb="FFFF0000"/>
        <rFont val="DengXian"/>
        <charset val="134"/>
        <scheme val="minor"/>
      </rPr>
      <t>县级及以上</t>
    </r>
    <r>
      <rPr>
        <sz val="10"/>
        <color theme="1"/>
        <rFont val="DengXian"/>
        <family val="2"/>
        <charset val="134"/>
        <scheme val="minor"/>
      </rPr>
      <t>的文物保护单位、档案馆、博物馆的库房、展览室、阅览室
2.设备贵重或</t>
    </r>
    <r>
      <rPr>
        <b/>
        <sz val="10"/>
        <color rgb="FFFF0000"/>
        <rFont val="DengXian"/>
        <charset val="134"/>
        <scheme val="minor"/>
      </rPr>
      <t>可燃物多</t>
    </r>
    <r>
      <rPr>
        <sz val="10"/>
        <color theme="1"/>
        <rFont val="DengXian"/>
        <family val="2"/>
        <charset val="134"/>
        <scheme val="minor"/>
      </rPr>
      <t>的实验室
3.广播电台、电视台的演播室、道具间和发射塔楼
4.</t>
    </r>
    <r>
      <rPr>
        <b/>
        <sz val="10"/>
        <color rgb="FFFF0000"/>
        <rFont val="DengXian"/>
        <charset val="134"/>
        <scheme val="minor"/>
      </rPr>
      <t>专用电子</t>
    </r>
    <r>
      <rPr>
        <sz val="10"/>
        <color theme="1"/>
        <rFont val="DengXian"/>
        <family val="2"/>
        <charset val="134"/>
        <scheme val="minor"/>
      </rPr>
      <t>计算机房
5.</t>
    </r>
    <r>
      <rPr>
        <b/>
        <sz val="10"/>
        <color rgb="FFFF0000"/>
        <rFont val="DengXian"/>
        <charset val="134"/>
        <scheme val="minor"/>
      </rPr>
      <t>城镇及以上</t>
    </r>
    <r>
      <rPr>
        <sz val="10"/>
        <color theme="1"/>
        <rFont val="DengXian"/>
        <family val="2"/>
        <charset val="134"/>
        <scheme val="minor"/>
      </rPr>
      <t>的邮政信函和包裹分检房、邮袋库、通信枢纽及其电信机房
6.</t>
    </r>
    <r>
      <rPr>
        <b/>
        <sz val="10"/>
        <color rgb="FFFF0000"/>
        <rFont val="DengXian"/>
        <charset val="134"/>
        <scheme val="minor"/>
      </rPr>
      <t>客房</t>
    </r>
    <r>
      <rPr>
        <sz val="10"/>
        <color theme="1"/>
        <rFont val="DengXian"/>
        <family val="2"/>
        <charset val="134"/>
        <scheme val="minor"/>
      </rPr>
      <t>数在</t>
    </r>
    <r>
      <rPr>
        <b/>
        <sz val="10"/>
        <color rgb="FFFF0000"/>
        <rFont val="DengXian"/>
        <charset val="134"/>
        <scheme val="minor"/>
      </rPr>
      <t xml:space="preserve"> 50 间以上</t>
    </r>
    <r>
      <rPr>
        <sz val="10"/>
        <color theme="1"/>
        <rFont val="DengXian"/>
        <family val="2"/>
        <charset val="134"/>
        <scheme val="minor"/>
      </rPr>
      <t>的旅馆、饭店的公共活动用房、多功能厅、厨房
7.体育场（馆）、电影院、剧院、会堂、礼堂的</t>
    </r>
    <r>
      <rPr>
        <b/>
        <sz val="10"/>
        <color rgb="FFFF0000"/>
        <rFont val="DengXian"/>
        <charset val="134"/>
        <scheme val="minor"/>
      </rPr>
      <t>舞台及后台部位</t>
    </r>
    <r>
      <rPr>
        <sz val="10"/>
        <color theme="1"/>
        <rFont val="DengXian"/>
        <family val="2"/>
        <charset val="134"/>
        <scheme val="minor"/>
      </rPr>
      <t xml:space="preserve">
8.住院床位在</t>
    </r>
    <r>
      <rPr>
        <b/>
        <sz val="10"/>
        <color rgb="FFFF0000"/>
        <rFont val="DengXian"/>
        <charset val="134"/>
        <scheme val="minor"/>
      </rPr>
      <t xml:space="preserve"> 50 张及以上</t>
    </r>
    <r>
      <rPr>
        <sz val="10"/>
        <color theme="1"/>
        <rFont val="DengXian"/>
        <family val="2"/>
        <charset val="134"/>
        <scheme val="minor"/>
      </rPr>
      <t>的医院的手术室、理疗室、透视室、心电图室、药房、住院部、门诊部、病历室
9.建筑面积在 2000 ㎡及以上的图书馆、展览馆的珍藏室、阅览室、书库、展览厅
10.民用机场的</t>
    </r>
    <r>
      <rPr>
        <b/>
        <sz val="10"/>
        <color rgb="FFFF0000"/>
        <rFont val="DengXian"/>
        <charset val="134"/>
        <scheme val="minor"/>
      </rPr>
      <t>候机厅</t>
    </r>
    <r>
      <rPr>
        <sz val="10"/>
        <color theme="1"/>
        <rFont val="DengXian"/>
        <family val="2"/>
        <charset val="134"/>
        <scheme val="minor"/>
      </rPr>
      <t>、</t>
    </r>
    <r>
      <rPr>
        <b/>
        <sz val="10"/>
        <color rgb="FFFF0000"/>
        <rFont val="DengXian"/>
        <charset val="134"/>
        <scheme val="minor"/>
      </rPr>
      <t>安检厅</t>
    </r>
    <r>
      <rPr>
        <sz val="10"/>
        <color theme="1"/>
        <rFont val="DengXian"/>
        <family val="2"/>
        <charset val="134"/>
        <scheme val="minor"/>
      </rPr>
      <t>及</t>
    </r>
    <r>
      <rPr>
        <b/>
        <sz val="10"/>
        <color rgb="FFFF0000"/>
        <rFont val="DengXian"/>
        <charset val="134"/>
        <scheme val="minor"/>
      </rPr>
      <t>空管中心</t>
    </r>
    <r>
      <rPr>
        <sz val="10"/>
        <color theme="1"/>
        <rFont val="DengXian"/>
        <family val="2"/>
        <charset val="134"/>
        <scheme val="minor"/>
      </rPr>
      <t>、</t>
    </r>
    <r>
      <rPr>
        <b/>
        <sz val="10"/>
        <color rgb="FFFF0000"/>
        <rFont val="DengXian"/>
        <charset val="134"/>
        <scheme val="minor"/>
      </rPr>
      <t>雷达机房</t>
    </r>
    <r>
      <rPr>
        <sz val="10"/>
        <color theme="1"/>
        <rFont val="DengXian"/>
        <family val="2"/>
        <charset val="134"/>
        <scheme val="minor"/>
      </rPr>
      <t xml:space="preserve">
11.</t>
    </r>
    <r>
      <rPr>
        <b/>
        <sz val="10"/>
        <color rgb="FFFF0000"/>
        <rFont val="DengXian"/>
        <charset val="134"/>
        <scheme val="minor"/>
      </rPr>
      <t>超高</t>
    </r>
    <r>
      <rPr>
        <sz val="10"/>
        <color theme="1"/>
        <rFont val="DengXian"/>
        <family val="2"/>
        <charset val="134"/>
        <scheme val="minor"/>
      </rPr>
      <t>层建筑和</t>
    </r>
    <r>
      <rPr>
        <b/>
        <sz val="10"/>
        <color rgb="FFFF0000"/>
        <rFont val="DengXian"/>
        <charset val="134"/>
        <scheme val="minor"/>
      </rPr>
      <t>一类</t>
    </r>
    <r>
      <rPr>
        <sz val="10"/>
        <color theme="1"/>
        <rFont val="DengXian"/>
        <family val="2"/>
        <charset val="134"/>
        <scheme val="minor"/>
      </rPr>
      <t>高层建筑的写字楼、公寓楼
12.电影、电视</t>
    </r>
    <r>
      <rPr>
        <b/>
        <sz val="10"/>
        <color rgb="FFFF0000"/>
        <rFont val="DengXian"/>
        <charset val="134"/>
        <scheme val="minor"/>
      </rPr>
      <t>摄影棚</t>
    </r>
    <r>
      <rPr>
        <sz val="10"/>
        <color theme="1"/>
        <rFont val="DengXian"/>
        <family val="2"/>
        <charset val="134"/>
        <scheme val="minor"/>
      </rPr>
      <t xml:space="preserve">
13.建筑面积在</t>
    </r>
    <r>
      <rPr>
        <b/>
        <sz val="10"/>
        <color rgb="FFFF0000"/>
        <rFont val="DengXian"/>
        <charset val="134"/>
        <scheme val="minor"/>
      </rPr>
      <t xml:space="preserve"> 1000 ㎡及以上</t>
    </r>
    <r>
      <rPr>
        <sz val="10"/>
        <color theme="1"/>
        <rFont val="DengXian"/>
        <family val="2"/>
        <charset val="134"/>
        <scheme val="minor"/>
      </rPr>
      <t>的经营</t>
    </r>
    <r>
      <rPr>
        <b/>
        <sz val="10"/>
        <color rgb="FFFF0000"/>
        <rFont val="DengXian"/>
        <charset val="134"/>
        <scheme val="minor"/>
      </rPr>
      <t>易燃易爆化学</t>
    </r>
    <r>
      <rPr>
        <sz val="10"/>
        <color theme="1"/>
        <rFont val="DengXian"/>
        <family val="2"/>
        <charset val="134"/>
        <scheme val="minor"/>
      </rPr>
      <t xml:space="preserve">物品的商场、商店的库房及铺面
14.建筑面积在 </t>
    </r>
    <r>
      <rPr>
        <b/>
        <sz val="10"/>
        <color rgb="FFFF0000"/>
        <rFont val="DengXian"/>
        <charset val="134"/>
        <scheme val="minor"/>
      </rPr>
      <t>200 ㎡及以上</t>
    </r>
    <r>
      <rPr>
        <sz val="10"/>
        <color theme="1"/>
        <rFont val="DengXian"/>
        <family val="2"/>
        <charset val="134"/>
        <scheme val="minor"/>
      </rPr>
      <t xml:space="preserve">的公共娱乐场所
15.老人住宿床位在 </t>
    </r>
    <r>
      <rPr>
        <b/>
        <sz val="10"/>
        <color rgb="FFFF0000"/>
        <rFont val="DengXian"/>
        <charset val="134"/>
        <scheme val="minor"/>
      </rPr>
      <t>50 张及以上</t>
    </r>
    <r>
      <rPr>
        <sz val="10"/>
        <color theme="1"/>
        <rFont val="DengXian"/>
        <family val="2"/>
        <charset val="134"/>
        <scheme val="minor"/>
      </rPr>
      <t xml:space="preserve">的养老院
16.幼儿住宿床位在 </t>
    </r>
    <r>
      <rPr>
        <b/>
        <sz val="10"/>
        <color rgb="FFFF0000"/>
        <rFont val="DengXian"/>
        <charset val="134"/>
        <scheme val="minor"/>
      </rPr>
      <t>50 张及以上</t>
    </r>
    <r>
      <rPr>
        <sz val="10"/>
        <color theme="1"/>
        <rFont val="DengXian"/>
        <family val="2"/>
        <charset val="134"/>
        <scheme val="minor"/>
      </rPr>
      <t xml:space="preserve">的托儿所、幼儿园
17.学生住宿床位在 </t>
    </r>
    <r>
      <rPr>
        <b/>
        <sz val="10"/>
        <color rgb="FFFF0000"/>
        <rFont val="DengXian"/>
        <charset val="134"/>
        <scheme val="minor"/>
      </rPr>
      <t>100 张及以上</t>
    </r>
    <r>
      <rPr>
        <sz val="10"/>
        <color theme="1"/>
        <rFont val="DengXian"/>
        <family val="2"/>
        <charset val="134"/>
        <scheme val="minor"/>
      </rPr>
      <t>的学校集体宿舍
18.</t>
    </r>
    <r>
      <rPr>
        <b/>
        <sz val="10"/>
        <color rgb="FFFF0000"/>
        <rFont val="DengXian"/>
        <charset val="134"/>
        <scheme val="minor"/>
      </rPr>
      <t>县级及以上</t>
    </r>
    <r>
      <rPr>
        <sz val="10"/>
        <color theme="1"/>
        <rFont val="DengXian"/>
        <family val="2"/>
        <charset val="134"/>
        <scheme val="minor"/>
      </rPr>
      <t>的党政机关办公大楼的会议室
19.建筑面积在</t>
    </r>
    <r>
      <rPr>
        <b/>
        <sz val="10"/>
        <color rgb="FFFF0000"/>
        <rFont val="DengXian"/>
        <charset val="134"/>
        <scheme val="minor"/>
      </rPr>
      <t xml:space="preserve"> 500 ㎡及以上</t>
    </r>
    <r>
      <rPr>
        <sz val="10"/>
        <color theme="1"/>
        <rFont val="DengXian"/>
        <family val="2"/>
        <charset val="134"/>
        <scheme val="minor"/>
      </rPr>
      <t>的车站和码头的候车（船）室、行李房
20.城市</t>
    </r>
    <r>
      <rPr>
        <b/>
        <sz val="10"/>
        <color rgb="FFFF0000"/>
        <rFont val="DengXian"/>
        <charset val="134"/>
        <scheme val="minor"/>
      </rPr>
      <t>地下</t>
    </r>
    <r>
      <rPr>
        <sz val="10"/>
        <color theme="1"/>
        <rFont val="DengXian"/>
        <family val="2"/>
        <charset val="134"/>
        <scheme val="minor"/>
      </rPr>
      <t>铁道、地下观光隧道
21.汽车</t>
    </r>
    <r>
      <rPr>
        <b/>
        <sz val="10"/>
        <color rgb="FFFF0000"/>
        <rFont val="DengXian"/>
        <charset val="134"/>
        <scheme val="minor"/>
      </rPr>
      <t>加油站、加气站</t>
    </r>
    <r>
      <rPr>
        <sz val="10"/>
        <color theme="1"/>
        <rFont val="DengXian"/>
        <family val="2"/>
        <charset val="134"/>
        <scheme val="minor"/>
      </rPr>
      <t xml:space="preserve">
22.机动车</t>
    </r>
    <r>
      <rPr>
        <b/>
        <sz val="10"/>
        <color rgb="FFFF0000"/>
        <rFont val="DengXian"/>
        <charset val="134"/>
        <scheme val="minor"/>
      </rPr>
      <t>交易市场</t>
    </r>
    <r>
      <rPr>
        <sz val="10"/>
        <color theme="1"/>
        <rFont val="DengXian"/>
        <family val="2"/>
        <charset val="134"/>
        <scheme val="minor"/>
      </rPr>
      <t>（包括旧机动车交易市场）及其</t>
    </r>
    <r>
      <rPr>
        <b/>
        <sz val="10"/>
        <color rgb="FFFF0000"/>
        <rFont val="DengXian"/>
        <charset val="134"/>
        <scheme val="minor"/>
      </rPr>
      <t>展销厅</t>
    </r>
    <r>
      <rPr>
        <sz val="10"/>
        <color theme="1"/>
        <rFont val="DengXian"/>
        <family val="2"/>
        <charset val="134"/>
        <scheme val="minor"/>
      </rPr>
      <t xml:space="preserve">
23.民用</t>
    </r>
    <r>
      <rPr>
        <b/>
        <sz val="10"/>
        <color rgb="FFFF0000"/>
        <rFont val="DengXian"/>
        <charset val="134"/>
        <scheme val="minor"/>
      </rPr>
      <t>液化气、天然气灌装站、换瓶站、调压站</t>
    </r>
    <phoneticPr fontId="6" type="noConversion"/>
  </si>
  <si>
    <t>工业</t>
    <phoneticPr fontId="6" type="noConversion"/>
  </si>
  <si>
    <t>建筑分类</t>
    <rPh sb="0" eb="1">
      <t>ming yong jian zhu</t>
    </rPh>
    <rPh sb="2" eb="3">
      <t>jian zhufeng lei</t>
    </rPh>
    <phoneticPr fontId="6" type="noConversion"/>
  </si>
  <si>
    <t>1、24m（含）以下的多层
2、单层，没有高度限制，大于24m的也是属于单层</t>
    <phoneticPr fontId="6" type="noConversion"/>
  </si>
  <si>
    <t>综合能力</t>
    <phoneticPr fontId="6" type="noConversion"/>
  </si>
  <si>
    <t>高度的检查</t>
    <phoneticPr fontId="6" type="noConversion"/>
  </si>
  <si>
    <r>
      <t>起点：设计地面，终点：平屋、坡屋面、有女儿墙的
1、</t>
    </r>
    <r>
      <rPr>
        <b/>
        <u/>
        <sz val="10"/>
        <color rgb="FFFF0000"/>
        <rFont val="DengXian"/>
        <charset val="134"/>
        <scheme val="minor"/>
      </rPr>
      <t>坡屋面</t>
    </r>
    <r>
      <rPr>
        <sz val="10"/>
        <color theme="1"/>
        <rFont val="DengXian"/>
        <family val="2"/>
        <charset val="134"/>
        <scheme val="minor"/>
      </rPr>
      <t>时，建筑高度为建筑室外设计地面至檐口与屋脊的</t>
    </r>
    <r>
      <rPr>
        <b/>
        <sz val="10"/>
        <color rgb="FFFF0000"/>
        <rFont val="DengXian"/>
        <charset val="134"/>
        <scheme val="minor"/>
      </rPr>
      <t>平均高度</t>
    </r>
    <r>
      <rPr>
        <sz val="10"/>
        <color theme="1"/>
        <rFont val="DengXian"/>
        <family val="2"/>
        <charset val="134"/>
        <scheme val="minor"/>
      </rPr>
      <t>。H=H1+H2/2
2、</t>
    </r>
    <r>
      <rPr>
        <b/>
        <sz val="10"/>
        <color rgb="FFFF0000"/>
        <rFont val="DengXian"/>
        <charset val="134"/>
        <scheme val="minor"/>
      </rPr>
      <t>平屋面</t>
    </r>
    <r>
      <rPr>
        <sz val="10"/>
        <color theme="1"/>
        <rFont val="DengXian"/>
        <family val="2"/>
        <charset val="134"/>
        <scheme val="minor"/>
      </rPr>
      <t>（包括有女儿墙的平屋面）时，室外设计地面至屋面面层高度，</t>
    </r>
    <r>
      <rPr>
        <b/>
        <sz val="10"/>
        <color rgb="FFFF0000"/>
        <rFont val="DengXian"/>
        <charset val="134"/>
        <scheme val="minor"/>
      </rPr>
      <t xml:space="preserve">不算女儿墙
</t>
    </r>
    <r>
      <rPr>
        <sz val="10"/>
        <color theme="1"/>
        <rFont val="DengXian"/>
        <charset val="134"/>
        <scheme val="minor"/>
      </rPr>
      <t>3、</t>
    </r>
    <r>
      <rPr>
        <b/>
        <sz val="10"/>
        <color rgb="FFFF0000"/>
        <rFont val="DengXian"/>
        <charset val="134"/>
        <scheme val="minor"/>
      </rPr>
      <t>多种形式</t>
    </r>
    <r>
      <rPr>
        <sz val="10"/>
        <color theme="1"/>
        <rFont val="DengXian"/>
        <charset val="134"/>
        <scheme val="minor"/>
      </rPr>
      <t>的屋面时，建筑高度按上述方法分别计算后，取其中的最</t>
    </r>
    <r>
      <rPr>
        <b/>
        <sz val="10"/>
        <color rgb="FFFF0000"/>
        <rFont val="DengXian"/>
        <charset val="134"/>
        <scheme val="minor"/>
      </rPr>
      <t xml:space="preserve">大值
</t>
    </r>
    <r>
      <rPr>
        <sz val="10"/>
        <color theme="1"/>
        <rFont val="DengXian"/>
        <charset val="134"/>
        <scheme val="minor"/>
      </rPr>
      <t>4、</t>
    </r>
    <r>
      <rPr>
        <b/>
        <sz val="10"/>
        <color rgb="FFFF0000"/>
        <rFont val="DengXian"/>
        <charset val="134"/>
        <scheme val="minor"/>
      </rPr>
      <t>台阶错位</t>
    </r>
    <r>
      <rPr>
        <sz val="10"/>
        <color theme="1"/>
        <rFont val="DengXian"/>
        <charset val="134"/>
        <scheme val="minor"/>
      </rPr>
      <t>，满足全部3条，</t>
    </r>
    <r>
      <rPr>
        <b/>
        <sz val="10"/>
        <color rgb="FFFF0000"/>
        <rFont val="DengXian"/>
        <charset val="134"/>
        <scheme val="minor"/>
      </rPr>
      <t>各自计算</t>
    </r>
    <r>
      <rPr>
        <sz val="10"/>
        <color theme="1"/>
        <rFont val="DengXian"/>
        <charset val="134"/>
        <scheme val="minor"/>
      </rPr>
      <t xml:space="preserve">
    （1）有防火墙（2）各自有安全出口（3）各自有消防车道/回车场。
    否则，看成一栋建筑，</t>
    </r>
    <r>
      <rPr>
        <b/>
        <sz val="10"/>
        <color rgb="FFFF0000"/>
        <rFont val="DengXian"/>
        <charset val="134"/>
        <scheme val="minor"/>
      </rPr>
      <t xml:space="preserve">从最低。到最高
</t>
    </r>
    <r>
      <rPr>
        <sz val="10"/>
        <color theme="1"/>
        <rFont val="DengXian"/>
        <charset val="134"/>
        <scheme val="minor"/>
      </rPr>
      <t>5、房顶</t>
    </r>
    <r>
      <rPr>
        <b/>
        <sz val="10"/>
        <color rgb="FFFF0000"/>
        <rFont val="DengXian"/>
        <charset val="134"/>
        <scheme val="minor"/>
      </rPr>
      <t>突出物</t>
    </r>
    <r>
      <rPr>
        <sz val="10"/>
        <color theme="1"/>
        <rFont val="DengXian"/>
        <charset val="134"/>
        <scheme val="minor"/>
      </rPr>
      <t>：嘹望塔、冷却塔、水箱间、微波天线间，或设施、电梯机房、排风和排烟机房以及楼梯出口小间等辅助用房</t>
    </r>
    <r>
      <rPr>
        <b/>
        <sz val="10"/>
        <color rgb="FFFF0000"/>
        <rFont val="DengXian"/>
        <charset val="134"/>
        <scheme val="minor"/>
      </rPr>
      <t>大于1/4</t>
    </r>
    <r>
      <rPr>
        <sz val="10"/>
        <color theme="1"/>
        <rFont val="DengXian"/>
        <charset val="134"/>
        <scheme val="minor"/>
      </rPr>
      <t>才算，否则不算
6、</t>
    </r>
    <r>
      <rPr>
        <b/>
        <u/>
        <sz val="10"/>
        <color rgb="FFD000D0"/>
        <rFont val="DengXian"/>
        <charset val="134"/>
        <scheme val="minor"/>
      </rPr>
      <t>住宅建筑</t>
    </r>
    <r>
      <rPr>
        <sz val="10"/>
        <color theme="1"/>
        <rFont val="DengXian"/>
        <charset val="134"/>
        <scheme val="minor"/>
      </rPr>
      <t>，设置在底部且室内高度</t>
    </r>
    <r>
      <rPr>
        <b/>
        <sz val="10"/>
        <color rgb="FFFF0000"/>
        <rFont val="DengXian"/>
        <charset val="134"/>
        <scheme val="minor"/>
      </rPr>
      <t>不大于2.2m</t>
    </r>
    <r>
      <rPr>
        <sz val="10"/>
        <color theme="1"/>
        <rFont val="DengXian"/>
        <charset val="134"/>
        <scheme val="minor"/>
      </rPr>
      <t>的自行车库、储藏室、敞开空间；差或建筑的地下室、半地下室的</t>
    </r>
    <r>
      <rPr>
        <b/>
        <sz val="10"/>
        <color rgb="FFFF0000"/>
        <rFont val="DengXian"/>
        <charset val="134"/>
        <scheme val="minor"/>
      </rPr>
      <t>顶板面高出室外设计地面</t>
    </r>
    <r>
      <rPr>
        <sz val="10"/>
        <color theme="1"/>
        <rFont val="DengXian"/>
        <charset val="134"/>
        <scheme val="minor"/>
      </rPr>
      <t>的高度</t>
    </r>
    <r>
      <rPr>
        <b/>
        <sz val="10"/>
        <color rgb="FFFF0000"/>
        <rFont val="DengXian"/>
        <charset val="134"/>
        <scheme val="minor"/>
      </rPr>
      <t>不大于1.5m</t>
    </r>
    <r>
      <rPr>
        <sz val="10"/>
        <color theme="1"/>
        <rFont val="DengXian"/>
        <charset val="134"/>
        <scheme val="minor"/>
      </rPr>
      <t>的部分，</t>
    </r>
    <r>
      <rPr>
        <b/>
        <u/>
        <sz val="10"/>
        <color rgb="FFFF0000"/>
        <rFont val="DengXian"/>
        <charset val="134"/>
        <scheme val="minor"/>
      </rPr>
      <t>不计</t>
    </r>
    <r>
      <rPr>
        <sz val="10"/>
        <color theme="1"/>
        <rFont val="DengXian"/>
        <charset val="134"/>
        <scheme val="minor"/>
      </rPr>
      <t>入建筑高度。</t>
    </r>
    <phoneticPr fontId="6" type="noConversion"/>
  </si>
  <si>
    <r>
      <t>建筑层数检查：</t>
    </r>
    <r>
      <rPr>
        <b/>
        <sz val="10"/>
        <color rgb="FFFF0000"/>
        <rFont val="DengXian"/>
        <charset val="134"/>
        <scheme val="minor"/>
      </rPr>
      <t>自然</t>
    </r>
    <r>
      <rPr>
        <sz val="10"/>
        <color theme="1"/>
        <rFont val="DengXian"/>
        <family val="2"/>
        <charset val="134"/>
        <scheme val="minor"/>
      </rPr>
      <t>层数，</t>
    </r>
    <r>
      <rPr>
        <b/>
        <sz val="10"/>
        <color rgb="FFFF0000"/>
        <rFont val="DengXian"/>
        <charset val="134"/>
        <scheme val="minor"/>
      </rPr>
      <t>不计</t>
    </r>
    <r>
      <rPr>
        <sz val="10"/>
        <color theme="1"/>
        <rFont val="DengXian"/>
        <family val="2"/>
        <charset val="134"/>
        <scheme val="minor"/>
      </rPr>
      <t>入建筑层数
1、室内顶板面高出室外设计地面的高度</t>
    </r>
    <r>
      <rPr>
        <b/>
        <u/>
        <sz val="10"/>
        <color rgb="FFFF0000"/>
        <rFont val="DengXian"/>
        <charset val="134"/>
        <scheme val="minor"/>
      </rPr>
      <t>不大于1.5m</t>
    </r>
    <r>
      <rPr>
        <sz val="10"/>
        <color theme="1"/>
        <rFont val="DengXian"/>
        <family val="2"/>
        <charset val="134"/>
        <scheme val="minor"/>
      </rPr>
      <t>的地下室、半地下室
2、建筑底部设置的室内高度</t>
    </r>
    <r>
      <rPr>
        <b/>
        <sz val="10"/>
        <color rgb="FFFF0000"/>
        <rFont val="DengXian"/>
        <charset val="134"/>
        <scheme val="minor"/>
      </rPr>
      <t>不超过2.2m</t>
    </r>
    <r>
      <rPr>
        <sz val="10"/>
        <color theme="1"/>
        <rFont val="DengXian"/>
        <family val="2"/>
        <charset val="134"/>
        <scheme val="minor"/>
      </rPr>
      <t>的自行车库、储藏室、敞开空间
3、建筑屋顶上</t>
    </r>
    <r>
      <rPr>
        <b/>
        <u/>
        <sz val="10"/>
        <color rgb="FFFF0000"/>
        <rFont val="DengXian"/>
        <charset val="134"/>
        <scheme val="minor"/>
      </rPr>
      <t>突出</t>
    </r>
    <r>
      <rPr>
        <sz val="10"/>
        <color theme="1"/>
        <rFont val="DengXian"/>
        <family val="2"/>
        <charset val="134"/>
        <scheme val="minor"/>
      </rPr>
      <t xml:space="preserve">的局部设备用房、出屋面的楼梯间等
</t>
    </r>
    <phoneticPr fontId="6" type="noConversion"/>
  </si>
  <si>
    <r>
      <rPr>
        <b/>
        <sz val="12"/>
        <color rgb="FFFF0000"/>
        <rFont val="DengXian"/>
        <charset val="134"/>
        <scheme val="minor"/>
      </rPr>
      <t>硝酸</t>
    </r>
    <r>
      <rPr>
        <sz val="12"/>
        <color theme="1"/>
        <rFont val="DengXian"/>
        <family val="2"/>
        <charset val="134"/>
        <scheme val="minor"/>
      </rPr>
      <t>铜，铬酸，亚硝酸钾，重铬酸钠，铬酸钾，硝酸，硝酸汞，硝酸钴，发烟硫酸，</t>
    </r>
    <r>
      <rPr>
        <sz val="12"/>
        <color rgb="FFFF0000"/>
        <rFont val="DengXian (正文)"/>
        <family val="3"/>
        <charset val="134"/>
      </rPr>
      <t>漂白粉</t>
    </r>
    <phoneticPr fontId="6" type="noConversion"/>
  </si>
  <si>
    <r>
      <rPr>
        <sz val="12"/>
        <color rgb="FFFF0000"/>
        <rFont val="DengXian (正文)"/>
        <family val="3"/>
        <charset val="134"/>
      </rPr>
      <t>煤油</t>
    </r>
    <r>
      <rPr>
        <sz val="12"/>
        <color theme="1"/>
        <rFont val="DengXian"/>
        <family val="2"/>
        <charset val="134"/>
        <scheme val="minor"/>
      </rPr>
      <t>，</t>
    </r>
    <r>
      <rPr>
        <sz val="12"/>
        <color rgb="FFFF0000"/>
        <rFont val="DengXian (正文)"/>
        <family val="3"/>
        <charset val="134"/>
      </rPr>
      <t>松节油</t>
    </r>
    <r>
      <rPr>
        <sz val="12"/>
        <color theme="1"/>
        <rFont val="DengXian"/>
        <family val="2"/>
        <charset val="134"/>
        <scheme val="minor"/>
      </rPr>
      <t>，丁烯醇，异戊醇， 丁醚， 醋酸丁酯，硝酸戊酯，乙酰丙酮（</t>
    </r>
    <r>
      <rPr>
        <sz val="12"/>
        <color rgb="FFFF0000"/>
        <rFont val="DengXian (正文)"/>
        <family val="3"/>
        <charset val="134"/>
      </rPr>
      <t>对比甲类丙酮</t>
    </r>
    <r>
      <rPr>
        <sz val="12"/>
        <color theme="1"/>
        <rFont val="DengXian"/>
        <family val="2"/>
        <charset val="134"/>
        <scheme val="minor"/>
      </rPr>
      <t>）， 环己胺，</t>
    </r>
    <r>
      <rPr>
        <sz val="12"/>
        <color rgb="FFFF0000"/>
        <rFont val="DengXian (正文)"/>
        <family val="3"/>
        <charset val="134"/>
      </rPr>
      <t>溶剂油</t>
    </r>
    <r>
      <rPr>
        <sz val="12"/>
        <color theme="1"/>
        <rFont val="DengXian"/>
        <family val="2"/>
        <charset val="134"/>
        <scheme val="minor"/>
      </rPr>
      <t>，冰醋酸，</t>
    </r>
    <r>
      <rPr>
        <sz val="12"/>
        <color rgb="FFFF0000"/>
        <rFont val="DengXian (正文)"/>
        <family val="3"/>
        <charset val="134"/>
      </rPr>
      <t>樟脑油</t>
    </r>
    <r>
      <rPr>
        <sz val="12"/>
        <color theme="1"/>
        <rFont val="DengXian"/>
        <family val="2"/>
        <charset val="134"/>
        <scheme val="minor"/>
      </rPr>
      <t>，蚁酸（</t>
    </r>
    <r>
      <rPr>
        <b/>
        <sz val="12"/>
        <color rgb="FFD000D0"/>
        <rFont val="DengXian"/>
        <charset val="134"/>
        <scheme val="minor"/>
      </rPr>
      <t>乙酸</t>
    </r>
    <r>
      <rPr>
        <sz val="12"/>
        <color theme="1"/>
        <rFont val="DengXian"/>
        <family val="2"/>
        <charset val="134"/>
        <scheme val="minor"/>
      </rPr>
      <t>）  
（</t>
    </r>
    <r>
      <rPr>
        <b/>
        <sz val="12"/>
        <color rgb="FFD000D0"/>
        <rFont val="DengXian"/>
        <charset val="134"/>
        <scheme val="minor"/>
      </rPr>
      <t>油:季节没藏</t>
    </r>
    <r>
      <rPr>
        <sz val="12"/>
        <color theme="1"/>
        <rFont val="DengXian"/>
        <family val="2"/>
        <charset val="134"/>
        <scheme val="minor"/>
      </rPr>
      <t>）</t>
    </r>
    <r>
      <rPr>
        <sz val="12"/>
        <color theme="1"/>
        <rFont val="DengXian"/>
        <charset val="134"/>
        <scheme val="minor"/>
      </rPr>
      <t xml:space="preserve"> </t>
    </r>
    <r>
      <rPr>
        <b/>
        <sz val="12"/>
        <color rgb="FFFF0000"/>
        <rFont val="DengXian"/>
        <charset val="134"/>
        <scheme val="minor"/>
      </rPr>
      <t>二甲苯类</t>
    </r>
    <rPh sb="35" eb="36">
      <t>dui bi</t>
    </rPh>
    <rPh sb="37" eb="38">
      <t>jia lei</t>
    </rPh>
    <rPh sb="39" eb="40">
      <t>bing tong</t>
    </rPh>
    <phoneticPr fontId="6" type="noConversion"/>
  </si>
  <si>
    <r>
      <t>闪点≥60°C的油品和有机液体的提炼、回收工段及 其抽送泵房，香料厂的</t>
    </r>
    <r>
      <rPr>
        <b/>
        <sz val="12"/>
        <color rgb="FFFF0000"/>
        <rFont val="DengXian"/>
        <charset val="134"/>
        <scheme val="minor"/>
      </rPr>
      <t>松油醇部</t>
    </r>
    <r>
      <rPr>
        <sz val="12"/>
        <color theme="1"/>
        <rFont val="DengXian"/>
        <family val="2"/>
        <charset val="134"/>
        <scheme val="minor"/>
      </rPr>
      <t>位和</t>
    </r>
    <r>
      <rPr>
        <b/>
        <sz val="12"/>
        <color rgb="FFFF0000"/>
        <rFont val="DengXian"/>
        <charset val="134"/>
        <scheme val="minor"/>
      </rPr>
      <t>乙酸松油脂</t>
    </r>
    <r>
      <rPr>
        <sz val="12"/>
        <color theme="1"/>
        <rFont val="DengXian"/>
        <family val="2"/>
        <charset val="134"/>
        <scheme val="minor"/>
      </rPr>
      <t xml:space="preserve">部位， </t>
    </r>
    <r>
      <rPr>
        <sz val="12"/>
        <color rgb="FFFF0000"/>
        <rFont val="DengXian"/>
        <charset val="134"/>
        <scheme val="minor"/>
      </rPr>
      <t>苯甲酸厂房</t>
    </r>
    <r>
      <rPr>
        <sz val="12"/>
        <color theme="1"/>
        <rFont val="DengXian"/>
        <family val="2"/>
        <charset val="134"/>
        <scheme val="minor"/>
      </rPr>
      <t>，</t>
    </r>
    <r>
      <rPr>
        <sz val="12"/>
        <color rgb="FFFF0000"/>
        <rFont val="DengXian"/>
        <charset val="134"/>
        <scheme val="minor"/>
      </rPr>
      <t>苯乙酮厂房</t>
    </r>
    <r>
      <rPr>
        <sz val="12"/>
        <color theme="1"/>
        <rFont val="DengXian"/>
        <family val="2"/>
        <charset val="134"/>
        <scheme val="minor"/>
      </rPr>
      <t>，</t>
    </r>
    <r>
      <rPr>
        <sz val="12"/>
        <color rgb="FFFF0000"/>
        <rFont val="DengXian"/>
        <charset val="134"/>
        <scheme val="minor"/>
      </rPr>
      <t>焦化厂焦油厂房</t>
    </r>
    <r>
      <rPr>
        <sz val="12"/>
        <color theme="1"/>
        <rFont val="DengXian"/>
        <family val="2"/>
        <charset val="134"/>
        <scheme val="minor"/>
      </rPr>
      <t>，甘油、桐油的制备厂房，</t>
    </r>
    <r>
      <rPr>
        <sz val="12"/>
        <color rgb="FFFF0000"/>
        <rFont val="DengXian"/>
        <charset val="134"/>
        <scheme val="minor"/>
      </rPr>
      <t>油浸变压器室</t>
    </r>
    <r>
      <rPr>
        <sz val="12"/>
        <color theme="1"/>
        <rFont val="DengXian"/>
        <family val="2"/>
        <charset val="134"/>
        <scheme val="minor"/>
      </rPr>
      <t>，机器油或变压油灌桶间， 柴油灌桶间，润滑油再生部位，配电室(每台装油量&gt;60kg 的设备)，</t>
    </r>
    <r>
      <rPr>
        <b/>
        <sz val="12"/>
        <color rgb="FFFF0000"/>
        <rFont val="DengXian"/>
        <charset val="134"/>
        <scheme val="minor"/>
      </rPr>
      <t>沥青加工厂房</t>
    </r>
    <r>
      <rPr>
        <sz val="12"/>
        <color theme="1"/>
        <rFont val="DengXian"/>
        <family val="2"/>
        <charset val="134"/>
        <scheme val="minor"/>
      </rPr>
      <t xml:space="preserve">，植物油加工厂的精炼部位
</t>
    </r>
    <phoneticPr fontId="6" type="noConversion"/>
  </si>
  <si>
    <r>
      <t>1.金属冶炼、锻造、铆焊、热轧、铸造、热处理厂房
2.</t>
    </r>
    <r>
      <rPr>
        <b/>
        <sz val="12"/>
        <color rgb="FFFF0000"/>
        <rFont val="DengXian"/>
        <charset val="134"/>
        <scheme val="minor"/>
      </rPr>
      <t>锅炉</t>
    </r>
    <r>
      <rPr>
        <sz val="12"/>
        <color theme="1"/>
        <rFont val="DengXian"/>
        <family val="2"/>
        <charset val="134"/>
        <scheme val="minor"/>
      </rPr>
      <t>房，玻璃原料熔化厂房，灯丝烧拉部位，保温 瓶胆厂房，陶瓷制品的烘干、烧成厂房，蒸汽机车库， 石灰焙烧厂房，电石炉部位，耐火材料烧成部位，转炉 厂房，硫酸车间焙烧部位，电极煅烧工段配电室(每台 装油量≤60kg 的设备)
3.难燃铝塑料材料的加工厂房，</t>
    </r>
    <r>
      <rPr>
        <b/>
        <sz val="12"/>
        <color rgb="FFFF0000"/>
        <rFont val="DengXian"/>
        <charset val="134"/>
        <scheme val="minor"/>
      </rPr>
      <t>酚醛泡沫</t>
    </r>
    <r>
      <rPr>
        <sz val="12"/>
        <color theme="1"/>
        <rFont val="DengXian"/>
        <family val="2"/>
        <charset val="134"/>
        <scheme val="minor"/>
      </rPr>
      <t>塑料的加工 厂房，</t>
    </r>
    <r>
      <rPr>
        <b/>
        <sz val="12"/>
        <color rgb="FFFF0000"/>
        <rFont val="DengXian"/>
        <charset val="134"/>
        <scheme val="minor"/>
      </rPr>
      <t>印染厂的漂炼</t>
    </r>
    <r>
      <rPr>
        <sz val="12"/>
        <color theme="1"/>
        <rFont val="DengXian"/>
        <family val="2"/>
        <charset val="134"/>
        <scheme val="minor"/>
      </rPr>
      <t>部位，</t>
    </r>
    <r>
      <rPr>
        <b/>
        <sz val="12"/>
        <color rgb="FFFF0000"/>
        <rFont val="DengXian"/>
        <charset val="134"/>
        <scheme val="minor"/>
      </rPr>
      <t>化纤厂后加工润湿</t>
    </r>
    <r>
      <rPr>
        <sz val="12"/>
        <color theme="1"/>
        <rFont val="DengXian"/>
        <family val="2"/>
        <charset val="134"/>
        <scheme val="minor"/>
      </rPr>
      <t>部位</t>
    </r>
    <phoneticPr fontId="6" type="noConversion"/>
  </si>
  <si>
    <r>
      <t>自熄性塑料及其制品，</t>
    </r>
    <r>
      <rPr>
        <sz val="12"/>
        <color rgb="FFFF0000"/>
        <rFont val="DengXian (正文)"/>
        <family val="3"/>
        <charset val="134"/>
      </rPr>
      <t>酚醛泡沫塑料及其制品</t>
    </r>
    <r>
      <rPr>
        <sz val="12"/>
        <color theme="1"/>
        <rFont val="DengXian"/>
        <family val="2"/>
        <charset val="134"/>
        <scheme val="minor"/>
      </rPr>
      <t>，</t>
    </r>
    <r>
      <rPr>
        <b/>
        <sz val="12"/>
        <color rgb="FFFF0000"/>
        <rFont val="DengXian"/>
        <charset val="134"/>
        <scheme val="minor"/>
      </rPr>
      <t>水泥刨花板</t>
    </r>
    <phoneticPr fontId="6" type="noConversion"/>
  </si>
  <si>
    <r>
      <t>制砖车间，石棉加工车间，卷扬机室，不燃液体的泵 房和阀门室，不燃液体的净化处理工段，金属(镁合金 除外)冷加工车间，</t>
    </r>
    <r>
      <rPr>
        <b/>
        <sz val="12"/>
        <color rgb="FFFF0000"/>
        <rFont val="DengXian"/>
        <charset val="134"/>
        <scheme val="minor"/>
      </rPr>
      <t>电动车库</t>
    </r>
    <r>
      <rPr>
        <sz val="12"/>
        <color theme="1"/>
        <rFont val="DengXian"/>
        <family val="2"/>
        <charset val="134"/>
        <scheme val="minor"/>
      </rPr>
      <t>，</t>
    </r>
    <r>
      <rPr>
        <b/>
        <sz val="12"/>
        <color rgb="FFFF0000"/>
        <rFont val="DengXian"/>
        <charset val="134"/>
        <scheme val="minor"/>
      </rPr>
      <t>钙镁磷肥车间(焙烧炉 除外)</t>
    </r>
    <r>
      <rPr>
        <sz val="12"/>
        <color theme="1"/>
        <rFont val="DengXian"/>
        <family val="2"/>
        <charset val="134"/>
        <scheme val="minor"/>
      </rPr>
      <t>，</t>
    </r>
    <r>
      <rPr>
        <b/>
        <sz val="12"/>
        <color rgb="FFFF0000"/>
        <rFont val="DengXian"/>
        <charset val="134"/>
        <scheme val="minor"/>
      </rPr>
      <t>造纸厂或化学纤维厂的浆粕蒸煮工段</t>
    </r>
    <r>
      <rPr>
        <sz val="12"/>
        <color theme="1"/>
        <rFont val="DengXian"/>
        <family val="2"/>
        <charset val="134"/>
        <scheme val="minor"/>
      </rPr>
      <t>，仪表、器 械或车辆装配车间，</t>
    </r>
    <r>
      <rPr>
        <b/>
        <sz val="12"/>
        <color rgb="FFFF0000"/>
        <rFont val="DengXian"/>
        <charset val="134"/>
        <scheme val="minor"/>
      </rPr>
      <t>氟利昂</t>
    </r>
    <r>
      <rPr>
        <sz val="12"/>
        <color theme="1"/>
        <rFont val="DengXian"/>
        <family val="2"/>
        <charset val="134"/>
        <scheme val="minor"/>
      </rPr>
      <t>（</t>
    </r>
    <r>
      <rPr>
        <sz val="12"/>
        <color rgb="FFFF0000"/>
        <rFont val="DengXian"/>
        <charset val="134"/>
        <scheme val="minor"/>
      </rPr>
      <t>不燃气体</t>
    </r>
    <r>
      <rPr>
        <sz val="12"/>
        <color theme="1"/>
        <rFont val="DengXian"/>
        <family val="2"/>
        <charset val="134"/>
        <scheme val="minor"/>
      </rPr>
      <t xml:space="preserve">）厂房，水泥厂的轮窑厂房， 加气混凝土厂的材料准备、构件制作厂房
 </t>
    </r>
    <phoneticPr fontId="6" type="noConversion"/>
  </si>
  <si>
    <t>近三年考过的厂房、仓库火灾危险类别汇总</t>
  </si>
  <si>
    <t>厂  房</t>
  </si>
  <si>
    <t>仓  库</t>
  </si>
  <si>
    <t>甲类</t>
  </si>
  <si>
    <t>植物油浸出车间、甲醇合成厂房、氯酸钾厂房、甲醇生产车间、电解食盐车间</t>
  </si>
  <si>
    <t>汽油储罐区、酒精度为38度以上的白酒仓库</t>
  </si>
  <si>
    <t>乙类</t>
  </si>
  <si>
    <t>面粉碾磨厂房、金属抛光厂房、氨制冷机房、金属元件抛光车间</t>
  </si>
  <si>
    <t>二甲苯类物质、硝酸</t>
  </si>
  <si>
    <t>丙类</t>
  </si>
  <si>
    <t>木器厂房、电子厂房、植物油精炼车间、纺织厂房</t>
  </si>
  <si>
    <t>食用油仓库、毛皮制品仓库、润滑油仓库、重油储罐区、食用油、家电、服装仓库、蜡库</t>
  </si>
  <si>
    <t>丁类</t>
  </si>
  <si>
    <t>酚醛泡沫塑料加工厂、锅炉房</t>
  </si>
  <si>
    <t>水泥刨花板仓库</t>
  </si>
  <si>
    <t>戊类</t>
  </si>
  <si>
    <t>石棉加工车间、电动车库、仪表、器械或车辆装配车间</t>
  </si>
  <si>
    <t>玻璃制品仓库</t>
  </si>
  <si>
    <t>检查内容</t>
    <phoneticPr fontId="6" type="noConversion"/>
  </si>
  <si>
    <r>
      <t>1、厂房或防火分区生产危险</t>
    </r>
    <r>
      <rPr>
        <b/>
        <sz val="10"/>
        <color rgb="FFFF0000"/>
        <rFont val="DengXian"/>
        <charset val="134"/>
        <scheme val="minor"/>
      </rPr>
      <t>按危险性较大</t>
    </r>
    <r>
      <rPr>
        <sz val="10"/>
        <color theme="1"/>
        <rFont val="DengXian"/>
        <family val="2"/>
        <charset val="134"/>
        <scheme val="minor"/>
      </rPr>
      <t>；当产生易燃、可燃物的较少，不足以构成爆炸或火灾危险时，按实际情况确定
2、危险性大占本面积的</t>
    </r>
    <r>
      <rPr>
        <b/>
        <sz val="10"/>
        <color rgb="FFFF0000"/>
        <rFont val="DengXian"/>
        <charset val="134"/>
        <scheme val="minor"/>
      </rPr>
      <t>比例小于5%</t>
    </r>
    <r>
      <rPr>
        <sz val="10"/>
        <color theme="1"/>
        <rFont val="DengXian"/>
        <family val="2"/>
        <charset val="134"/>
        <scheme val="minor"/>
      </rPr>
      <t>，按</t>
    </r>
    <r>
      <rPr>
        <b/>
        <sz val="10"/>
        <color rgb="FFFF0000"/>
        <rFont val="DengXian"/>
        <charset val="134"/>
        <scheme val="minor"/>
      </rPr>
      <t>较小</t>
    </r>
    <r>
      <rPr>
        <sz val="10"/>
        <color theme="1"/>
        <rFont val="DengXian"/>
        <family val="2"/>
        <charset val="134"/>
        <scheme val="minor"/>
      </rPr>
      <t>的部分确定。</t>
    </r>
    <r>
      <rPr>
        <b/>
        <sz val="10"/>
        <color rgb="FFD000D0"/>
        <rFont val="DengXian"/>
        <charset val="134"/>
        <scheme val="minor"/>
      </rPr>
      <t>等大</t>
    </r>
    <r>
      <rPr>
        <sz val="10"/>
        <color theme="1"/>
        <rFont val="DengXian"/>
        <family val="2"/>
        <charset val="134"/>
        <scheme val="minor"/>
      </rPr>
      <t xml:space="preserve">
3、</t>
    </r>
    <r>
      <rPr>
        <b/>
        <u/>
        <sz val="10"/>
        <color theme="1"/>
        <rFont val="DengXian"/>
        <charset val="134"/>
        <scheme val="minor"/>
      </rPr>
      <t>丁、戊类</t>
    </r>
    <r>
      <rPr>
        <sz val="10"/>
        <color theme="1"/>
        <rFont val="DengXian"/>
        <family val="2"/>
        <charset val="134"/>
        <scheme val="minor"/>
      </rPr>
      <t>厂房内的</t>
    </r>
    <r>
      <rPr>
        <b/>
        <u/>
        <sz val="10"/>
        <color theme="1"/>
        <rFont val="DengXian"/>
        <charset val="134"/>
        <scheme val="minor"/>
      </rPr>
      <t>油漆</t>
    </r>
    <r>
      <rPr>
        <sz val="10"/>
        <color theme="1"/>
        <rFont val="DengXian"/>
        <family val="2"/>
        <charset val="134"/>
        <scheme val="minor"/>
      </rPr>
      <t>工段小于</t>
    </r>
    <r>
      <rPr>
        <b/>
        <u/>
        <sz val="10"/>
        <color rgb="FFFF0000"/>
        <rFont val="DengXian"/>
        <charset val="134"/>
        <scheme val="minor"/>
      </rPr>
      <t>10%</t>
    </r>
    <r>
      <rPr>
        <sz val="10"/>
        <color theme="1"/>
        <rFont val="DengXian"/>
        <family val="2"/>
        <charset val="134"/>
        <scheme val="minor"/>
      </rPr>
      <t>，+</t>
    </r>
    <r>
      <rPr>
        <b/>
        <u/>
        <sz val="10"/>
        <color theme="1"/>
        <rFont val="DengXian"/>
        <charset val="134"/>
        <scheme val="minor"/>
      </rPr>
      <t>措施</t>
    </r>
    <r>
      <rPr>
        <sz val="10"/>
        <color theme="1"/>
        <rFont val="DengXian"/>
        <family val="2"/>
        <charset val="134"/>
        <scheme val="minor"/>
      </rPr>
      <t>时，</t>
    </r>
    <r>
      <rPr>
        <b/>
        <sz val="10"/>
        <color rgb="FFFF0000"/>
        <rFont val="DengXian"/>
        <charset val="134"/>
        <scheme val="minor"/>
      </rPr>
      <t>较小。</t>
    </r>
    <r>
      <rPr>
        <b/>
        <sz val="10"/>
        <color rgb="FFD000D0"/>
        <rFont val="DengXian"/>
        <charset val="134"/>
        <scheme val="minor"/>
      </rPr>
      <t>等大</t>
    </r>
    <r>
      <rPr>
        <b/>
        <sz val="10"/>
        <color rgb="FFFF0000"/>
        <rFont val="DengXian"/>
        <charset val="134"/>
        <scheme val="minor"/>
      </rPr>
      <t xml:space="preserve">
</t>
    </r>
    <r>
      <rPr>
        <sz val="10"/>
        <color theme="1"/>
        <rFont val="DengXian"/>
        <charset val="134"/>
        <scheme val="minor"/>
      </rPr>
      <t>4、</t>
    </r>
    <r>
      <rPr>
        <b/>
        <u/>
        <sz val="10"/>
        <color theme="1"/>
        <rFont val="DengXian"/>
        <charset val="134"/>
        <scheme val="minor"/>
      </rPr>
      <t>丁、戊类</t>
    </r>
    <r>
      <rPr>
        <sz val="10"/>
        <color theme="1"/>
        <rFont val="DengXian"/>
        <charset val="134"/>
        <scheme val="minor"/>
      </rPr>
      <t>厂房内的</t>
    </r>
    <r>
      <rPr>
        <b/>
        <sz val="10"/>
        <color theme="1"/>
        <rFont val="DengXian"/>
        <charset val="134"/>
        <scheme val="minor"/>
      </rPr>
      <t>油漆</t>
    </r>
    <r>
      <rPr>
        <sz val="10"/>
        <color theme="1"/>
        <rFont val="DengXian"/>
        <charset val="134"/>
        <scheme val="minor"/>
      </rPr>
      <t>工段，当采用</t>
    </r>
    <r>
      <rPr>
        <b/>
        <sz val="10"/>
        <color rgb="FFFF0000"/>
        <rFont val="DengXian"/>
        <charset val="134"/>
        <scheme val="minor"/>
      </rPr>
      <t>封闭</t>
    </r>
    <r>
      <rPr>
        <sz val="10"/>
        <color theme="1"/>
        <rFont val="DengXian"/>
        <charset val="134"/>
        <scheme val="minor"/>
      </rPr>
      <t>喷漆工艺，封闭喷漆空间内保持</t>
    </r>
    <r>
      <rPr>
        <b/>
        <sz val="10"/>
        <color rgb="FFFF0000"/>
        <rFont val="DengXian"/>
        <charset val="134"/>
        <scheme val="minor"/>
      </rPr>
      <t>负压</t>
    </r>
    <r>
      <rPr>
        <sz val="10"/>
        <color theme="1"/>
        <rFont val="DengXian"/>
        <charset val="134"/>
        <scheme val="minor"/>
      </rPr>
      <t>、油漆工段设置</t>
    </r>
    <r>
      <rPr>
        <b/>
        <sz val="10"/>
        <color rgb="FFFF0000"/>
        <rFont val="DengXian"/>
        <charset val="134"/>
        <scheme val="minor"/>
      </rPr>
      <t>可燃气体探</t>
    </r>
    <r>
      <rPr>
        <sz val="10"/>
        <color theme="1"/>
        <rFont val="DengXian"/>
        <charset val="134"/>
        <scheme val="minor"/>
      </rPr>
      <t>测报警系统或</t>
    </r>
    <r>
      <rPr>
        <b/>
        <sz val="10"/>
        <color rgb="FFFF0000"/>
        <rFont val="DengXian"/>
        <charset val="134"/>
        <scheme val="minor"/>
      </rPr>
      <t>自动抑</t>
    </r>
    <r>
      <rPr>
        <sz val="10"/>
        <color theme="1"/>
        <rFont val="DengXian"/>
        <charset val="134"/>
        <scheme val="minor"/>
      </rPr>
      <t>爆系统，面积的比例</t>
    </r>
    <r>
      <rPr>
        <b/>
        <sz val="10"/>
        <color rgb="FFFF0000"/>
        <rFont val="DengXian"/>
        <charset val="134"/>
        <scheme val="minor"/>
      </rPr>
      <t>不大于20%</t>
    </r>
    <r>
      <rPr>
        <sz val="10"/>
        <color theme="1"/>
        <rFont val="DengXian"/>
        <charset val="134"/>
        <scheme val="minor"/>
      </rPr>
      <t>时，较小。</t>
    </r>
    <r>
      <rPr>
        <b/>
        <sz val="10"/>
        <color rgb="FFD000D0"/>
        <rFont val="DengXian"/>
        <charset val="134"/>
        <scheme val="minor"/>
      </rPr>
      <t>等小</t>
    </r>
    <r>
      <rPr>
        <b/>
        <sz val="10"/>
        <color rgb="FFFF0000"/>
        <rFont val="DengXian"/>
        <charset val="134"/>
        <scheme val="minor"/>
      </rPr>
      <t xml:space="preserve">
</t>
    </r>
    <phoneticPr fontId="6" type="noConversion"/>
  </si>
  <si>
    <r>
      <t>1、仓库，按大的确定
2、</t>
    </r>
    <r>
      <rPr>
        <b/>
        <sz val="10"/>
        <color rgb="FFFF0000"/>
        <rFont val="DengXian"/>
        <charset val="134"/>
        <scheme val="minor"/>
      </rPr>
      <t>分区</t>
    </r>
    <r>
      <rPr>
        <sz val="10"/>
        <color theme="1"/>
        <rFont val="DengXian"/>
        <family val="2"/>
        <charset val="134"/>
        <scheme val="minor"/>
      </rPr>
      <t>域布置，</t>
    </r>
    <r>
      <rPr>
        <b/>
        <sz val="10"/>
        <color rgb="FFFF0000"/>
        <rFont val="DengXian"/>
        <charset val="134"/>
        <scheme val="minor"/>
      </rPr>
      <t>相互抵触</t>
    </r>
    <r>
      <rPr>
        <sz val="10"/>
        <color theme="1"/>
        <rFont val="DengXian"/>
        <family val="2"/>
        <charset val="134"/>
        <scheme val="minor"/>
      </rPr>
      <t>或</t>
    </r>
    <r>
      <rPr>
        <b/>
        <sz val="10"/>
        <color rgb="FFFF0000"/>
        <rFont val="DengXian"/>
        <charset val="134"/>
        <scheme val="minor"/>
      </rPr>
      <t>灭火方法</t>
    </r>
    <r>
      <rPr>
        <sz val="10"/>
        <color theme="1"/>
        <rFont val="DengXian"/>
        <family val="2"/>
        <charset val="134"/>
        <scheme val="minor"/>
      </rPr>
      <t>不同的物品不允许存放在一起
3、丁戊类，按小的，丙类：
包装大于1/4，体积大于1/2，</t>
    </r>
    <r>
      <rPr>
        <sz val="10"/>
        <color rgb="FFD000D0"/>
        <rFont val="DengXian"/>
        <charset val="134"/>
        <scheme val="minor"/>
      </rPr>
      <t>等小</t>
    </r>
    <r>
      <rPr>
        <sz val="10"/>
        <color theme="1"/>
        <rFont val="DengXian"/>
        <family val="2"/>
        <charset val="134"/>
        <scheme val="minor"/>
      </rPr>
      <t xml:space="preserve">
</t>
    </r>
    <phoneticPr fontId="6" type="noConversion"/>
  </si>
  <si>
    <t>大于24m的非单层厂房、仓库，就是高层
不分1、2类</t>
    <phoneticPr fontId="6" type="noConversion"/>
  </si>
  <si>
    <t>27m（含）以下的多层（9层左右）
包括设置商业服务网点的住宅：1或者1、2层；两层总面积300m2以下；商店、邮政所、储蓄所、理发店等小型营业性用房</t>
    <rPh sb="6" eb="7">
      <t>han</t>
    </rPh>
    <rPh sb="8" eb="9">
      <t>yi xia</t>
    </rPh>
    <rPh sb="10" eb="11">
      <t>de</t>
    </rPh>
    <rPh sb="11" eb="12">
      <t>duo ceng</t>
    </rPh>
    <rPh sb="15" eb="16">
      <t>ceng</t>
    </rPh>
    <rPh sb="16" eb="17">
      <t>zuo you</t>
    </rPh>
    <phoneticPr fontId="6" type="noConversion"/>
  </si>
  <si>
    <r>
      <t xml:space="preserve">1、24m（含）以下的多层（8层左右）
</t>
    </r>
    <r>
      <rPr>
        <b/>
        <sz val="10"/>
        <color rgb="FFFF0000"/>
        <rFont val="DengXian (正文)"/>
        <charset val="134"/>
      </rPr>
      <t xml:space="preserve">2、单层，没有高度限制，大于24m的也是属于单层。
</t>
    </r>
    <r>
      <rPr>
        <sz val="10"/>
        <color theme="1"/>
        <rFont val="DengXian (正文)"/>
        <family val="3"/>
        <charset val="134"/>
      </rPr>
      <t>比如体育馆，主体单层，辅助多层，按单层</t>
    </r>
    <rPh sb="10" eb="11">
      <t>de</t>
    </rPh>
    <rPh sb="11" eb="12">
      <t>duo cegn</t>
    </rPh>
    <rPh sb="15" eb="16">
      <t>ceng</t>
    </rPh>
    <rPh sb="16" eb="17">
      <t>zuo you</t>
    </rPh>
    <rPh sb="22" eb="23">
      <t>dan ceng</t>
    </rPh>
    <rPh sb="25" eb="26">
      <t>mei you</t>
    </rPh>
    <rPh sb="27" eb="28">
      <t>gao du</t>
    </rPh>
    <rPh sb="29" eb="30">
      <t>xian zhi</t>
    </rPh>
    <rPh sb="32" eb="33">
      <t>da yu</t>
    </rPh>
    <rPh sb="37" eb="38">
      <t>de</t>
    </rPh>
    <rPh sb="38" eb="39">
      <t>ye shi</t>
    </rPh>
    <rPh sb="40" eb="41">
      <t>shu yu</t>
    </rPh>
    <rPh sb="42" eb="43">
      <t>dan</t>
    </rPh>
    <rPh sb="43" eb="44">
      <t>ceng</t>
    </rPh>
    <phoneticPr fontId="6" type="noConversion"/>
  </si>
  <si>
    <t>名称</t>
  </si>
  <si>
    <t>Ⅰ</t>
  </si>
  <si>
    <t>Ⅱ</t>
  </si>
  <si>
    <t>Ⅲ</t>
  </si>
  <si>
    <t>Ⅳ</t>
  </si>
  <si>
    <t>汽车库</t>
  </si>
  <si>
    <t>停车数量/辆</t>
  </si>
  <si>
    <t>＞300</t>
  </si>
  <si>
    <t>151~300</t>
  </si>
  <si>
    <t>51~150</t>
  </si>
  <si>
    <t>≤50</t>
  </si>
  <si>
    <t>S＞10000</t>
  </si>
  <si>
    <t>5000＜S≤10000</t>
  </si>
  <si>
    <t>2000＜S≤5000</t>
  </si>
  <si>
    <t>S≤2000</t>
  </si>
  <si>
    <t>修车库</t>
  </si>
  <si>
    <t>车位数/个</t>
  </si>
  <si>
    <t>＞15</t>
  </si>
  <si>
    <t>6~15</t>
  </si>
  <si>
    <t>3~5</t>
  </si>
  <si>
    <t>≤2</t>
  </si>
  <si>
    <t>S＞3000</t>
  </si>
  <si>
    <t>1000＜S≤3000</t>
  </si>
  <si>
    <t>500＜S≤1000</t>
  </si>
  <si>
    <t>S≤500</t>
  </si>
  <si>
    <t>停车场</t>
  </si>
  <si>
    <t>＞400</t>
  </si>
  <si>
    <t>251~400</t>
  </si>
  <si>
    <t>101~250</t>
  </si>
  <si>
    <t>≤100</t>
  </si>
  <si>
    <r>
      <t>总建筑面积S/m</t>
    </r>
    <r>
      <rPr>
        <vertAlign val="superscript"/>
        <sz val="11"/>
        <color theme="1"/>
        <rFont val="宋体"/>
        <family val="3"/>
        <charset val="134"/>
      </rPr>
      <t>2</t>
    </r>
  </si>
  <si>
    <t xml:space="preserve">27-54m（含）
</t>
    <rPh sb="9" eb="10">
      <t>hanbao kuopu mianzai neineide</t>
    </rPh>
    <phoneticPr fontId="6" type="noConversion"/>
  </si>
  <si>
    <t>24-50m（含）</t>
    <rPh sb="0" eb="9">
      <t>han</t>
    </rPh>
    <phoneticPr fontId="6" type="noConversion"/>
  </si>
  <si>
    <t>汽车库、修车库、停车场分类</t>
    <phoneticPr fontId="6" type="noConversion"/>
  </si>
  <si>
    <t>50-150-300</t>
    <phoneticPr fontId="6" type="noConversion"/>
  </si>
  <si>
    <t>2k-5k-10k</t>
    <phoneticPr fontId="6" type="noConversion"/>
  </si>
  <si>
    <t>2辆-5-15</t>
    <phoneticPr fontId="6" type="noConversion"/>
  </si>
  <si>
    <t>0.5k-1k-3k</t>
    <phoneticPr fontId="6" type="noConversion"/>
  </si>
  <si>
    <t>100-250-400</t>
    <phoneticPr fontId="6" type="noConversion"/>
  </si>
  <si>
    <t>汽车库、修车库、停车场类别检查时，需要注意：</t>
    <phoneticPr fontId="6" type="noConversion"/>
  </si>
  <si>
    <r>
      <t>1)当屋面</t>
    </r>
    <r>
      <rPr>
        <b/>
        <sz val="12"/>
        <color rgb="FFFF0000"/>
        <rFont val="DengXian"/>
        <charset val="134"/>
        <scheme val="minor"/>
      </rPr>
      <t>露天</t>
    </r>
    <r>
      <rPr>
        <sz val="12"/>
        <color theme="1"/>
        <rFont val="DengXian"/>
        <charset val="134"/>
        <scheme val="minor"/>
      </rPr>
      <t>停车场</t>
    </r>
    <r>
      <rPr>
        <sz val="12"/>
        <color theme="1"/>
        <rFont val="DengXian"/>
        <family val="2"/>
        <charset val="134"/>
        <scheme val="minor"/>
      </rPr>
      <t>与</t>
    </r>
    <r>
      <rPr>
        <b/>
        <sz val="12"/>
        <color rgb="FFFF0000"/>
        <rFont val="DengXian"/>
        <charset val="134"/>
        <scheme val="minor"/>
      </rPr>
      <t>下部</t>
    </r>
    <r>
      <rPr>
        <sz val="12"/>
        <color theme="1"/>
        <rFont val="DengXian"/>
        <charset val="134"/>
        <scheme val="minor"/>
      </rPr>
      <t>汽车库</t>
    </r>
    <r>
      <rPr>
        <b/>
        <sz val="12"/>
        <color rgb="FFFF0000"/>
        <rFont val="DengXian"/>
        <charset val="134"/>
        <scheme val="minor"/>
      </rPr>
      <t>共用</t>
    </r>
    <r>
      <rPr>
        <sz val="12"/>
        <color theme="1"/>
        <rFont val="DengXian"/>
        <charset val="134"/>
        <scheme val="minor"/>
      </rPr>
      <t>汽车</t>
    </r>
    <r>
      <rPr>
        <b/>
        <sz val="12"/>
        <color rgb="FFFF0000"/>
        <rFont val="DengXian"/>
        <charset val="134"/>
        <scheme val="minor"/>
      </rPr>
      <t>坡道</t>
    </r>
    <r>
      <rPr>
        <sz val="12"/>
        <color theme="1"/>
        <rFont val="DengXian"/>
        <family val="2"/>
        <charset val="134"/>
        <scheme val="minor"/>
      </rPr>
      <t>时，停车</t>
    </r>
    <r>
      <rPr>
        <b/>
        <sz val="12"/>
        <color rgb="FFFF0000"/>
        <rFont val="DengXian"/>
        <charset val="134"/>
        <scheme val="minor"/>
      </rPr>
      <t>数量计算在</t>
    </r>
    <r>
      <rPr>
        <sz val="12"/>
        <color theme="1"/>
        <rFont val="DengXian"/>
        <family val="2"/>
        <charset val="134"/>
        <scheme val="minor"/>
      </rPr>
      <t>汽车库的车辆总数内。
2)室外坡道、屋面露天停车场的建筑</t>
    </r>
    <r>
      <rPr>
        <b/>
        <sz val="12"/>
        <color rgb="FFFF0000"/>
        <rFont val="DengXian"/>
        <charset val="134"/>
        <scheme val="minor"/>
      </rPr>
      <t>面积可不计</t>
    </r>
    <r>
      <rPr>
        <sz val="12"/>
        <color theme="1"/>
        <rFont val="DengXian"/>
        <family val="2"/>
        <charset val="134"/>
        <scheme val="minor"/>
      </rPr>
      <t>入汽车库的建筑面积之内。
3)公交汽车的</t>
    </r>
    <r>
      <rPr>
        <b/>
        <sz val="12"/>
        <color rgb="FFFF0000"/>
        <rFont val="DengXian"/>
        <charset val="134"/>
        <scheme val="minor"/>
      </rPr>
      <t>建筑面积</t>
    </r>
    <r>
      <rPr>
        <sz val="12"/>
        <color theme="1"/>
        <rFont val="DengXian"/>
        <family val="2"/>
        <charset val="134"/>
        <scheme val="minor"/>
      </rPr>
      <t>可按规定值增加</t>
    </r>
    <r>
      <rPr>
        <b/>
        <sz val="12"/>
        <color rgb="FFFF0000"/>
        <rFont val="DengXian"/>
        <charset val="134"/>
        <scheme val="minor"/>
      </rPr>
      <t>2倍</t>
    </r>
    <r>
      <rPr>
        <sz val="12"/>
        <color theme="1"/>
        <rFont val="DengXian"/>
        <family val="2"/>
        <charset val="134"/>
        <scheme val="minor"/>
      </rPr>
      <t xml:space="preserve">。
</t>
    </r>
    <r>
      <rPr>
        <b/>
        <sz val="12"/>
        <color rgb="FFD000D0"/>
        <rFont val="DengXian"/>
        <charset val="134"/>
        <scheme val="minor"/>
      </rPr>
      <t>计数量，不计面积，公交面积翻倍</t>
    </r>
    <phoneticPr fontId="6" type="noConversion"/>
  </si>
  <si>
    <t>建筑的耐火等级</t>
  </si>
  <si>
    <t>一级</t>
  </si>
  <si>
    <t>二级</t>
  </si>
  <si>
    <t>三级</t>
  </si>
  <si>
    <t>四级</t>
  </si>
  <si>
    <r>
      <t>钢材、混凝土、</t>
    </r>
    <r>
      <rPr>
        <sz val="10"/>
        <color theme="1"/>
        <rFont val="DengXian"/>
        <charset val="134"/>
        <scheme val="minor"/>
      </rPr>
      <t>砖、石、</t>
    </r>
    <r>
      <rPr>
        <sz val="10"/>
        <color rgb="FFFF0000"/>
        <rFont val="DengXian"/>
        <charset val="134"/>
        <scheme val="minor"/>
      </rPr>
      <t>砌块、</t>
    </r>
    <r>
      <rPr>
        <sz val="10"/>
        <color theme="1"/>
        <rFont val="DengXian"/>
        <family val="2"/>
        <charset val="134"/>
        <scheme val="minor"/>
      </rPr>
      <t>石膏板</t>
    </r>
    <phoneticPr fontId="6" type="noConversion"/>
  </si>
  <si>
    <r>
      <rPr>
        <sz val="10"/>
        <color rgb="FFFF0000"/>
        <rFont val="DengXian"/>
        <charset val="134"/>
        <scheme val="minor"/>
      </rPr>
      <t>沥青混凝土</t>
    </r>
    <r>
      <rPr>
        <sz val="10"/>
        <color theme="1"/>
        <rFont val="DengXian"/>
        <charset val="134"/>
        <scheme val="minor"/>
      </rPr>
      <t xml:space="preserve">、
</t>
    </r>
    <r>
      <rPr>
        <sz val="10"/>
        <color rgb="FFFF0000"/>
        <rFont val="DengXian"/>
        <charset val="134"/>
        <scheme val="minor"/>
      </rPr>
      <t>经阻燃处理</t>
    </r>
    <r>
      <rPr>
        <sz val="10"/>
        <color theme="1"/>
        <rFont val="DengXian"/>
        <charset val="134"/>
        <scheme val="minor"/>
      </rPr>
      <t>后的木材、塑料、
水泥刨花板、
板条抹灰墙</t>
    </r>
    <phoneticPr fontId="6" type="noConversion"/>
  </si>
  <si>
    <r>
      <t>木材、竹子、刨花板、</t>
    </r>
    <r>
      <rPr>
        <sz val="10"/>
        <color rgb="FFFF0000"/>
        <rFont val="DengXian"/>
        <charset val="134"/>
        <scheme val="minor"/>
      </rPr>
      <t>保丽板</t>
    </r>
    <r>
      <rPr>
        <sz val="10"/>
        <color theme="1"/>
        <rFont val="DengXian"/>
        <charset val="134"/>
        <scheme val="minor"/>
      </rPr>
      <t>、</t>
    </r>
    <r>
      <rPr>
        <sz val="10"/>
        <color rgb="FFFF0000"/>
        <rFont val="DengXian"/>
        <charset val="134"/>
        <scheme val="minor"/>
      </rPr>
      <t>塑料</t>
    </r>
    <phoneticPr fontId="6" type="noConversion"/>
  </si>
  <si>
    <r>
      <t>李世</t>
    </r>
    <r>
      <rPr>
        <b/>
        <sz val="12"/>
        <color rgb="FFC60AB0"/>
        <rFont val="DengXian"/>
        <charset val="134"/>
        <scheme val="minor"/>
      </rPr>
      <t>民</t>
    </r>
    <r>
      <rPr>
        <sz val="12"/>
        <color theme="1"/>
        <rFont val="DengXian"/>
        <family val="2"/>
        <charset val="134"/>
        <scheme val="minor"/>
      </rPr>
      <t>，抬着</t>
    </r>
    <r>
      <rPr>
        <b/>
        <sz val="12"/>
        <color rgb="FFC60AB0"/>
        <rFont val="DengXian"/>
        <charset val="134"/>
        <scheme val="minor"/>
      </rPr>
      <t>承重</t>
    </r>
    <r>
      <rPr>
        <sz val="12"/>
        <color theme="1"/>
        <rFont val="DengXian"/>
        <family val="2"/>
        <charset val="134"/>
        <scheme val="minor"/>
      </rPr>
      <t>的墙，站在</t>
    </r>
    <r>
      <rPr>
        <b/>
        <sz val="12"/>
        <color rgb="FFC60AB0"/>
        <rFont val="DengXian"/>
        <charset val="134"/>
        <scheme val="minor"/>
      </rPr>
      <t>非承重</t>
    </r>
    <r>
      <rPr>
        <sz val="12"/>
        <color theme="1"/>
        <rFont val="DengXian"/>
        <family val="2"/>
        <charset val="134"/>
        <scheme val="minor"/>
      </rPr>
      <t>墙上，在</t>
    </r>
    <r>
      <rPr>
        <b/>
        <sz val="12"/>
        <color rgb="FFC60AB0"/>
        <rFont val="DengXian"/>
        <charset val="134"/>
        <scheme val="minor"/>
      </rPr>
      <t>楼梯间</t>
    </r>
    <r>
      <rPr>
        <sz val="12"/>
        <color theme="1"/>
        <rFont val="DengXian"/>
        <family val="2"/>
        <charset val="134"/>
        <scheme val="minor"/>
      </rPr>
      <t>遇见</t>
    </r>
    <r>
      <rPr>
        <b/>
        <sz val="12"/>
        <color rgb="FFC60AB0"/>
        <rFont val="DengXian"/>
        <charset val="134"/>
        <scheme val="minor"/>
      </rPr>
      <t>前妻</t>
    </r>
    <r>
      <rPr>
        <sz val="12"/>
        <color theme="1"/>
        <rFont val="DengXian"/>
        <family val="2"/>
        <charset val="134"/>
        <scheme val="minor"/>
      </rPr>
      <t>，两人打架，掉进了</t>
    </r>
    <r>
      <rPr>
        <b/>
        <sz val="12"/>
        <color rgb="FFC60AB0"/>
        <rFont val="DengXian"/>
        <charset val="134"/>
        <scheme val="minor"/>
      </rPr>
      <t>电梯井</t>
    </r>
    <r>
      <rPr>
        <sz val="12"/>
        <color theme="1"/>
        <rFont val="DengXian"/>
        <family val="2"/>
        <charset val="134"/>
        <scheme val="minor"/>
      </rPr>
      <t>，为抢房子，迅</t>
    </r>
    <r>
      <rPr>
        <b/>
        <sz val="12"/>
        <color rgb="FFC60AB0"/>
        <rFont val="DengXian"/>
        <charset val="134"/>
        <scheme val="minor"/>
      </rPr>
      <t>速</t>
    </r>
    <r>
      <rPr>
        <sz val="12"/>
        <color theme="1"/>
        <rFont val="DengXian"/>
        <family val="2"/>
        <charset val="134"/>
        <scheme val="minor"/>
      </rPr>
      <t>跑回</t>
    </r>
    <r>
      <rPr>
        <b/>
        <sz val="12"/>
        <color rgb="FFC60AB0"/>
        <rFont val="DengXian"/>
        <charset val="134"/>
        <scheme val="minor"/>
      </rPr>
      <t>房间</t>
    </r>
    <r>
      <rPr>
        <sz val="12"/>
        <color theme="1"/>
        <rFont val="DengXian"/>
        <family val="2"/>
        <charset val="134"/>
        <scheme val="minor"/>
      </rPr>
      <t>。看见一只</t>
    </r>
    <r>
      <rPr>
        <sz val="12"/>
        <color rgb="FFC60AB0"/>
        <rFont val="DengXian"/>
        <charset val="134"/>
        <scheme val="minor"/>
      </rPr>
      <t>猪</t>
    </r>
    <r>
      <rPr>
        <sz val="12"/>
        <color theme="1"/>
        <rFont val="DengXian"/>
        <family val="2"/>
        <charset val="134"/>
        <scheme val="minor"/>
      </rPr>
      <t>，像挑</t>
    </r>
    <r>
      <rPr>
        <b/>
        <sz val="12"/>
        <color rgb="FFC60AB0"/>
        <rFont val="DengXian"/>
        <charset val="134"/>
        <scheme val="minor"/>
      </rPr>
      <t>梁</t>
    </r>
    <r>
      <rPr>
        <sz val="12"/>
        <color theme="1"/>
        <rFont val="DengXian"/>
        <family val="2"/>
        <charset val="134"/>
        <scheme val="minor"/>
      </rPr>
      <t>小丑一样在</t>
    </r>
    <r>
      <rPr>
        <b/>
        <sz val="12"/>
        <color rgb="FFC60AB0"/>
        <rFont val="DengXian"/>
        <charset val="134"/>
        <scheme val="minor"/>
      </rPr>
      <t>楼板</t>
    </r>
    <r>
      <rPr>
        <sz val="12"/>
        <color theme="1"/>
        <rFont val="DengXian"/>
        <family val="2"/>
        <charset val="134"/>
        <scheme val="minor"/>
      </rPr>
      <t>上跳，跳穿了</t>
    </r>
    <r>
      <rPr>
        <b/>
        <sz val="12"/>
        <color rgb="FFC60AB0"/>
        <rFont val="DengXian"/>
        <charset val="134"/>
        <scheme val="minor"/>
      </rPr>
      <t>书房楼</t>
    </r>
    <r>
      <rPr>
        <sz val="12"/>
        <color theme="1"/>
        <rFont val="DengXian"/>
        <family val="2"/>
        <charset val="134"/>
        <scheme val="minor"/>
      </rPr>
      <t>下的</t>
    </r>
    <r>
      <rPr>
        <b/>
        <sz val="12"/>
        <color rgb="FFC60AB0"/>
        <rFont val="DengXian"/>
        <charset val="134"/>
        <scheme val="minor"/>
      </rPr>
      <t>屋</t>
    </r>
    <r>
      <rPr>
        <sz val="12"/>
        <color theme="1"/>
        <rFont val="DengXian"/>
        <family val="2"/>
        <charset val="134"/>
        <scheme val="minor"/>
      </rPr>
      <t>顶和</t>
    </r>
    <r>
      <rPr>
        <b/>
        <sz val="12"/>
        <color rgb="FFC60AB0"/>
        <rFont val="DengXian"/>
        <charset val="134"/>
        <scheme val="minor"/>
      </rPr>
      <t>吊</t>
    </r>
    <r>
      <rPr>
        <sz val="12"/>
        <color theme="1"/>
        <rFont val="DengXian"/>
        <family val="2"/>
        <charset val="134"/>
        <scheme val="minor"/>
      </rPr>
      <t>顶。猪坐在地上</t>
    </r>
    <r>
      <rPr>
        <sz val="12"/>
        <color rgb="FFD000D0"/>
        <rFont val="DengXian"/>
        <charset val="134"/>
        <scheme val="minor"/>
      </rPr>
      <t>伤心</t>
    </r>
    <r>
      <rPr>
        <sz val="12"/>
        <color theme="1"/>
        <rFont val="DengXian"/>
        <family val="2"/>
        <charset val="134"/>
        <scheme val="minor"/>
      </rPr>
      <t>哭，</t>
    </r>
    <r>
      <rPr>
        <b/>
        <sz val="12"/>
        <color rgb="FFC60AB0"/>
        <rFont val="DengXian"/>
        <charset val="134"/>
        <scheme val="minor"/>
      </rPr>
      <t>房难</t>
    </r>
    <r>
      <rPr>
        <sz val="12"/>
        <color theme="1"/>
        <rFont val="DengXian"/>
        <family val="2"/>
        <charset val="134"/>
        <scheme val="minor"/>
      </rPr>
      <t>啊，上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r>
      <rPr>
        <sz val="12"/>
        <color theme="1"/>
        <rFont val="DengXian"/>
        <family val="2"/>
        <charset val="134"/>
        <scheme val="minor"/>
      </rPr>
      <t>，</t>
    </r>
    <r>
      <rPr>
        <sz val="12"/>
        <color rgb="FFC60AB0"/>
        <rFont val="DengXian"/>
        <charset val="134"/>
        <scheme val="minor"/>
      </rPr>
      <t>屋</t>
    </r>
    <r>
      <rPr>
        <sz val="12"/>
        <color theme="1"/>
        <rFont val="DengXian"/>
        <family val="2"/>
        <charset val="134"/>
        <scheme val="minor"/>
      </rPr>
      <t>尚</t>
    </r>
    <r>
      <rPr>
        <b/>
        <sz val="12"/>
        <color rgb="FFC60AB0"/>
        <rFont val="DengXian"/>
        <charset val="134"/>
        <scheme val="minor"/>
      </rPr>
      <t>可</t>
    </r>
    <r>
      <rPr>
        <sz val="12"/>
        <color theme="1"/>
        <rFont val="DengXian"/>
        <family val="2"/>
        <charset val="134"/>
        <scheme val="minor"/>
      </rPr>
      <t>住</t>
    </r>
    <phoneticPr fontId="6" type="noConversion"/>
  </si>
  <si>
    <t>防火墙</t>
  </si>
  <si>
    <t>柱</t>
  </si>
  <si>
    <t>屋顶承重构件</t>
    <phoneticPr fontId="6" type="noConversion"/>
  </si>
  <si>
    <r>
      <rPr>
        <b/>
        <u/>
        <sz val="11"/>
        <color theme="1"/>
        <rFont val="宋体"/>
        <family val="3"/>
        <charset val="134"/>
      </rPr>
      <t>甲、乙</t>
    </r>
    <r>
      <rPr>
        <sz val="11"/>
        <color theme="1"/>
        <rFont val="宋体"/>
        <family val="3"/>
        <charset val="134"/>
      </rPr>
      <t>类厂房和</t>
    </r>
    <r>
      <rPr>
        <b/>
        <u/>
        <sz val="11"/>
        <color theme="1"/>
        <rFont val="宋体"/>
        <family val="3"/>
        <charset val="134"/>
      </rPr>
      <t>甲、乙、丙</t>
    </r>
    <r>
      <rPr>
        <sz val="11"/>
        <color theme="1"/>
        <rFont val="宋体"/>
        <family val="3"/>
        <charset val="134"/>
      </rPr>
      <t>类仓库内的防火墙，其耐火极限不应低于</t>
    </r>
    <r>
      <rPr>
        <b/>
        <u/>
        <sz val="11"/>
        <color rgb="FFFF0000"/>
        <rFont val="宋体"/>
        <family val="3"/>
        <charset val="134"/>
      </rPr>
      <t>4.00h</t>
    </r>
    <r>
      <rPr>
        <b/>
        <sz val="11"/>
        <color rgb="FFD000D0"/>
        <rFont val="宋体"/>
        <family val="3"/>
        <charset val="134"/>
      </rPr>
      <t>（+1）</t>
    </r>
    <phoneticPr fontId="6" type="noConversion"/>
  </si>
  <si>
    <r>
      <rPr>
        <b/>
        <u/>
        <sz val="11"/>
        <color theme="1"/>
        <rFont val="宋体"/>
        <family val="3"/>
        <charset val="134"/>
      </rPr>
      <t>一、二</t>
    </r>
    <r>
      <rPr>
        <sz val="11"/>
        <color theme="1"/>
        <rFont val="宋体"/>
        <family val="3"/>
        <charset val="134"/>
      </rPr>
      <t>级耐火等级</t>
    </r>
    <r>
      <rPr>
        <b/>
        <u/>
        <sz val="11"/>
        <color theme="1"/>
        <rFont val="宋体"/>
        <family val="3"/>
        <charset val="134"/>
      </rPr>
      <t>单层厂房（仓库）</t>
    </r>
    <r>
      <rPr>
        <sz val="11"/>
        <color theme="1"/>
        <rFont val="宋体"/>
        <family val="3"/>
        <charset val="134"/>
      </rPr>
      <t>的柱，其耐火极限分别不应低于</t>
    </r>
    <r>
      <rPr>
        <b/>
        <sz val="11"/>
        <color rgb="FFFF0000"/>
        <rFont val="宋体"/>
        <family val="3"/>
        <charset val="134"/>
      </rPr>
      <t>2.5h</t>
    </r>
    <r>
      <rPr>
        <sz val="11"/>
        <color theme="1"/>
        <rFont val="宋体"/>
        <family val="3"/>
        <charset val="134"/>
      </rPr>
      <t>和</t>
    </r>
    <r>
      <rPr>
        <b/>
        <sz val="11"/>
        <color rgb="FFFF0000"/>
        <rFont val="宋体"/>
        <family val="3"/>
        <charset val="134"/>
      </rPr>
      <t>2.0h</t>
    </r>
    <r>
      <rPr>
        <b/>
        <sz val="11"/>
        <color rgb="FFD000D0"/>
        <rFont val="宋体"/>
        <family val="3"/>
        <charset val="134"/>
      </rPr>
      <t>（-0.5）</t>
    </r>
    <phoneticPr fontId="6" type="noConversion"/>
  </si>
  <si>
    <r>
      <rPr>
        <b/>
        <u/>
        <sz val="11"/>
        <color theme="1"/>
        <rFont val="宋体"/>
        <family val="3"/>
        <charset val="134"/>
      </rPr>
      <t>自喷</t>
    </r>
    <r>
      <rPr>
        <sz val="11"/>
        <color theme="1"/>
        <rFont val="宋体"/>
        <family val="3"/>
        <charset val="134"/>
      </rPr>
      <t>保护的</t>
    </r>
    <r>
      <rPr>
        <b/>
        <u/>
        <sz val="11"/>
        <color theme="1"/>
        <rFont val="宋体"/>
        <family val="3"/>
        <charset val="134"/>
      </rPr>
      <t>一级</t>
    </r>
    <r>
      <rPr>
        <sz val="11"/>
        <color theme="1"/>
        <rFont val="宋体"/>
        <family val="3"/>
        <charset val="134"/>
      </rPr>
      <t>耐火等级</t>
    </r>
    <r>
      <rPr>
        <b/>
        <u/>
        <sz val="11"/>
        <color theme="1"/>
        <rFont val="宋体"/>
        <family val="3"/>
        <charset val="134"/>
      </rPr>
      <t>单、多层厂房（仓库）</t>
    </r>
    <r>
      <rPr>
        <sz val="11"/>
        <color theme="1"/>
        <rFont val="宋体"/>
        <family val="3"/>
        <charset val="134"/>
      </rPr>
      <t>的屋顶承重构件，其耐火极限不应低于</t>
    </r>
    <r>
      <rPr>
        <b/>
        <sz val="11"/>
        <color rgb="FFFF0000"/>
        <rFont val="宋体"/>
        <family val="3"/>
        <charset val="134"/>
      </rPr>
      <t>1.0h</t>
    </r>
    <r>
      <rPr>
        <b/>
        <sz val="11"/>
        <color rgb="FFD000D0"/>
        <rFont val="宋体"/>
        <family val="3"/>
        <charset val="134"/>
      </rPr>
      <t>（-0.5）</t>
    </r>
    <phoneticPr fontId="6" type="noConversion"/>
  </si>
  <si>
    <t>楼板</t>
  </si>
  <si>
    <r>
      <t>1.二级耐火等级多层厂房（仓库）、住宅内采用预应力</t>
    </r>
    <r>
      <rPr>
        <b/>
        <u/>
        <sz val="10"/>
        <color theme="1"/>
        <rFont val="宋体"/>
        <family val="3"/>
        <charset val="134"/>
      </rPr>
      <t>钢筋混凝土的楼板</t>
    </r>
    <r>
      <rPr>
        <sz val="10"/>
        <color theme="1"/>
        <rFont val="宋体"/>
        <family val="3"/>
        <charset val="134"/>
      </rPr>
      <t>，其耐火极限不应低于</t>
    </r>
    <r>
      <rPr>
        <b/>
        <sz val="10"/>
        <color rgb="FFFF0000"/>
        <rFont val="宋体"/>
        <family val="3"/>
        <charset val="134"/>
      </rPr>
      <t>0.75h</t>
    </r>
    <r>
      <rPr>
        <b/>
        <sz val="10"/>
        <color rgb="FFD000D0"/>
        <rFont val="宋体"/>
        <family val="3"/>
        <charset val="134"/>
      </rPr>
      <t>（-0.25）</t>
    </r>
    <r>
      <rPr>
        <sz val="10"/>
        <color theme="1"/>
        <rFont val="宋体"/>
        <family val="3"/>
        <charset val="134"/>
      </rPr>
      <t xml:space="preserve">
2.建筑高度大于</t>
    </r>
    <r>
      <rPr>
        <b/>
        <u/>
        <sz val="10"/>
        <color theme="1"/>
        <rFont val="宋体"/>
        <family val="3"/>
        <charset val="134"/>
      </rPr>
      <t>100m</t>
    </r>
    <r>
      <rPr>
        <sz val="10"/>
        <color theme="1"/>
        <rFont val="宋体"/>
        <family val="3"/>
        <charset val="134"/>
      </rPr>
      <t>的民用建筑，其楼板的耐火极限不应低于</t>
    </r>
    <r>
      <rPr>
        <b/>
        <sz val="10"/>
        <color rgb="FFFF0000"/>
        <rFont val="宋体"/>
        <family val="3"/>
        <charset val="134"/>
      </rPr>
      <t>2.0h</t>
    </r>
    <r>
      <rPr>
        <b/>
        <sz val="10"/>
        <color rgb="FFD000D0"/>
        <rFont val="宋体"/>
        <family val="3"/>
        <charset val="134"/>
      </rPr>
      <t>（+0.5）</t>
    </r>
    <phoneticPr fontId="6" type="noConversion"/>
  </si>
  <si>
    <t>屋面板</t>
    <phoneticPr fontId="6" type="noConversion"/>
  </si>
  <si>
    <r>
      <t xml:space="preserve">1. </t>
    </r>
    <r>
      <rPr>
        <b/>
        <u/>
        <sz val="10"/>
        <color theme="1"/>
        <rFont val="DengXian"/>
        <charset val="134"/>
        <scheme val="minor"/>
      </rPr>
      <t>一、二级</t>
    </r>
    <r>
      <rPr>
        <sz val="10"/>
        <color theme="1"/>
        <rFont val="DengXian"/>
        <family val="2"/>
        <charset val="134"/>
        <scheme val="minor"/>
      </rPr>
      <t>耐火等级厂房、仓库和民用建筑的</t>
    </r>
    <r>
      <rPr>
        <b/>
        <u/>
        <sz val="10"/>
        <color theme="1"/>
        <rFont val="DengXian"/>
        <charset val="134"/>
        <scheme val="minor"/>
      </rPr>
      <t>上人平屋顶</t>
    </r>
    <r>
      <rPr>
        <sz val="10"/>
        <color theme="1"/>
        <rFont val="DengXian"/>
        <family val="2"/>
        <charset val="134"/>
        <scheme val="minor"/>
      </rPr>
      <t>，其屋面板的耐火极限分别不应低于</t>
    </r>
    <r>
      <rPr>
        <b/>
        <sz val="10"/>
        <color rgb="FFFF0000"/>
        <rFont val="DengXian"/>
        <charset val="134"/>
        <scheme val="minor"/>
      </rPr>
      <t>1.50h</t>
    </r>
    <r>
      <rPr>
        <sz val="10"/>
        <color theme="1"/>
        <rFont val="DengXian"/>
        <family val="2"/>
        <charset val="134"/>
        <scheme val="minor"/>
      </rPr>
      <t>和</t>
    </r>
    <r>
      <rPr>
        <b/>
        <sz val="10"/>
        <color rgb="FFFF0000"/>
        <rFont val="DengXian"/>
        <charset val="134"/>
        <scheme val="minor"/>
      </rPr>
      <t>1.00h</t>
    </r>
    <r>
      <rPr>
        <sz val="10"/>
        <color theme="1"/>
        <rFont val="DengXian"/>
        <family val="2"/>
        <charset val="134"/>
        <scheme val="minor"/>
      </rPr>
      <t xml:space="preserve">
2.</t>
    </r>
    <r>
      <rPr>
        <b/>
        <u/>
        <sz val="10"/>
        <color theme="1"/>
        <rFont val="DengXian"/>
        <charset val="134"/>
        <scheme val="minor"/>
      </rPr>
      <t xml:space="preserve"> 一、二级</t>
    </r>
    <r>
      <rPr>
        <sz val="10"/>
        <color theme="1"/>
        <rFont val="DengXian"/>
        <family val="2"/>
        <charset val="134"/>
        <scheme val="minor"/>
      </rPr>
      <t>耐火等级建筑的</t>
    </r>
    <r>
      <rPr>
        <b/>
        <u/>
        <sz val="10"/>
        <color theme="1"/>
        <rFont val="DengXian"/>
        <charset val="134"/>
        <scheme val="minor"/>
      </rPr>
      <t>屋面板</t>
    </r>
    <r>
      <rPr>
        <sz val="10"/>
        <color theme="1"/>
        <rFont val="DengXian"/>
        <family val="2"/>
        <charset val="134"/>
        <scheme val="minor"/>
      </rPr>
      <t>应采用</t>
    </r>
    <r>
      <rPr>
        <b/>
        <sz val="10"/>
        <color rgb="FFFF0000"/>
        <rFont val="DengXian"/>
        <charset val="134"/>
        <scheme val="minor"/>
      </rPr>
      <t>不燃材料</t>
    </r>
    <r>
      <rPr>
        <sz val="10"/>
        <color theme="1"/>
        <rFont val="DengXian"/>
        <family val="2"/>
        <charset val="134"/>
        <scheme val="minor"/>
      </rPr>
      <t>。</t>
    </r>
    <r>
      <rPr>
        <b/>
        <u/>
        <sz val="10"/>
        <color theme="1"/>
        <rFont val="DengXian"/>
        <charset val="134"/>
        <scheme val="minor"/>
      </rPr>
      <t>屋面防水层</t>
    </r>
    <r>
      <rPr>
        <sz val="10"/>
        <color theme="1"/>
        <rFont val="DengXian"/>
        <family val="2"/>
        <charset val="134"/>
        <scheme val="minor"/>
      </rPr>
      <t>宜采用</t>
    </r>
    <r>
      <rPr>
        <b/>
        <u/>
        <sz val="10"/>
        <color rgb="FFFF0000"/>
        <rFont val="DengXian"/>
        <charset val="134"/>
        <scheme val="minor"/>
      </rPr>
      <t>不燃</t>
    </r>
    <r>
      <rPr>
        <sz val="10"/>
        <color theme="1"/>
        <rFont val="DengXian"/>
        <family val="2"/>
        <charset val="134"/>
        <scheme val="minor"/>
      </rPr>
      <t>、</t>
    </r>
    <r>
      <rPr>
        <b/>
        <u/>
        <sz val="10"/>
        <color rgb="FFFF0000"/>
        <rFont val="DengXian"/>
        <charset val="134"/>
        <scheme val="minor"/>
      </rPr>
      <t>难燃</t>
    </r>
    <r>
      <rPr>
        <sz val="10"/>
        <color theme="1"/>
        <rFont val="DengXian"/>
        <family val="2"/>
        <charset val="134"/>
        <scheme val="minor"/>
      </rPr>
      <t>材料，当采用</t>
    </r>
    <r>
      <rPr>
        <b/>
        <u/>
        <sz val="10"/>
        <color theme="1"/>
        <rFont val="DengXian"/>
        <charset val="134"/>
        <scheme val="minor"/>
      </rPr>
      <t>可燃防水材料</t>
    </r>
    <r>
      <rPr>
        <sz val="10"/>
        <color theme="1"/>
        <rFont val="DengXian"/>
        <family val="2"/>
        <charset val="134"/>
        <scheme val="minor"/>
      </rPr>
      <t>且铺设在</t>
    </r>
    <r>
      <rPr>
        <b/>
        <u/>
        <sz val="10"/>
        <color theme="1"/>
        <rFont val="DengXian"/>
        <charset val="134"/>
        <scheme val="minor"/>
      </rPr>
      <t>可燃、难燃保温材料</t>
    </r>
    <r>
      <rPr>
        <sz val="10"/>
        <color theme="1"/>
        <rFont val="DengXian"/>
        <family val="2"/>
        <charset val="134"/>
        <scheme val="minor"/>
      </rPr>
      <t>上时，防水材料或可燃、难燃保温材料应采用</t>
    </r>
    <r>
      <rPr>
        <b/>
        <u/>
        <sz val="10"/>
        <color rgb="FFFF0000"/>
        <rFont val="DengXian"/>
        <charset val="134"/>
        <scheme val="minor"/>
      </rPr>
      <t>不燃材料作防护层</t>
    </r>
    <r>
      <rPr>
        <sz val="10"/>
        <color theme="1"/>
        <rFont val="DengXian"/>
        <family val="2"/>
        <charset val="134"/>
        <scheme val="minor"/>
      </rPr>
      <t xml:space="preserve">
</t>
    </r>
    <phoneticPr fontId="6" type="noConversion"/>
  </si>
  <si>
    <t>房间隔墙</t>
    <phoneticPr fontId="6" type="noConversion"/>
  </si>
  <si>
    <t>吊顶</t>
    <phoneticPr fontId="6" type="noConversion"/>
  </si>
  <si>
    <r>
      <t xml:space="preserve">1. </t>
    </r>
    <r>
      <rPr>
        <b/>
        <sz val="11"/>
        <color theme="1"/>
        <rFont val="DengXian"/>
        <charset val="134"/>
        <scheme val="minor"/>
      </rPr>
      <t>二级</t>
    </r>
    <r>
      <rPr>
        <sz val="11"/>
        <color theme="1"/>
        <rFont val="DengXian"/>
        <family val="2"/>
        <charset val="134"/>
        <scheme val="minor"/>
      </rPr>
      <t>耐火等级</t>
    </r>
    <r>
      <rPr>
        <b/>
        <u/>
        <sz val="11"/>
        <color theme="1"/>
        <rFont val="DengXian"/>
        <charset val="134"/>
        <scheme val="minor"/>
      </rPr>
      <t>厂房（仓库</t>
    </r>
    <r>
      <rPr>
        <sz val="11"/>
        <color theme="1"/>
        <rFont val="DengXian"/>
        <family val="2"/>
        <charset val="134"/>
        <scheme val="minor"/>
      </rPr>
      <t>）内的房间隔墙，当采用</t>
    </r>
    <r>
      <rPr>
        <b/>
        <u/>
        <sz val="11"/>
        <color theme="1"/>
        <rFont val="DengXian"/>
        <charset val="134"/>
        <scheme val="minor"/>
      </rPr>
      <t>难燃性</t>
    </r>
    <r>
      <rPr>
        <sz val="11"/>
        <color theme="1"/>
        <rFont val="DengXian"/>
        <family val="2"/>
        <charset val="134"/>
        <scheme val="minor"/>
      </rPr>
      <t>墙体时，其耐火极限应提高0.25h，即</t>
    </r>
    <r>
      <rPr>
        <b/>
        <sz val="11"/>
        <color rgb="FFD000D0"/>
        <rFont val="DengXian"/>
        <charset val="134"/>
        <scheme val="minor"/>
      </rPr>
      <t>0.75</t>
    </r>
    <r>
      <rPr>
        <sz val="11"/>
        <color theme="1"/>
        <rFont val="DengXian"/>
        <family val="2"/>
        <charset val="134"/>
        <scheme val="minor"/>
      </rPr>
      <t xml:space="preserve">
2.</t>
    </r>
    <r>
      <rPr>
        <b/>
        <sz val="11"/>
        <color theme="1"/>
        <rFont val="DengXian"/>
        <charset val="134"/>
        <scheme val="minor"/>
      </rPr>
      <t xml:space="preserve"> 二级</t>
    </r>
    <r>
      <rPr>
        <sz val="11"/>
        <color theme="1"/>
        <rFont val="DengXian"/>
        <family val="2"/>
        <charset val="134"/>
        <scheme val="minor"/>
      </rPr>
      <t>耐火等级</t>
    </r>
    <r>
      <rPr>
        <b/>
        <sz val="11"/>
        <color theme="1"/>
        <rFont val="DengXian"/>
        <charset val="134"/>
        <scheme val="minor"/>
      </rPr>
      <t>民用</t>
    </r>
    <r>
      <rPr>
        <sz val="11"/>
        <color theme="1"/>
        <rFont val="DengXian"/>
        <family val="2"/>
        <charset val="134"/>
        <scheme val="minor"/>
      </rPr>
      <t>建筑内采用难燃性墙体的房间隔墙，其耐火极限不应低于</t>
    </r>
    <r>
      <rPr>
        <b/>
        <sz val="11"/>
        <color rgb="FFFF0000"/>
        <rFont val="DengXian"/>
        <charset val="134"/>
        <scheme val="minor"/>
      </rPr>
      <t>0.75h</t>
    </r>
    <r>
      <rPr>
        <sz val="11"/>
        <color theme="1"/>
        <rFont val="DengXian"/>
        <family val="2"/>
        <charset val="134"/>
        <scheme val="minor"/>
      </rPr>
      <t>；
当房间的建筑面积</t>
    </r>
    <r>
      <rPr>
        <b/>
        <sz val="11"/>
        <color theme="1"/>
        <rFont val="DengXian"/>
        <charset val="134"/>
        <scheme val="minor"/>
      </rPr>
      <t>不大于100㎡</t>
    </r>
    <r>
      <rPr>
        <sz val="11"/>
        <color theme="1"/>
        <rFont val="DengXian"/>
        <family val="2"/>
        <charset val="134"/>
        <scheme val="minor"/>
      </rPr>
      <t>时，房间隔墙可采用耐火极限不低于</t>
    </r>
    <r>
      <rPr>
        <b/>
        <sz val="11"/>
        <color rgb="FFFF0000"/>
        <rFont val="DengXian"/>
        <charset val="134"/>
        <scheme val="minor"/>
      </rPr>
      <t>0.5h的难燃性</t>
    </r>
    <r>
      <rPr>
        <sz val="11"/>
        <color theme="1"/>
        <rFont val="DengXian"/>
        <family val="2"/>
        <charset val="134"/>
        <scheme val="minor"/>
      </rPr>
      <t>墙体或耐火极限不低于</t>
    </r>
    <r>
      <rPr>
        <b/>
        <sz val="11"/>
        <color rgb="FFFF0000"/>
        <rFont val="DengXian"/>
        <charset val="134"/>
        <scheme val="minor"/>
      </rPr>
      <t>0.3h的不燃性</t>
    </r>
    <r>
      <rPr>
        <sz val="11"/>
        <color theme="1"/>
        <rFont val="DengXian"/>
        <family val="2"/>
        <charset val="134"/>
        <scheme val="minor"/>
      </rPr>
      <t>墙体</t>
    </r>
    <phoneticPr fontId="6" type="noConversion"/>
  </si>
  <si>
    <r>
      <t>1.</t>
    </r>
    <r>
      <rPr>
        <b/>
        <sz val="11"/>
        <color theme="1"/>
        <rFont val="DengXian"/>
        <charset val="134"/>
        <scheme val="minor"/>
      </rPr>
      <t xml:space="preserve"> 二级</t>
    </r>
    <r>
      <rPr>
        <sz val="11"/>
        <color theme="1"/>
        <rFont val="DengXian"/>
        <charset val="134"/>
        <scheme val="minor"/>
      </rPr>
      <t>耐火等级建筑内采用</t>
    </r>
    <r>
      <rPr>
        <b/>
        <u/>
        <sz val="11"/>
        <color theme="1"/>
        <rFont val="DengXian"/>
        <charset val="134"/>
        <scheme val="minor"/>
      </rPr>
      <t>不燃材料</t>
    </r>
    <r>
      <rPr>
        <sz val="11"/>
        <color theme="1"/>
        <rFont val="DengXian"/>
        <charset val="134"/>
        <scheme val="minor"/>
      </rPr>
      <t>的吊顶，其</t>
    </r>
    <r>
      <rPr>
        <b/>
        <sz val="11"/>
        <color rgb="FFFF0000"/>
        <rFont val="DengXian"/>
        <charset val="134"/>
        <scheme val="minor"/>
      </rPr>
      <t>耐火极限不限</t>
    </r>
    <r>
      <rPr>
        <sz val="11"/>
        <color theme="1"/>
        <rFont val="DengXian"/>
        <charset val="134"/>
        <scheme val="minor"/>
      </rPr>
      <t xml:space="preserve">
2. </t>
    </r>
    <r>
      <rPr>
        <b/>
        <sz val="11"/>
        <color rgb="FFFF0000"/>
        <rFont val="DengXian"/>
        <charset val="134"/>
        <scheme val="minor"/>
      </rPr>
      <t>三级</t>
    </r>
    <r>
      <rPr>
        <sz val="11"/>
        <color theme="1"/>
        <rFont val="DengXian"/>
        <charset val="134"/>
        <scheme val="minor"/>
      </rPr>
      <t>耐火等级的</t>
    </r>
    <r>
      <rPr>
        <b/>
        <u/>
        <sz val="11"/>
        <color theme="1"/>
        <rFont val="DengXian"/>
        <charset val="134"/>
        <scheme val="minor"/>
      </rPr>
      <t>医疗</t>
    </r>
    <r>
      <rPr>
        <sz val="11"/>
        <color theme="1"/>
        <rFont val="DengXian"/>
        <charset val="134"/>
        <scheme val="minor"/>
      </rPr>
      <t>建筑、中小学校的</t>
    </r>
    <r>
      <rPr>
        <b/>
        <u/>
        <sz val="11"/>
        <color theme="1"/>
        <rFont val="DengXian"/>
        <charset val="134"/>
        <scheme val="minor"/>
      </rPr>
      <t>教学</t>
    </r>
    <r>
      <rPr>
        <sz val="11"/>
        <color theme="1"/>
        <rFont val="DengXian"/>
        <charset val="134"/>
        <scheme val="minor"/>
      </rPr>
      <t>建筑、</t>
    </r>
    <r>
      <rPr>
        <b/>
        <u/>
        <sz val="11"/>
        <color theme="1"/>
        <rFont val="DengXian"/>
        <charset val="134"/>
        <scheme val="minor"/>
      </rPr>
      <t>老年</t>
    </r>
    <r>
      <rPr>
        <sz val="11"/>
        <color theme="1"/>
        <rFont val="DengXian"/>
        <charset val="134"/>
        <scheme val="minor"/>
      </rPr>
      <t>人建筑及托儿所、幼儿园的儿童用房和儿童游乐厅等儿童活动场所的吊顶，应采用</t>
    </r>
    <r>
      <rPr>
        <b/>
        <sz val="11"/>
        <color rgb="FFFF0000"/>
        <rFont val="DengXian"/>
        <charset val="134"/>
        <scheme val="minor"/>
      </rPr>
      <t>不燃材料</t>
    </r>
    <r>
      <rPr>
        <sz val="11"/>
        <color theme="1"/>
        <rFont val="DengXian"/>
        <charset val="134"/>
        <scheme val="minor"/>
      </rPr>
      <t>，当采用</t>
    </r>
    <r>
      <rPr>
        <b/>
        <sz val="11"/>
        <color rgb="FFFF0000"/>
        <rFont val="DengXian"/>
        <charset val="134"/>
        <scheme val="minor"/>
      </rPr>
      <t>难燃</t>
    </r>
    <r>
      <rPr>
        <sz val="11"/>
        <color theme="1"/>
        <rFont val="DengXian"/>
        <charset val="134"/>
        <scheme val="minor"/>
      </rPr>
      <t>材料是，其耐火极限不应低于</t>
    </r>
    <r>
      <rPr>
        <b/>
        <sz val="11"/>
        <color rgb="FFFF0000"/>
        <rFont val="DengXian"/>
        <charset val="134"/>
        <scheme val="minor"/>
      </rPr>
      <t>0.25h</t>
    </r>
    <r>
      <rPr>
        <sz val="11"/>
        <color theme="1"/>
        <rFont val="DengXian"/>
        <charset val="134"/>
        <scheme val="minor"/>
      </rPr>
      <t xml:space="preserve">
3.</t>
    </r>
    <r>
      <rPr>
        <sz val="11"/>
        <color rgb="FFFF0000"/>
        <rFont val="DengXian"/>
        <charset val="134"/>
        <scheme val="minor"/>
      </rPr>
      <t xml:space="preserve"> </t>
    </r>
    <r>
      <rPr>
        <b/>
        <sz val="11"/>
        <color rgb="FFFF0000"/>
        <rFont val="DengXian"/>
        <charset val="134"/>
        <scheme val="minor"/>
      </rPr>
      <t>二、三</t>
    </r>
    <r>
      <rPr>
        <sz val="11"/>
        <color theme="1"/>
        <rFont val="DengXian"/>
        <charset val="134"/>
        <scheme val="minor"/>
      </rPr>
      <t>级耐火等级建筑内</t>
    </r>
    <r>
      <rPr>
        <b/>
        <u/>
        <sz val="11"/>
        <color theme="1"/>
        <rFont val="DengXian"/>
        <charset val="134"/>
        <scheme val="minor"/>
      </rPr>
      <t>门厅</t>
    </r>
    <r>
      <rPr>
        <sz val="11"/>
        <color theme="1"/>
        <rFont val="DengXian"/>
        <charset val="134"/>
        <scheme val="minor"/>
      </rPr>
      <t>、</t>
    </r>
    <r>
      <rPr>
        <b/>
        <u/>
        <sz val="11"/>
        <color theme="1"/>
        <rFont val="DengXian"/>
        <charset val="134"/>
        <scheme val="minor"/>
      </rPr>
      <t>走道的吊顶</t>
    </r>
    <r>
      <rPr>
        <sz val="11"/>
        <color theme="1"/>
        <rFont val="DengXian"/>
        <charset val="134"/>
        <scheme val="minor"/>
      </rPr>
      <t>应采用</t>
    </r>
    <r>
      <rPr>
        <b/>
        <u/>
        <sz val="11"/>
        <color rgb="FFFF0000"/>
        <rFont val="DengXian"/>
        <charset val="134"/>
        <scheme val="minor"/>
      </rPr>
      <t>不燃</t>
    </r>
    <r>
      <rPr>
        <sz val="11"/>
        <color theme="1"/>
        <rFont val="DengXian"/>
        <charset val="134"/>
        <scheme val="minor"/>
      </rPr>
      <t xml:space="preserve">材料
</t>
    </r>
    <phoneticPr fontId="6" type="noConversion"/>
  </si>
  <si>
    <t>其他</t>
    <phoneticPr fontId="6" type="noConversion"/>
  </si>
  <si>
    <r>
      <t xml:space="preserve">1. </t>
    </r>
    <r>
      <rPr>
        <b/>
        <u/>
        <sz val="11"/>
        <color theme="1"/>
        <rFont val="DengXian"/>
        <charset val="134"/>
        <scheme val="minor"/>
      </rPr>
      <t>预制钢筋</t>
    </r>
    <r>
      <rPr>
        <sz val="11"/>
        <color theme="1"/>
        <rFont val="DengXian"/>
        <family val="2"/>
        <charset val="134"/>
        <scheme val="minor"/>
      </rPr>
      <t>混凝土构件的</t>
    </r>
    <r>
      <rPr>
        <b/>
        <sz val="11"/>
        <color theme="1"/>
        <rFont val="DengXian"/>
        <charset val="134"/>
        <scheme val="minor"/>
      </rPr>
      <t>节点外露</t>
    </r>
    <r>
      <rPr>
        <sz val="11"/>
        <color theme="1"/>
        <rFont val="DengXian"/>
        <family val="2"/>
        <charset val="134"/>
        <scheme val="minor"/>
      </rPr>
      <t>部位，应采取</t>
    </r>
    <r>
      <rPr>
        <b/>
        <u/>
        <sz val="11"/>
        <color theme="1"/>
        <rFont val="DengXian"/>
        <charset val="134"/>
        <scheme val="minor"/>
      </rPr>
      <t>防火保护措施</t>
    </r>
    <r>
      <rPr>
        <sz val="11"/>
        <color theme="1"/>
        <rFont val="DengXian"/>
        <family val="2"/>
        <charset val="134"/>
        <scheme val="minor"/>
      </rPr>
      <t>，且</t>
    </r>
    <r>
      <rPr>
        <b/>
        <u/>
        <sz val="11"/>
        <color theme="1"/>
        <rFont val="DengXian"/>
        <charset val="134"/>
        <scheme val="minor"/>
      </rPr>
      <t>节点的耐火极限</t>
    </r>
    <r>
      <rPr>
        <sz val="11"/>
        <color theme="1"/>
        <rFont val="DengXian"/>
        <family val="2"/>
        <charset val="134"/>
        <scheme val="minor"/>
      </rPr>
      <t>不应低于相应构件的耐火极限
2. 建筑中的</t>
    </r>
    <r>
      <rPr>
        <b/>
        <u/>
        <sz val="11"/>
        <color theme="1"/>
        <rFont val="DengXian"/>
        <charset val="134"/>
        <scheme val="minor"/>
      </rPr>
      <t>非承重外墙</t>
    </r>
    <r>
      <rPr>
        <sz val="11"/>
        <color theme="1"/>
        <rFont val="DengXian"/>
        <family val="2"/>
        <charset val="134"/>
        <scheme val="minor"/>
      </rPr>
      <t>、</t>
    </r>
    <r>
      <rPr>
        <b/>
        <u/>
        <sz val="11"/>
        <color theme="1"/>
        <rFont val="DengXian"/>
        <charset val="134"/>
        <scheme val="minor"/>
      </rPr>
      <t>房间隔墙</t>
    </r>
    <r>
      <rPr>
        <sz val="11"/>
        <color theme="1"/>
        <rFont val="DengXian"/>
        <family val="2"/>
        <charset val="134"/>
        <scheme val="minor"/>
      </rPr>
      <t>和</t>
    </r>
    <r>
      <rPr>
        <b/>
        <u/>
        <sz val="11"/>
        <color theme="1"/>
        <rFont val="DengXian"/>
        <charset val="134"/>
        <scheme val="minor"/>
      </rPr>
      <t>屋面板</t>
    </r>
    <r>
      <rPr>
        <sz val="11"/>
        <color theme="1"/>
        <rFont val="DengXian"/>
        <family val="2"/>
        <charset val="134"/>
        <scheme val="minor"/>
      </rPr>
      <t>，当确需采用</t>
    </r>
    <r>
      <rPr>
        <b/>
        <u/>
        <sz val="11"/>
        <color theme="1"/>
        <rFont val="DengXian"/>
        <charset val="134"/>
        <scheme val="minor"/>
      </rPr>
      <t>金属夹芯</t>
    </r>
    <r>
      <rPr>
        <sz val="11"/>
        <color theme="1"/>
        <rFont val="DengXian"/>
        <family val="2"/>
        <charset val="134"/>
        <scheme val="minor"/>
      </rPr>
      <t>板材时，其</t>
    </r>
    <r>
      <rPr>
        <b/>
        <u/>
        <sz val="11"/>
        <color rgb="FFFF0000"/>
        <rFont val="DengXian"/>
        <charset val="134"/>
        <scheme val="minor"/>
      </rPr>
      <t>芯材应为不燃</t>
    </r>
    <r>
      <rPr>
        <sz val="11"/>
        <color theme="1"/>
        <rFont val="DengXian"/>
        <family val="2"/>
        <charset val="134"/>
        <scheme val="minor"/>
      </rPr>
      <t xml:space="preserve">材料，且耐火极限应符合规范有关规定
</t>
    </r>
    <phoneticPr fontId="6" type="noConversion"/>
  </si>
  <si>
    <t>综合能力</t>
    <phoneticPr fontId="6" type="noConversion"/>
  </si>
  <si>
    <t>防火保护措施</t>
    <phoneticPr fontId="6" type="noConversion"/>
  </si>
  <si>
    <r>
      <rPr>
        <b/>
        <sz val="11"/>
        <color theme="1"/>
        <rFont val="宋体"/>
        <family val="3"/>
        <charset val="134"/>
      </rPr>
      <t>二级</t>
    </r>
    <r>
      <rPr>
        <sz val="11"/>
        <color theme="1"/>
        <rFont val="宋体"/>
        <family val="3"/>
        <charset val="134"/>
      </rPr>
      <t xml:space="preserve">耐火
</t>
    </r>
    <r>
      <rPr>
        <b/>
        <sz val="11"/>
        <color theme="1"/>
        <rFont val="宋体"/>
        <family val="3"/>
        <charset val="134"/>
      </rPr>
      <t>散装</t>
    </r>
    <r>
      <rPr>
        <sz val="11"/>
        <color theme="1"/>
        <rFont val="宋体"/>
        <family val="3"/>
        <charset val="134"/>
      </rPr>
      <t>粮食平房仓</t>
    </r>
    <phoneticPr fontId="6" type="noConversion"/>
  </si>
  <si>
    <r>
      <t>可以采用</t>
    </r>
    <r>
      <rPr>
        <b/>
        <sz val="11"/>
        <color theme="1"/>
        <rFont val="宋体"/>
        <family val="3"/>
        <charset val="134"/>
      </rPr>
      <t>无防火</t>
    </r>
    <r>
      <rPr>
        <sz val="11"/>
        <color theme="1"/>
        <rFont val="宋体"/>
        <family val="3"/>
        <charset val="134"/>
      </rPr>
      <t>保护的</t>
    </r>
    <r>
      <rPr>
        <b/>
        <sz val="11"/>
        <color theme="1"/>
        <rFont val="宋体"/>
        <family val="3"/>
        <charset val="134"/>
      </rPr>
      <t>金属承重</t>
    </r>
    <r>
      <rPr>
        <sz val="11"/>
        <color theme="1"/>
        <rFont val="宋体"/>
        <family val="3"/>
        <charset val="134"/>
      </rPr>
      <t>构件</t>
    </r>
    <phoneticPr fontId="6" type="noConversion"/>
  </si>
  <si>
    <t>钢结构
（金属结构）</t>
    <phoneticPr fontId="6" type="noConversion"/>
  </si>
  <si>
    <r>
      <t>（1）采用</t>
    </r>
    <r>
      <rPr>
        <b/>
        <sz val="12"/>
        <color rgb="FFFF0000"/>
        <rFont val="DengXian"/>
        <charset val="134"/>
        <scheme val="minor"/>
      </rPr>
      <t>砖石</t>
    </r>
    <r>
      <rPr>
        <sz val="12"/>
        <color theme="1"/>
        <rFont val="DengXian"/>
        <family val="2"/>
        <charset val="134"/>
        <scheme val="minor"/>
      </rPr>
      <t>、</t>
    </r>
    <r>
      <rPr>
        <b/>
        <sz val="12"/>
        <color rgb="FFFF0000"/>
        <rFont val="DengXian"/>
        <charset val="134"/>
        <scheme val="minor"/>
      </rPr>
      <t>砂浆</t>
    </r>
    <r>
      <rPr>
        <sz val="12"/>
        <color theme="1"/>
        <rFont val="DengXian"/>
        <family val="2"/>
        <charset val="134"/>
        <scheme val="minor"/>
      </rPr>
      <t>、</t>
    </r>
    <r>
      <rPr>
        <b/>
        <sz val="12"/>
        <color rgb="FFFF0000"/>
        <rFont val="DengXian"/>
        <charset val="134"/>
        <scheme val="minor"/>
      </rPr>
      <t>防火板</t>
    </r>
    <r>
      <rPr>
        <sz val="12"/>
        <color theme="1"/>
        <rFont val="DengXian"/>
        <family val="2"/>
        <charset val="134"/>
        <scheme val="minor"/>
      </rPr>
      <t>等无机耐火材料</t>
    </r>
    <r>
      <rPr>
        <b/>
        <sz val="12"/>
        <color rgb="FFFF0000"/>
        <rFont val="DengXian"/>
        <charset val="134"/>
        <scheme val="minor"/>
      </rPr>
      <t>包覆</t>
    </r>
    <r>
      <rPr>
        <sz val="12"/>
        <color theme="1"/>
        <rFont val="DengXian"/>
        <family val="2"/>
        <charset val="134"/>
        <scheme val="minor"/>
      </rPr>
      <t>（优先采用）</t>
    </r>
    <phoneticPr fontId="6" type="noConversion"/>
  </si>
  <si>
    <t>非承重外墙</t>
    <phoneticPr fontId="6" type="noConversion"/>
  </si>
  <si>
    <r>
      <t>1、除甲乙类仓库、高层仓库，一、二级单多层厂房、仓库的非承重外墙，</t>
    </r>
    <r>
      <rPr>
        <b/>
        <sz val="11"/>
        <color rgb="FFFF0000"/>
        <rFont val="DengXian"/>
        <charset val="134"/>
        <scheme val="minor"/>
      </rPr>
      <t>不燃</t>
    </r>
    <r>
      <rPr>
        <sz val="11"/>
        <color theme="1"/>
        <rFont val="DengXian"/>
        <charset val="134"/>
        <scheme val="minor"/>
      </rPr>
      <t>，耐火极限不低于</t>
    </r>
    <r>
      <rPr>
        <b/>
        <sz val="11"/>
        <color rgb="FFFF0000"/>
        <rFont val="DengXian"/>
        <charset val="134"/>
        <scheme val="minor"/>
      </rPr>
      <t>0.25h</t>
    </r>
    <r>
      <rPr>
        <sz val="11"/>
        <color theme="1"/>
        <rFont val="DengXian"/>
        <charset val="134"/>
        <scheme val="minor"/>
      </rPr>
      <t>；</t>
    </r>
    <r>
      <rPr>
        <b/>
        <sz val="11"/>
        <color rgb="FFFF0000"/>
        <rFont val="DengXian"/>
        <charset val="134"/>
        <scheme val="minor"/>
      </rPr>
      <t>难燃</t>
    </r>
    <r>
      <rPr>
        <sz val="11"/>
        <color theme="1"/>
        <rFont val="DengXian"/>
        <charset val="134"/>
        <scheme val="minor"/>
      </rPr>
      <t>时，</t>
    </r>
    <r>
      <rPr>
        <b/>
        <sz val="11"/>
        <color rgb="FFFF0000"/>
        <rFont val="DengXian"/>
        <charset val="134"/>
        <scheme val="minor"/>
      </rPr>
      <t>0.5h</t>
    </r>
    <r>
      <rPr>
        <sz val="11"/>
        <color theme="1"/>
        <rFont val="DengXian"/>
        <charset val="134"/>
        <scheme val="minor"/>
      </rPr>
      <t>；
2、</t>
    </r>
    <r>
      <rPr>
        <b/>
        <sz val="11"/>
        <color theme="1"/>
        <rFont val="DengXian"/>
        <charset val="134"/>
        <scheme val="minor"/>
      </rPr>
      <t>4层及以下</t>
    </r>
    <r>
      <rPr>
        <sz val="11"/>
        <color theme="1"/>
        <rFont val="DengXian"/>
        <charset val="134"/>
        <scheme val="minor"/>
      </rPr>
      <t>，一二级的</t>
    </r>
    <r>
      <rPr>
        <b/>
        <sz val="11"/>
        <color theme="1"/>
        <rFont val="DengXian"/>
        <charset val="134"/>
        <scheme val="minor"/>
      </rPr>
      <t>丁戊</t>
    </r>
    <r>
      <rPr>
        <sz val="11"/>
        <color theme="1"/>
        <rFont val="DengXian"/>
        <charset val="134"/>
        <scheme val="minor"/>
      </rPr>
      <t>类厂房、仓库，当</t>
    </r>
    <r>
      <rPr>
        <b/>
        <sz val="11"/>
        <color theme="1"/>
        <rFont val="DengXian"/>
        <charset val="134"/>
        <scheme val="minor"/>
      </rPr>
      <t>不燃</t>
    </r>
    <r>
      <rPr>
        <sz val="11"/>
        <color theme="1"/>
        <rFont val="DengXian"/>
        <charset val="134"/>
        <scheme val="minor"/>
      </rPr>
      <t>时，</t>
    </r>
    <r>
      <rPr>
        <b/>
        <sz val="11"/>
        <color rgb="FFFF0000"/>
        <rFont val="DengXian"/>
        <charset val="134"/>
        <scheme val="minor"/>
      </rPr>
      <t>不限</t>
    </r>
    <r>
      <rPr>
        <sz val="11"/>
        <color theme="1"/>
        <rFont val="DengXian"/>
        <charset val="134"/>
        <scheme val="minor"/>
      </rPr>
      <t>。</t>
    </r>
    <phoneticPr fontId="6" type="noConversion"/>
  </si>
  <si>
    <r>
      <t>（2）喷涂</t>
    </r>
    <r>
      <rPr>
        <b/>
        <sz val="12"/>
        <color rgb="FFFF0000"/>
        <rFont val="DengXian"/>
        <charset val="134"/>
        <scheme val="minor"/>
      </rPr>
      <t>防火涂料</t>
    </r>
    <phoneticPr fontId="6" type="noConversion"/>
  </si>
  <si>
    <r>
      <rPr>
        <b/>
        <u/>
        <sz val="10"/>
        <color theme="1"/>
        <rFont val="DengXian"/>
        <charset val="134"/>
        <scheme val="minor"/>
      </rPr>
      <t>优点</t>
    </r>
    <r>
      <rPr>
        <sz val="10"/>
        <color theme="1"/>
        <rFont val="DengXian"/>
        <family val="2"/>
        <charset val="134"/>
        <scheme val="minor"/>
      </rPr>
      <t xml:space="preserve">：施工机械化程度高、抗震性能好
</t>
    </r>
    <r>
      <rPr>
        <b/>
        <u/>
        <sz val="10"/>
        <color theme="1"/>
        <rFont val="DengXian"/>
        <charset val="134"/>
        <scheme val="minor"/>
      </rPr>
      <t>缺点</t>
    </r>
    <r>
      <rPr>
        <sz val="10"/>
        <color theme="1"/>
        <rFont val="DengXian"/>
        <family val="2"/>
        <charset val="134"/>
        <scheme val="minor"/>
      </rPr>
      <t>：</t>
    </r>
    <r>
      <rPr>
        <b/>
        <u/>
        <sz val="10"/>
        <color theme="1"/>
        <rFont val="DengXian"/>
        <charset val="134"/>
        <scheme val="minor"/>
      </rPr>
      <t>耐火性能较差</t>
    </r>
    <r>
      <rPr>
        <sz val="10"/>
        <color theme="1"/>
        <rFont val="DengXian"/>
        <family val="2"/>
        <charset val="134"/>
        <scheme val="minor"/>
      </rPr>
      <t xml:space="preserve"> ，比砖混结构还差，未加保护的钢结构在</t>
    </r>
    <r>
      <rPr>
        <b/>
        <sz val="10"/>
        <color rgb="FFFF0000"/>
        <rFont val="DengXian"/>
        <charset val="134"/>
        <scheme val="minor"/>
      </rPr>
      <t>450-650</t>
    </r>
    <r>
      <rPr>
        <sz val="10"/>
        <color theme="1"/>
        <rFont val="DengXian"/>
        <charset val="134"/>
        <scheme val="minor"/>
      </rPr>
      <t>°环境中持续</t>
    </r>
    <r>
      <rPr>
        <b/>
        <sz val="10"/>
        <color rgb="FFFF0000"/>
        <rFont val="DengXian"/>
        <charset val="134"/>
        <scheme val="minor"/>
      </rPr>
      <t>12</t>
    </r>
    <r>
      <rPr>
        <sz val="10"/>
        <color theme="1"/>
        <rFont val="DengXian"/>
        <charset val="134"/>
        <scheme val="minor"/>
      </rPr>
      <t>分钟即失去承载力
需要采取</t>
    </r>
    <r>
      <rPr>
        <b/>
        <sz val="10"/>
        <color rgb="FFFF0000"/>
        <rFont val="DengXian"/>
        <charset val="134"/>
        <scheme val="minor"/>
      </rPr>
      <t>涂覆钢结构防火涂料</t>
    </r>
    <phoneticPr fontId="6" type="noConversion"/>
  </si>
  <si>
    <t>耐火等级与建筑分类的适应性</t>
  </si>
  <si>
    <t>高层厂房</t>
  </si>
  <si>
    <t>甲、乙类厂房</t>
  </si>
  <si>
    <t>使用或产生丙类液体的厂房</t>
  </si>
  <si>
    <t>有火花、赤热表面、明火丁类厂房</t>
  </si>
  <si>
    <t>储存贵重物品的建筑</t>
  </si>
  <si>
    <t>锅炉房、油浸变压器室、高压配电装置室</t>
  </si>
  <si>
    <t>最低耐火等级</t>
    <phoneticPr fontId="6" type="noConversion"/>
  </si>
  <si>
    <t>二级</t>
    <phoneticPr fontId="6" type="noConversion"/>
  </si>
  <si>
    <t>单多层丙类厂房</t>
  </si>
  <si>
    <t>多层丁戊类厂房</t>
  </si>
  <si>
    <t>独立的单层甲、乙类厂房（S≤300㎡）</t>
    <phoneticPr fontId="6" type="noConversion"/>
  </si>
  <si>
    <r>
      <t>使用或产生丙类液体的</t>
    </r>
    <r>
      <rPr>
        <b/>
        <sz val="10"/>
        <color rgb="FFFF0000"/>
        <rFont val="宋体"/>
        <family val="3"/>
        <charset val="134"/>
      </rPr>
      <t>单层</t>
    </r>
    <r>
      <rPr>
        <sz val="10"/>
        <color theme="1"/>
        <rFont val="宋体"/>
        <family val="3"/>
        <charset val="134"/>
      </rPr>
      <t>丙类厂房（S≤500㎡）</t>
    </r>
    <phoneticPr fontId="6" type="noConversion"/>
  </si>
  <si>
    <r>
      <t>有火花、赤热表面、明火</t>
    </r>
    <r>
      <rPr>
        <b/>
        <sz val="10"/>
        <color rgb="FFFF0000"/>
        <rFont val="宋体"/>
        <family val="3"/>
        <charset val="134"/>
      </rPr>
      <t>单层</t>
    </r>
    <r>
      <rPr>
        <sz val="10"/>
        <color theme="1"/>
        <rFont val="宋体"/>
        <family val="3"/>
        <charset val="134"/>
      </rPr>
      <t>丁类厂房（S≤1000㎡）</t>
    </r>
    <phoneticPr fontId="6" type="noConversion"/>
  </si>
  <si>
    <t>燃煤锅炉房（总蒸发量≤4t/h）</t>
    <phoneticPr fontId="6" type="noConversion"/>
  </si>
  <si>
    <r>
      <t xml:space="preserve">三级
</t>
    </r>
    <r>
      <rPr>
        <b/>
        <sz val="12"/>
        <color rgb="FFD000D0"/>
        <rFont val="DengXian"/>
        <charset val="134"/>
        <scheme val="minor"/>
      </rPr>
      <t>（单多丙，多丁戊、单甲三、单乙三、单丙五、单丁千、四煤炉）</t>
    </r>
    <phoneticPr fontId="6" type="noConversion"/>
  </si>
  <si>
    <t>(1)厂房</t>
    <phoneticPr fontId="6" type="noConversion"/>
  </si>
  <si>
    <t>（2）仓库</t>
    <phoneticPr fontId="6" type="noConversion"/>
  </si>
  <si>
    <t>高架仓库、高层仓库</t>
  </si>
  <si>
    <t>甲类仓库，多层乙类仓库</t>
  </si>
  <si>
    <t>储存可燃液体的多层丙类仓库</t>
  </si>
  <si>
    <t>粮食筒仓</t>
  </si>
  <si>
    <t>单层乙类（丙类）仓库</t>
  </si>
  <si>
    <t>储存可燃固体的多层丙类仓库</t>
  </si>
  <si>
    <t>多层丁、戊类仓库</t>
  </si>
  <si>
    <t>粮食平房仓</t>
  </si>
  <si>
    <t>二级</t>
    <phoneticPr fontId="6" type="noConversion"/>
  </si>
  <si>
    <t>三级</t>
    <phoneticPr fontId="6" type="noConversion"/>
  </si>
  <si>
    <t>民用建筑</t>
  </si>
  <si>
    <t>类型</t>
  </si>
  <si>
    <t>耐火等级</t>
  </si>
  <si>
    <t>一级</t>
    <phoneticPr fontId="6" type="noConversion"/>
  </si>
  <si>
    <t>二级</t>
    <phoneticPr fontId="6" type="noConversion"/>
  </si>
  <si>
    <t>二类高层
单多层公共建筑</t>
    <phoneticPr fontId="6" type="noConversion"/>
  </si>
  <si>
    <t>地下半地下
一类高层</t>
    <phoneticPr fontId="6" type="noConversion"/>
  </si>
  <si>
    <t>汽车库和修车库</t>
  </si>
  <si>
    <t>一级</t>
    <phoneticPr fontId="6" type="noConversion"/>
  </si>
  <si>
    <t>一级</t>
    <phoneticPr fontId="6" type="noConversion"/>
  </si>
  <si>
    <t>三级</t>
    <phoneticPr fontId="6" type="noConversion"/>
  </si>
  <si>
    <t>Ⅰ类汽车库、修车库</t>
    <phoneticPr fontId="6" type="noConversion"/>
  </si>
  <si>
    <t>Ⅱ、Ⅲ类汽车库、修车库</t>
    <phoneticPr fontId="6" type="noConversion"/>
  </si>
  <si>
    <t>Ⅳ类汽车库、修车库</t>
    <phoneticPr fontId="6" type="noConversion"/>
  </si>
  <si>
    <t>地下和半地下
高层汽车库
甲、乙类物品运输车的汽车库、修车库</t>
    <phoneticPr fontId="6" type="noConversion"/>
  </si>
  <si>
    <r>
      <t>1、50m以上
2、24m以上医院
3、24m以上独立建造的老人照料设施
4、24m以上单层超过1000m2的商场、展览馆、财政金融中心。其他多种功能（</t>
    </r>
    <r>
      <rPr>
        <b/>
        <sz val="9"/>
        <color rgb="FFFF0000"/>
        <rFont val="DengXian"/>
        <charset val="134"/>
        <scheme val="minor"/>
      </rPr>
      <t>不含住宅</t>
    </r>
    <r>
      <rPr>
        <sz val="9"/>
        <color theme="1"/>
        <rFont val="DengXian"/>
        <charset val="134"/>
        <scheme val="minor"/>
      </rPr>
      <t>）
5、24m以上藏书在100万册以上的图书馆、
6、24m以上重要公共场所。50人以上，损失大的地方
7、24m以上省级以上电视广播、防灾指挥中心和省级以上电力调度、</t>
    </r>
    <rPh sb="5" eb="6">
      <t>yi shang</t>
    </rPh>
    <rPh sb="13" eb="14">
      <t>yi shang</t>
    </rPh>
    <rPh sb="15" eb="16">
      <t>yi yaun</t>
    </rPh>
    <rPh sb="23" eb="24">
      <t>yi shang</t>
    </rPh>
    <rPh sb="25" eb="26">
      <t>du li</t>
    </rPh>
    <rPh sb="27" eb="28">
      <t>jian zao</t>
    </rPh>
    <rPh sb="29" eb="30">
      <t>de</t>
    </rPh>
    <rPh sb="30" eb="31">
      <t>lao ren</t>
    </rPh>
    <rPh sb="32" eb="33">
      <t>zhao liao</t>
    </rPh>
    <rPh sb="34" eb="35">
      <t>she shi</t>
    </rPh>
    <rPh sb="42" eb="43">
      <t>yi shang</t>
    </rPh>
    <rPh sb="44" eb="45">
      <t>dan ceng</t>
    </rPh>
    <rPh sb="46" eb="47">
      <t>chao guo</t>
    </rPh>
    <rPh sb="54" eb="55">
      <t>de</t>
    </rPh>
    <rPh sb="55" eb="56">
      <t>shang chang</t>
    </rPh>
    <rPh sb="58" eb="59">
      <t>zhang lan guan</t>
    </rPh>
    <rPh sb="62" eb="63">
      <t>cai zheng</t>
    </rPh>
    <rPh sb="64" eb="65">
      <t>jin rong</t>
    </rPh>
    <rPh sb="66" eb="67">
      <t>zhong xin</t>
    </rPh>
    <rPh sb="74" eb="75">
      <t>yi shang</t>
    </rPh>
    <rPh sb="76" eb="77">
      <t>cang shu</t>
    </rPh>
    <rPh sb="78" eb="79">
      <t>zai</t>
    </rPh>
    <rPh sb="82" eb="83">
      <t>wan</t>
    </rPh>
    <rPh sb="83" eb="84">
      <t>ce</t>
    </rPh>
    <rPh sb="84" eb="85">
      <t>yi shang</t>
    </rPh>
    <rPh sb="86" eb="87">
      <t>de</t>
    </rPh>
    <rPh sb="87" eb="88">
      <t>tu shu guan</t>
    </rPh>
    <rPh sb="97" eb="98">
      <t>yi shang</t>
    </rPh>
    <rPh sb="99" eb="100">
      <t>zhong yao</t>
    </rPh>
    <rPh sb="101" eb="102">
      <t>gong gong</t>
    </rPh>
    <rPh sb="103" eb="104">
      <t>chang suo</t>
    </rPh>
    <rPh sb="108" eb="109">
      <t>ren</t>
    </rPh>
    <rPh sb="109" eb="110">
      <t>yi shang</t>
    </rPh>
    <rPh sb="112" eb="113">
      <t>sun shi</t>
    </rPh>
    <rPh sb="114" eb="115">
      <t>da</t>
    </rPh>
    <rPh sb="115" eb="116">
      <t>de</t>
    </rPh>
    <rPh sb="116" eb="117">
      <t>di fang</t>
    </rPh>
    <rPh sb="124" eb="125">
      <t>yi sang</t>
    </rPh>
    <rPh sb="126" eb="127">
      <t>sheng ji</t>
    </rPh>
    <rPh sb="128" eb="129">
      <t>yi shang</t>
    </rPh>
    <rPh sb="130" eb="131">
      <t>dian shi guang bo</t>
    </rPh>
    <rPh sb="135" eb="136">
      <t>fan zai</t>
    </rPh>
    <rPh sb="137" eb="138">
      <t>zhi hui zhong xin</t>
    </rPh>
    <rPh sb="141" eb="142">
      <t>h</t>
    </rPh>
    <rPh sb="142" eb="143">
      <t>sheng ji</t>
    </rPh>
    <rPh sb="144" eb="145">
      <t>yi shang</t>
    </rPh>
    <rPh sb="146" eb="147">
      <t>dian li</t>
    </rPh>
    <rPh sb="148" eb="149">
      <t>diao du</t>
    </rPh>
    <phoneticPr fontId="6" type="noConversion"/>
  </si>
  <si>
    <t>耐火等级</t>
    <phoneticPr fontId="6" type="noConversion"/>
  </si>
  <si>
    <t>甲类</t>
    <phoneticPr fontId="6" type="noConversion"/>
  </si>
  <si>
    <t>乙类</t>
    <phoneticPr fontId="6" type="noConversion"/>
  </si>
  <si>
    <t>层数</t>
    <phoneticPr fontId="6" type="noConversion"/>
  </si>
  <si>
    <t>1/3/4（固/液）</t>
    <phoneticPr fontId="6" type="noConversion"/>
  </si>
  <si>
    <t>2/5/6（气）</t>
    <phoneticPr fontId="6" type="noConversion"/>
  </si>
  <si>
    <t>1、2等级</t>
    <phoneticPr fontId="6" type="noConversion"/>
  </si>
  <si>
    <t>3等级</t>
    <phoneticPr fontId="6" type="noConversion"/>
  </si>
  <si>
    <t>丙</t>
    <phoneticPr fontId="6" type="noConversion"/>
  </si>
  <si>
    <t>4等级</t>
  </si>
  <si>
    <t>厂房</t>
    <phoneticPr fontId="6" type="noConversion"/>
  </si>
  <si>
    <t>甲</t>
    <phoneticPr fontId="6" type="noConversion"/>
  </si>
  <si>
    <t>类别</t>
    <phoneticPr fontId="6" type="noConversion"/>
  </si>
  <si>
    <t>层数</t>
    <phoneticPr fontId="6" type="noConversion"/>
  </si>
  <si>
    <t>乙级</t>
    <phoneticPr fontId="6" type="noConversion"/>
  </si>
  <si>
    <t>丙</t>
    <phoneticPr fontId="6" type="noConversion"/>
  </si>
  <si>
    <t>宜单层</t>
    <phoneticPr fontId="6" type="noConversion"/>
  </si>
  <si>
    <t>不限</t>
    <phoneticPr fontId="6" type="noConversion"/>
  </si>
  <si>
    <t>6层</t>
    <phoneticPr fontId="6" type="noConversion"/>
  </si>
  <si>
    <t>不限</t>
    <phoneticPr fontId="6" type="noConversion"/>
  </si>
  <si>
    <t>丁</t>
    <phoneticPr fontId="6" type="noConversion"/>
  </si>
  <si>
    <t>戊</t>
    <phoneticPr fontId="6" type="noConversion"/>
  </si>
  <si>
    <t>类别</t>
    <phoneticPr fontId="6" type="noConversion"/>
  </si>
  <si>
    <t>——</t>
    <phoneticPr fontId="6" type="noConversion"/>
  </si>
  <si>
    <t>——</t>
    <phoneticPr fontId="6" type="noConversion"/>
  </si>
  <si>
    <t>戊</t>
    <phoneticPr fontId="6" type="noConversion"/>
  </si>
  <si>
    <t>仓库</t>
    <phoneticPr fontId="6" type="noConversion"/>
  </si>
  <si>
    <t>住宅建筑</t>
    <phoneticPr fontId="6" type="noConversion"/>
  </si>
  <si>
    <t>高</t>
    <phoneticPr fontId="6" type="noConversion"/>
  </si>
  <si>
    <t>多层</t>
    <phoneticPr fontId="6" type="noConversion"/>
  </si>
  <si>
    <t>一般公共</t>
    <phoneticPr fontId="6" type="noConversion"/>
  </si>
  <si>
    <t>多层</t>
    <phoneticPr fontId="6" type="noConversion"/>
  </si>
  <si>
    <t>特殊公共</t>
    <phoneticPr fontId="6" type="noConversion"/>
  </si>
  <si>
    <t>类型</t>
    <phoneticPr fontId="6" type="noConversion"/>
  </si>
  <si>
    <t>类型2</t>
    <phoneticPr fontId="6" type="noConversion"/>
  </si>
  <si>
    <t>耐火等级</t>
    <phoneticPr fontId="6" type="noConversion"/>
  </si>
  <si>
    <t>幼托老</t>
    <phoneticPr fontId="6" type="noConversion"/>
  </si>
  <si>
    <t>单多</t>
    <phoneticPr fontId="6" type="noConversion"/>
  </si>
  <si>
    <t>商展医疗教食菜幼托老</t>
    <phoneticPr fontId="6" type="noConversion"/>
  </si>
  <si>
    <t>内容</t>
    <phoneticPr fontId="6" type="noConversion"/>
  </si>
  <si>
    <t>民用建筑</t>
    <phoneticPr fontId="6" type="noConversion"/>
  </si>
  <si>
    <r>
      <rPr>
        <sz val="12"/>
        <color theme="4" tint="-0.249977111117893"/>
        <rFont val="DengXian"/>
        <charset val="134"/>
        <scheme val="minor"/>
      </rPr>
      <t>商展医疗</t>
    </r>
    <r>
      <rPr>
        <sz val="12"/>
        <color theme="5"/>
        <rFont val="DengXian"/>
        <charset val="134"/>
        <scheme val="minor"/>
      </rPr>
      <t>教食菜</t>
    </r>
    <r>
      <rPr>
        <sz val="12"/>
        <color theme="9" tint="-0.249977111117893"/>
        <rFont val="DengXian"/>
        <charset val="134"/>
        <scheme val="minor"/>
      </rPr>
      <t>幼托老</t>
    </r>
    <r>
      <rPr>
        <sz val="12"/>
        <color theme="1"/>
        <rFont val="DengXian"/>
        <family val="2"/>
        <charset val="134"/>
        <scheme val="minor"/>
      </rPr>
      <t>、</t>
    </r>
    <r>
      <rPr>
        <sz val="12"/>
        <color rgb="FFFF0000"/>
        <rFont val="DengXian"/>
        <charset val="134"/>
        <scheme val="minor"/>
      </rPr>
      <t>剧电礼</t>
    </r>
    <phoneticPr fontId="6" type="noConversion"/>
  </si>
  <si>
    <t>建筑分类和耐火等级检查方法</t>
    <phoneticPr fontId="6" type="noConversion"/>
  </si>
  <si>
    <t>钢结构防火涂料检查</t>
    <phoneticPr fontId="6" type="noConversion"/>
  </si>
  <si>
    <r>
      <rPr>
        <b/>
        <u/>
        <sz val="12"/>
        <color rgb="FFFF0000"/>
        <rFont val="DengXian"/>
        <charset val="134"/>
        <scheme val="minor"/>
      </rPr>
      <t>（1）对比样品</t>
    </r>
    <r>
      <rPr>
        <sz val="12"/>
        <color theme="1"/>
        <rFont val="DengXian"/>
        <family val="2"/>
        <charset val="134"/>
        <scheme val="minor"/>
      </rPr>
      <t>。与选用的样品对比，检查用于工程上的</t>
    </r>
    <r>
      <rPr>
        <b/>
        <u/>
        <sz val="12"/>
        <color theme="1"/>
        <rFont val="DengXian"/>
        <charset val="134"/>
        <scheme val="minor"/>
      </rPr>
      <t>钢结构</t>
    </r>
    <r>
      <rPr>
        <sz val="12"/>
        <color theme="1"/>
        <rFont val="DengXian"/>
        <family val="2"/>
        <charset val="134"/>
        <scheme val="minor"/>
      </rPr>
      <t>防火涂料的品种与颜色是否与设计选用及规定的相符</t>
    </r>
    <phoneticPr fontId="6" type="noConversion"/>
  </si>
  <si>
    <t>裸露、轻、装饰1.5以下—薄涂</t>
    <phoneticPr fontId="6" type="noConversion"/>
  </si>
  <si>
    <t>隐蔽、高层全钢多层厂房全钢——厚涂</t>
    <phoneticPr fontId="6" type="noConversion"/>
  </si>
  <si>
    <t>露天——室外</t>
    <phoneticPr fontId="6" type="noConversion"/>
  </si>
  <si>
    <r>
      <rPr>
        <b/>
        <u/>
        <sz val="11"/>
        <color rgb="FFFF0000"/>
        <rFont val="DengXian"/>
        <charset val="134"/>
        <scheme val="minor"/>
      </rPr>
      <t>(2)检查涂层外观</t>
    </r>
    <r>
      <rPr>
        <sz val="11"/>
        <color theme="1"/>
        <rFont val="DengXian"/>
        <charset val="134"/>
        <scheme val="minor"/>
      </rPr>
      <t>。目测涂层</t>
    </r>
    <r>
      <rPr>
        <b/>
        <u/>
        <sz val="11"/>
        <color theme="1"/>
        <rFont val="DengXian"/>
        <charset val="134"/>
        <scheme val="minor"/>
      </rPr>
      <t>颜色</t>
    </r>
    <r>
      <rPr>
        <sz val="11"/>
        <color theme="1"/>
        <rFont val="DengXian"/>
        <charset val="134"/>
        <scheme val="minor"/>
      </rPr>
      <t>及</t>
    </r>
    <r>
      <rPr>
        <u/>
        <sz val="11"/>
        <color theme="1"/>
        <rFont val="DengXian"/>
        <charset val="134"/>
        <scheme val="minor"/>
      </rPr>
      <t>漏涂</t>
    </r>
    <r>
      <rPr>
        <sz val="11"/>
        <color theme="1"/>
        <rFont val="DengXian"/>
        <charset val="134"/>
        <scheme val="minor"/>
      </rPr>
      <t>和</t>
    </r>
    <r>
      <rPr>
        <b/>
        <u/>
        <sz val="11"/>
        <color theme="1"/>
        <rFont val="DengXian"/>
        <charset val="134"/>
        <scheme val="minor"/>
      </rPr>
      <t>裂缝</t>
    </r>
    <r>
      <rPr>
        <sz val="11"/>
        <color theme="1"/>
        <rFont val="DengXian"/>
        <charset val="134"/>
        <scheme val="minor"/>
      </rPr>
      <t>情况，用</t>
    </r>
    <r>
      <rPr>
        <b/>
        <u/>
        <sz val="11"/>
        <color theme="1"/>
        <rFont val="DengXian"/>
        <charset val="134"/>
        <scheme val="minor"/>
      </rPr>
      <t>0.75～1kg榔头</t>
    </r>
    <r>
      <rPr>
        <sz val="11"/>
        <color theme="1"/>
        <rFont val="DengXian"/>
        <charset val="134"/>
        <scheme val="minor"/>
      </rPr>
      <t>轻击涂层检测其</t>
    </r>
    <r>
      <rPr>
        <b/>
        <u/>
        <sz val="11"/>
        <color theme="1"/>
        <rFont val="DengXian"/>
        <charset val="134"/>
        <scheme val="minor"/>
      </rPr>
      <t>强度</t>
    </r>
    <r>
      <rPr>
        <sz val="11"/>
        <color theme="1"/>
        <rFont val="DengXian"/>
        <charset val="134"/>
        <scheme val="minor"/>
      </rPr>
      <t>等，用</t>
    </r>
    <r>
      <rPr>
        <b/>
        <u/>
        <sz val="11"/>
        <color theme="1"/>
        <rFont val="DengXian"/>
        <charset val="134"/>
        <scheme val="minor"/>
      </rPr>
      <t>1m</t>
    </r>
    <r>
      <rPr>
        <sz val="11"/>
        <color theme="1"/>
        <rFont val="DengXian"/>
        <charset val="134"/>
        <scheme val="minor"/>
      </rPr>
      <t>直尺检测涂层</t>
    </r>
    <r>
      <rPr>
        <b/>
        <u/>
        <sz val="11"/>
        <color theme="1"/>
        <rFont val="DengXian"/>
        <charset val="134"/>
        <scheme val="minor"/>
      </rPr>
      <t>平整度</t>
    </r>
    <r>
      <rPr>
        <sz val="11"/>
        <color theme="1"/>
        <rFont val="DengXian"/>
        <charset val="134"/>
        <scheme val="minor"/>
      </rPr>
      <t>；检查</t>
    </r>
    <r>
      <rPr>
        <b/>
        <u/>
        <sz val="11"/>
        <color theme="1"/>
        <rFont val="DengXian"/>
        <charset val="134"/>
        <scheme val="minor"/>
      </rPr>
      <t>防火涂层无开裂</t>
    </r>
    <r>
      <rPr>
        <sz val="11"/>
        <color theme="1"/>
        <rFont val="DengXian"/>
        <charset val="134"/>
        <scheme val="minor"/>
      </rPr>
      <t>、</t>
    </r>
    <r>
      <rPr>
        <b/>
        <u/>
        <sz val="11"/>
        <color theme="1"/>
        <rFont val="DengXian"/>
        <charset val="134"/>
        <scheme val="minor"/>
      </rPr>
      <t>脱落</t>
    </r>
    <r>
      <rPr>
        <sz val="11"/>
        <color theme="1"/>
        <rFont val="DengXian"/>
        <charset val="134"/>
        <scheme val="minor"/>
      </rPr>
      <t>；用</t>
    </r>
    <r>
      <rPr>
        <b/>
        <u/>
        <sz val="11"/>
        <color theme="1"/>
        <rFont val="DengXian"/>
        <charset val="134"/>
        <scheme val="minor"/>
      </rPr>
      <t>黑色平绒布</t>
    </r>
    <r>
      <rPr>
        <sz val="11"/>
        <color theme="1"/>
        <rFont val="DengXian"/>
        <charset val="134"/>
        <scheme val="minor"/>
      </rPr>
      <t>轻擦</t>
    </r>
    <r>
      <rPr>
        <b/>
        <u/>
        <sz val="11"/>
        <color theme="1"/>
        <rFont val="DengXian"/>
        <charset val="134"/>
        <scheme val="minor"/>
      </rPr>
      <t>薄涂</t>
    </r>
    <r>
      <rPr>
        <sz val="11"/>
        <color theme="1"/>
        <rFont val="DengXian"/>
        <charset val="134"/>
        <scheme val="minor"/>
      </rPr>
      <t>型钢结构防火涂层表面</t>
    </r>
    <r>
      <rPr>
        <b/>
        <u/>
        <sz val="11"/>
        <color theme="1"/>
        <rFont val="DengXian"/>
        <charset val="134"/>
        <scheme val="minor"/>
      </rPr>
      <t>5次</t>
    </r>
    <r>
      <rPr>
        <sz val="11"/>
        <color theme="1"/>
        <rFont val="DengXian"/>
        <charset val="134"/>
        <scheme val="minor"/>
      </rPr>
      <t>，平绒布不</t>
    </r>
    <r>
      <rPr>
        <b/>
        <u/>
        <sz val="11"/>
        <color theme="1"/>
        <rFont val="DengXian"/>
        <charset val="134"/>
        <scheme val="minor"/>
      </rPr>
      <t>变色</t>
    </r>
    <r>
      <rPr>
        <sz val="11"/>
        <color theme="1"/>
        <rFont val="DengXian"/>
        <charset val="134"/>
        <scheme val="minor"/>
      </rPr>
      <t>；涂层与钢基材之间和各涂层之间，粘结</t>
    </r>
    <r>
      <rPr>
        <b/>
        <u/>
        <sz val="11"/>
        <color theme="1"/>
        <rFont val="DengXian"/>
        <charset val="134"/>
        <scheme val="minor"/>
      </rPr>
      <t>牢固</t>
    </r>
    <r>
      <rPr>
        <sz val="11"/>
        <color theme="1"/>
        <rFont val="DengXian"/>
        <charset val="134"/>
        <scheme val="minor"/>
      </rPr>
      <t>，</t>
    </r>
    <r>
      <rPr>
        <b/>
        <u/>
        <sz val="11"/>
        <color theme="1"/>
        <rFont val="DengXian"/>
        <charset val="134"/>
        <scheme val="minor"/>
      </rPr>
      <t>无空鼓</t>
    </r>
    <r>
      <rPr>
        <sz val="11"/>
        <color theme="1"/>
        <rFont val="DengXian"/>
        <charset val="134"/>
        <scheme val="minor"/>
      </rPr>
      <t>、</t>
    </r>
    <r>
      <rPr>
        <b/>
        <u/>
        <sz val="11"/>
        <color theme="1"/>
        <rFont val="DengXian"/>
        <charset val="134"/>
        <scheme val="minor"/>
      </rPr>
      <t>脱层</t>
    </r>
    <r>
      <rPr>
        <sz val="11"/>
        <color theme="1"/>
        <rFont val="DengXian"/>
        <charset val="134"/>
        <scheme val="minor"/>
      </rPr>
      <t>和</t>
    </r>
    <r>
      <rPr>
        <b/>
        <u/>
        <sz val="11"/>
        <color theme="1"/>
        <rFont val="DengXian"/>
        <charset val="134"/>
        <scheme val="minor"/>
      </rPr>
      <t>松散</t>
    </r>
    <r>
      <rPr>
        <sz val="11"/>
        <color theme="1"/>
        <rFont val="DengXian"/>
        <charset val="134"/>
        <scheme val="minor"/>
      </rPr>
      <t>等情况；薄涂型钢结构防火涂层表面如有</t>
    </r>
    <r>
      <rPr>
        <b/>
        <u/>
        <sz val="11"/>
        <color theme="1"/>
        <rFont val="DengXian"/>
        <charset val="134"/>
        <scheme val="minor"/>
      </rPr>
      <t>个别裂缝</t>
    </r>
    <r>
      <rPr>
        <sz val="11"/>
        <color theme="1"/>
        <rFont val="DengXian"/>
        <charset val="134"/>
        <scheme val="minor"/>
      </rPr>
      <t>，其宽度不大于</t>
    </r>
    <r>
      <rPr>
        <b/>
        <u/>
        <sz val="11"/>
        <color theme="1"/>
        <rFont val="DengXian"/>
        <charset val="134"/>
        <scheme val="minor"/>
      </rPr>
      <t>0.5mm</t>
    </r>
    <r>
      <rPr>
        <sz val="11"/>
        <color theme="1"/>
        <rFont val="DengXian"/>
        <charset val="134"/>
        <scheme val="minor"/>
      </rPr>
      <t>。</t>
    </r>
    <phoneticPr fontId="6" type="noConversion"/>
  </si>
  <si>
    <r>
      <rPr>
        <b/>
        <sz val="12"/>
        <color rgb="FFFF0000"/>
        <rFont val="DengXian"/>
        <charset val="134"/>
        <scheme val="minor"/>
      </rPr>
      <t>(3)检查涂层厚度</t>
    </r>
    <r>
      <rPr>
        <sz val="12"/>
        <color theme="1"/>
        <rFont val="DengXian"/>
        <charset val="134"/>
        <scheme val="minor"/>
      </rPr>
      <t>。现场选取至少</t>
    </r>
    <r>
      <rPr>
        <b/>
        <u/>
        <sz val="12"/>
        <color theme="1"/>
        <rFont val="DengXian"/>
        <charset val="134"/>
        <scheme val="minor"/>
      </rPr>
      <t>5个不同</t>
    </r>
    <r>
      <rPr>
        <sz val="12"/>
        <color theme="1"/>
        <rFont val="DengXian"/>
        <charset val="134"/>
        <scheme val="minor"/>
      </rPr>
      <t>的涂层部位，用</t>
    </r>
    <r>
      <rPr>
        <b/>
        <u/>
        <sz val="12"/>
        <color theme="1"/>
        <rFont val="DengXian"/>
        <charset val="134"/>
        <scheme val="minor"/>
      </rPr>
      <t>测厚仪</t>
    </r>
    <r>
      <rPr>
        <sz val="12"/>
        <color theme="1"/>
        <rFont val="DengXian"/>
        <charset val="134"/>
        <scheme val="minor"/>
      </rPr>
      <t>分别测量其厚度。</t>
    </r>
    <r>
      <rPr>
        <b/>
        <u/>
        <sz val="12"/>
        <color theme="1"/>
        <rFont val="DengXian"/>
        <charset val="134"/>
        <scheme val="minor"/>
      </rPr>
      <t>厚涂</t>
    </r>
    <r>
      <rPr>
        <sz val="12"/>
        <color theme="1"/>
        <rFont val="DengXian"/>
        <charset val="134"/>
        <scheme val="minor"/>
      </rPr>
      <t>型钢结构防火涂层最薄处厚度不</t>
    </r>
    <r>
      <rPr>
        <sz val="12"/>
        <color theme="1"/>
        <rFont val="DengXian"/>
        <family val="2"/>
        <charset val="134"/>
        <scheme val="minor"/>
      </rPr>
      <t>低于设计要求的</t>
    </r>
    <r>
      <rPr>
        <b/>
        <u/>
        <sz val="12"/>
        <color theme="1"/>
        <rFont val="DengXian"/>
        <charset val="134"/>
        <scheme val="minor"/>
      </rPr>
      <t>85%</t>
    </r>
    <r>
      <rPr>
        <sz val="12"/>
        <color theme="1"/>
        <rFont val="DengXian"/>
        <family val="2"/>
        <charset val="134"/>
        <scheme val="minor"/>
      </rPr>
      <t>且厚度不足部位的连</t>
    </r>
    <r>
      <rPr>
        <b/>
        <u/>
        <sz val="12"/>
        <color theme="1"/>
        <rFont val="DengXian"/>
        <charset val="134"/>
        <scheme val="minor"/>
      </rPr>
      <t>续面积的长度不大于1m</t>
    </r>
    <r>
      <rPr>
        <sz val="12"/>
        <color theme="1"/>
        <rFont val="DengXian"/>
        <family val="2"/>
        <charset val="134"/>
        <scheme val="minor"/>
      </rPr>
      <t>，并在</t>
    </r>
    <r>
      <rPr>
        <b/>
        <u/>
        <sz val="12"/>
        <color theme="1"/>
        <rFont val="DengXian"/>
        <charset val="134"/>
        <scheme val="minor"/>
      </rPr>
      <t>5m</t>
    </r>
    <r>
      <rPr>
        <sz val="12"/>
        <color theme="1"/>
        <rFont val="DengXian"/>
        <family val="2"/>
        <charset val="134"/>
        <scheme val="minor"/>
      </rPr>
      <t>范围内不再出现类似情况。</t>
    </r>
    <phoneticPr fontId="6" type="noConversion"/>
  </si>
  <si>
    <r>
      <rPr>
        <b/>
        <sz val="12"/>
        <color rgb="FFFF0000"/>
        <rFont val="DengXian"/>
        <charset val="134"/>
        <scheme val="minor"/>
      </rPr>
      <t>(4)检查膨胀倍数</t>
    </r>
    <r>
      <rPr>
        <sz val="12"/>
        <color theme="1"/>
        <rFont val="DengXian"/>
        <family val="2"/>
        <charset val="134"/>
        <scheme val="minor"/>
      </rPr>
      <t>。</t>
    </r>
    <r>
      <rPr>
        <b/>
        <u/>
        <sz val="12"/>
        <color theme="1"/>
        <rFont val="DengXian"/>
        <charset val="134"/>
        <scheme val="minor"/>
      </rPr>
      <t>薄型</t>
    </r>
    <r>
      <rPr>
        <sz val="12"/>
        <color theme="1"/>
        <rFont val="DengXian"/>
        <family val="2"/>
        <charset val="134"/>
        <scheme val="minor"/>
      </rPr>
      <t>（膨胀型）钢结构防火涂料的膨胀倍数</t>
    </r>
    <r>
      <rPr>
        <b/>
        <sz val="12"/>
        <color theme="1"/>
        <rFont val="DengXian"/>
        <charset val="134"/>
        <scheme val="minor"/>
      </rPr>
      <t>≥5</t>
    </r>
    <r>
      <rPr>
        <sz val="12"/>
        <color theme="1"/>
        <rFont val="DengXian"/>
        <family val="2"/>
        <charset val="134"/>
        <scheme val="minor"/>
      </rPr>
      <t>；</t>
    </r>
    <r>
      <rPr>
        <b/>
        <sz val="12"/>
        <color theme="1"/>
        <rFont val="DengXian"/>
        <charset val="134"/>
        <scheme val="minor"/>
      </rPr>
      <t>超薄</t>
    </r>
    <r>
      <rPr>
        <sz val="12"/>
        <color theme="1"/>
        <rFont val="DengXian"/>
        <family val="2"/>
        <charset val="134"/>
        <scheme val="minor"/>
      </rPr>
      <t>型钢结构防火涂料的膨胀倍数</t>
    </r>
    <r>
      <rPr>
        <b/>
        <sz val="12"/>
        <color theme="1"/>
        <rFont val="DengXian"/>
        <charset val="134"/>
        <scheme val="minor"/>
      </rPr>
      <t>≥10</t>
    </r>
    <r>
      <rPr>
        <sz val="12"/>
        <color theme="1"/>
        <rFont val="DengXian"/>
        <family val="2"/>
        <charset val="134"/>
        <scheme val="minor"/>
      </rPr>
      <t>。</t>
    </r>
    <phoneticPr fontId="6" type="noConversion"/>
  </si>
  <si>
    <t>总平面布局</t>
  </si>
  <si>
    <r>
      <t xml:space="preserve">全年最小频率上风侧，远离人多的地方
1)易燃易爆物品的工厂、仓库，甲、乙、丙类液体储罐区，液化石油气储罐区，可燃、助燃气体储罐区，可燃材料堆场等布置在城市（区域）的边缘或相对独立的安全地带，并位于城市（区域）全年最小频率风向的上风侧；与影剧院、会堂、体育馆、大型商场、游乐场等人员密集的公共建筑或场所保持足够的防火安全距离
</t>
    </r>
    <r>
      <rPr>
        <b/>
        <sz val="10"/>
        <color rgb="FFFF0000"/>
        <rFont val="宋体"/>
        <family val="3"/>
        <charset val="134"/>
      </rPr>
      <t>甲、乙、丙类液体储罐（区）</t>
    </r>
    <r>
      <rPr>
        <sz val="10"/>
        <color theme="1"/>
        <rFont val="宋体"/>
        <family val="3"/>
        <charset val="134"/>
      </rPr>
      <t>尽量布置在地势</t>
    </r>
    <r>
      <rPr>
        <b/>
        <sz val="10"/>
        <color rgb="FFFF0000"/>
        <rFont val="宋体"/>
        <family val="3"/>
        <charset val="134"/>
      </rPr>
      <t>较低</t>
    </r>
    <r>
      <rPr>
        <sz val="10"/>
        <color theme="1"/>
        <rFont val="宋体"/>
        <family val="3"/>
        <charset val="134"/>
      </rPr>
      <t>的地带；当条件受限确需布置在地势较高的地带时，需设置可靠的安全防护设施，如加强</t>
    </r>
    <r>
      <rPr>
        <b/>
        <sz val="10"/>
        <color rgb="FFFF0000"/>
        <rFont val="宋体"/>
        <family val="3"/>
        <charset val="134"/>
      </rPr>
      <t>防火堤</t>
    </r>
    <r>
      <rPr>
        <sz val="10"/>
        <color theme="1"/>
        <rFont val="宋体"/>
        <family val="3"/>
        <charset val="134"/>
      </rPr>
      <t>设置，或者增设</t>
    </r>
    <r>
      <rPr>
        <b/>
        <sz val="10"/>
        <color rgb="FFFF0000"/>
        <rFont val="宋体"/>
        <family val="3"/>
        <charset val="134"/>
      </rPr>
      <t>防护墙</t>
    </r>
    <r>
      <rPr>
        <sz val="10"/>
        <color theme="1"/>
        <rFont val="宋体"/>
        <family val="3"/>
        <charset val="134"/>
      </rPr>
      <t>等</t>
    </r>
    <phoneticPr fontId="6" type="noConversion"/>
  </si>
  <si>
    <r>
      <t>2、散发可燃气体、可燃蒸气和可燃粉尘的工厂和大型液化石油气储存基地布置在</t>
    </r>
    <r>
      <rPr>
        <b/>
        <sz val="10"/>
        <color rgb="FFFF0000"/>
        <rFont val="DengXian"/>
        <charset val="134"/>
        <scheme val="minor"/>
      </rPr>
      <t>城市全年最小频率风向的上风侧</t>
    </r>
    <r>
      <rPr>
        <sz val="10"/>
        <color theme="1"/>
        <rFont val="DengXian"/>
        <family val="2"/>
        <charset val="134"/>
        <scheme val="minor"/>
      </rPr>
      <t>，并与居住区、商业区或其他人员集中地区保持足够的</t>
    </r>
    <r>
      <rPr>
        <b/>
        <sz val="10"/>
        <color rgb="FFFF0000"/>
        <rFont val="DengXian"/>
        <charset val="134"/>
        <scheme val="minor"/>
      </rPr>
      <t>防火安全距离</t>
    </r>
    <r>
      <rPr>
        <sz val="10"/>
        <color theme="1"/>
        <rFont val="DengXian"/>
        <family val="2"/>
        <charset val="134"/>
        <scheme val="minor"/>
      </rPr>
      <t>。</t>
    </r>
    <phoneticPr fontId="6" type="noConversion"/>
  </si>
  <si>
    <r>
      <t>3、大中型石油化工企业、石油库、液化石油气储罐站等，沿城市、河流布置时，布置在城市河流的</t>
    </r>
    <r>
      <rPr>
        <b/>
        <sz val="10"/>
        <color rgb="FFFF0000"/>
        <rFont val="DengXian"/>
        <charset val="134"/>
        <scheme val="minor"/>
      </rPr>
      <t>下游</t>
    </r>
    <r>
      <rPr>
        <sz val="10"/>
        <color theme="1"/>
        <rFont val="DengXian"/>
        <family val="2"/>
        <charset val="134"/>
        <scheme val="minor"/>
      </rPr>
      <t>，并采取防止液体流入河流的可靠措施。
 4)汽车加油、加气站远离</t>
    </r>
    <r>
      <rPr>
        <b/>
        <sz val="10"/>
        <color rgb="FFFF0000"/>
        <rFont val="DengXian"/>
        <charset val="134"/>
        <scheme val="minor"/>
      </rPr>
      <t>人员集中的场所和重要的公共建筑</t>
    </r>
    <r>
      <rPr>
        <sz val="10"/>
        <color theme="1"/>
        <rFont val="DengXian"/>
        <family val="2"/>
        <charset val="134"/>
        <scheme val="minor"/>
      </rPr>
      <t>。一级加油站、一级加气站、一级加油加气合建站和CNG加气母站布置在城市建成区和中心区域以外的区域。输油、输送可燃气体干管上不得有违法修建建筑物、构筑物或堆放物质。
5)地下建筑（包括地铁、城市隧道等）与加油站的埋地油罐及其他用途的埋地可燃液体储罐保持足够的防火安全距离，其出口和风亭等设施与邻近建筑保持足够的</t>
    </r>
    <r>
      <rPr>
        <b/>
        <sz val="10"/>
        <color rgb="FFFF0000"/>
        <rFont val="DengXian"/>
        <charset val="134"/>
        <scheme val="minor"/>
      </rPr>
      <t>防火安全距离</t>
    </r>
    <r>
      <rPr>
        <sz val="10"/>
        <color theme="1"/>
        <rFont val="DengXian"/>
        <family val="2"/>
        <charset val="134"/>
        <scheme val="minor"/>
      </rPr>
      <t>。
6)汽车库、修车库、停车场远离易燃、可燃液体或可燃气体的</t>
    </r>
    <r>
      <rPr>
        <b/>
        <sz val="10"/>
        <color rgb="FFFF0000"/>
        <rFont val="DengXian"/>
        <charset val="134"/>
        <scheme val="minor"/>
      </rPr>
      <t>生产装置区和储存区</t>
    </r>
    <r>
      <rPr>
        <sz val="10"/>
        <color theme="1"/>
        <rFont val="DengXian"/>
        <family val="2"/>
        <charset val="134"/>
        <scheme val="minor"/>
      </rPr>
      <t>；汽车库与甲、乙类厂房、仓库</t>
    </r>
    <r>
      <rPr>
        <b/>
        <sz val="10"/>
        <color rgb="FFFF0000"/>
        <rFont val="DengXian"/>
        <charset val="134"/>
        <scheme val="minor"/>
      </rPr>
      <t>分开建造</t>
    </r>
    <r>
      <rPr>
        <sz val="10"/>
        <color theme="1"/>
        <rFont val="DengXian"/>
        <family val="2"/>
        <charset val="134"/>
        <scheme val="minor"/>
      </rPr>
      <t>。
7)装运液化石油气和其他易燃易爆化学物品的</t>
    </r>
    <r>
      <rPr>
        <b/>
        <sz val="10"/>
        <color rgb="FFFF0000"/>
        <rFont val="DengXian"/>
        <charset val="134"/>
        <scheme val="minor"/>
      </rPr>
      <t>专用码头</t>
    </r>
    <r>
      <rPr>
        <sz val="10"/>
        <color theme="1"/>
        <rFont val="DengXian"/>
        <family val="2"/>
        <charset val="134"/>
        <scheme val="minor"/>
      </rPr>
      <t>、车站布置在城市或港区的独立安全地段。装运液化石油气和其他易燃易爆化学物品的专用码头，与其他物品码头之间的距离不小于最大装运船舶长度的</t>
    </r>
    <r>
      <rPr>
        <b/>
        <sz val="10"/>
        <color rgb="FFFF0000"/>
        <rFont val="DengXian"/>
        <charset val="134"/>
        <scheme val="minor"/>
      </rPr>
      <t>两倍</t>
    </r>
    <r>
      <rPr>
        <sz val="10"/>
        <color theme="1"/>
        <rFont val="DengXian"/>
        <family val="2"/>
        <charset val="134"/>
        <scheme val="minor"/>
      </rPr>
      <t>，距主航道的距离不小于最大装运船舶长度的</t>
    </r>
    <r>
      <rPr>
        <b/>
        <sz val="10"/>
        <color rgb="FFFF0000"/>
        <rFont val="DengXian"/>
        <charset val="134"/>
        <scheme val="minor"/>
      </rPr>
      <t>一倍</t>
    </r>
    <r>
      <rPr>
        <sz val="10"/>
        <color theme="1"/>
        <rFont val="DengXian"/>
        <family val="2"/>
        <charset val="134"/>
        <scheme val="minor"/>
      </rPr>
      <t>。
8)城市消防站的布置应结合城市交通状况和各区域的火灾危险性进行合理布局；街区道路布置和市政消火栓的布局能满足灭火救援需要；街区道路</t>
    </r>
    <r>
      <rPr>
        <b/>
        <sz val="10"/>
        <color rgb="FFFF0000"/>
        <rFont val="DengXian"/>
        <charset val="134"/>
        <scheme val="minor"/>
      </rPr>
      <t>中心线</t>
    </r>
    <r>
      <rPr>
        <sz val="10"/>
        <color theme="1"/>
        <rFont val="DengXian"/>
        <family val="2"/>
        <charset val="134"/>
        <scheme val="minor"/>
      </rPr>
      <t>间距离一般在</t>
    </r>
    <r>
      <rPr>
        <b/>
        <sz val="10"/>
        <color rgb="FFFF0000"/>
        <rFont val="DengXian"/>
        <charset val="134"/>
        <scheme val="minor"/>
      </rPr>
      <t>160m</t>
    </r>
    <r>
      <rPr>
        <sz val="10"/>
        <color theme="1"/>
        <rFont val="DengXian"/>
        <family val="2"/>
        <charset val="134"/>
        <scheme val="minor"/>
      </rPr>
      <t>以内；市政消火栓沿可通行消防车的街区道路布置，间距不得大于</t>
    </r>
    <r>
      <rPr>
        <b/>
        <sz val="10"/>
        <color rgb="FFFF0000"/>
        <rFont val="DengXian"/>
        <charset val="134"/>
        <scheme val="minor"/>
      </rPr>
      <t>120m</t>
    </r>
    <r>
      <rPr>
        <sz val="10"/>
        <color theme="1"/>
        <rFont val="DengXian"/>
        <family val="2"/>
        <charset val="134"/>
        <scheme val="minor"/>
      </rPr>
      <t xml:space="preserve">。
</t>
    </r>
    <phoneticPr fontId="6" type="noConversion"/>
  </si>
  <si>
    <t>措施</t>
    <phoneticPr fontId="6" type="noConversion"/>
  </si>
  <si>
    <t>城市总体布局</t>
    <phoneticPr fontId="6" type="noConversion"/>
  </si>
  <si>
    <r>
      <t xml:space="preserve">1、对于耐火等级低的建筑密集区和棚户区，拆除破旧房屋，建造一、二级耐火等级的建筑；
2、对一时不能拆除重建的，可划分占地面积不大于2500m2的分区，各分区之间留出不小于6m的通道或设置高出建筑屋面不小于50cm的防火墙
3、对于无市政消火栓或消防给水不足、无消防车道的区域，要结合本区域内城市给水管道的改建，增加给水管道管径和市政消火栓，或根据具体条件修建容量为100～200m3的消防蓄水池。
</t>
    </r>
    <r>
      <rPr>
        <b/>
        <sz val="10"/>
        <color rgb="FFD000D0"/>
        <rFont val="DengXian"/>
        <charset val="134"/>
        <scheme val="minor"/>
      </rPr>
      <t>改造迁移变性质，除旧建新一二级。划区留道建火墙，改管增栓建水池</t>
    </r>
    <r>
      <rPr>
        <sz val="10"/>
        <color theme="1"/>
        <rFont val="DengXian"/>
        <family val="2"/>
        <charset val="134"/>
        <scheme val="minor"/>
      </rPr>
      <t xml:space="preserve">
</t>
    </r>
    <phoneticPr fontId="6" type="noConversion"/>
  </si>
  <si>
    <t>企业布局</t>
    <phoneticPr fontId="6" type="noConversion"/>
  </si>
  <si>
    <r>
      <t>一般要求：企业工程选址、总平面布局要在经城乡规划主管部门审批同意的建设工程用</t>
    </r>
    <r>
      <rPr>
        <b/>
        <sz val="10"/>
        <color rgb="FFFF0000"/>
        <rFont val="DengXian"/>
        <charset val="134"/>
        <scheme val="minor"/>
      </rPr>
      <t>地红线范围内规划</t>
    </r>
    <r>
      <rPr>
        <sz val="10"/>
        <color theme="1"/>
        <rFont val="DengXian"/>
        <family val="2"/>
        <charset val="134"/>
        <scheme val="minor"/>
      </rPr>
      <t>。周围环境，既要保证企业内厂(库)房本身的</t>
    </r>
    <r>
      <rPr>
        <b/>
        <sz val="10"/>
        <color rgb="FFFF0000"/>
        <rFont val="DengXian"/>
        <charset val="134"/>
        <scheme val="minor"/>
      </rPr>
      <t>安全</t>
    </r>
    <r>
      <rPr>
        <sz val="10"/>
        <color theme="1"/>
        <rFont val="DengXian"/>
        <family val="2"/>
        <charset val="134"/>
        <scheme val="minor"/>
      </rPr>
      <t>，又要保证相邻企事业单位和居住区的安全;厂(库)址的</t>
    </r>
    <r>
      <rPr>
        <b/>
        <sz val="10"/>
        <color rgb="FFFF0000"/>
        <rFont val="DengXian"/>
        <charset val="134"/>
        <scheme val="minor"/>
      </rPr>
      <t>地形条件</t>
    </r>
    <r>
      <rPr>
        <sz val="10"/>
        <color theme="1"/>
        <rFont val="DengXian"/>
        <family val="2"/>
        <charset val="134"/>
        <scheme val="minor"/>
      </rPr>
      <t>和当地的</t>
    </r>
    <r>
      <rPr>
        <b/>
        <sz val="10"/>
        <color rgb="FFFF0000"/>
        <rFont val="DengXian"/>
        <charset val="134"/>
        <scheme val="minor"/>
      </rPr>
      <t>主导风向</t>
    </r>
    <r>
      <rPr>
        <sz val="10"/>
        <color theme="1"/>
        <rFont val="DengXian"/>
        <family val="2"/>
        <charset val="134"/>
        <scheme val="minor"/>
      </rPr>
      <t>，并处理好与消防</t>
    </r>
    <r>
      <rPr>
        <b/>
        <sz val="10"/>
        <color rgb="FFFF0000"/>
        <rFont val="DengXian"/>
        <charset val="134"/>
        <scheme val="minor"/>
      </rPr>
      <t>车道</t>
    </r>
    <r>
      <rPr>
        <sz val="10"/>
        <color theme="1"/>
        <rFont val="DengXian"/>
        <family val="2"/>
        <charset val="134"/>
        <scheme val="minor"/>
      </rPr>
      <t>和</t>
    </r>
    <r>
      <rPr>
        <sz val="10"/>
        <color rgb="FFFF0000"/>
        <rFont val="DengXian"/>
        <charset val="134"/>
        <scheme val="minor"/>
      </rPr>
      <t>水源</t>
    </r>
    <r>
      <rPr>
        <sz val="10"/>
        <color theme="1"/>
        <rFont val="DengXian"/>
        <family val="2"/>
        <charset val="134"/>
        <scheme val="minor"/>
      </rPr>
      <t>的关系。</t>
    </r>
    <phoneticPr fontId="6" type="noConversion"/>
  </si>
  <si>
    <t xml:space="preserve">
</t>
    <phoneticPr fontId="6" type="noConversion"/>
  </si>
  <si>
    <t>石油化工企业</t>
  </si>
  <si>
    <t>火力发电厂</t>
  </si>
  <si>
    <t>钢铁冶金企业</t>
  </si>
  <si>
    <t>规划/选址</t>
  </si>
  <si>
    <t>厂址：地势较低的边缘地带；</t>
  </si>
  <si>
    <t>安全防护设施：地形较高的边缘地带。</t>
  </si>
  <si>
    <t>危险车间：全年最小频率上风侧；厂区边缘</t>
  </si>
  <si>
    <t>厂区出入口</t>
  </si>
  <si>
    <t>不少于两个，不同方位</t>
  </si>
  <si>
    <t>危险品区：环形消防车道</t>
  </si>
  <si>
    <t>消防站</t>
  </si>
  <si>
    <t>全年最小频率风向下风侧</t>
  </si>
  <si>
    <t>围墙</t>
  </si>
  <si>
    <t>点火油罐区围栅高度：</t>
  </si>
  <si>
    <t>围栅：1.5m</t>
  </si>
  <si>
    <t>围墙当做围栅：2.5m</t>
  </si>
  <si>
    <t>煤气罐外壁与围墙间距：</t>
  </si>
  <si>
    <t>1. 总容积≤20万m³;15m</t>
  </si>
  <si>
    <t>2. 总容积＞20万m³;18m</t>
  </si>
  <si>
    <t>储罐间距</t>
  </si>
  <si>
    <t>不小于2m</t>
  </si>
  <si>
    <t>危险物品区：全年最小频率上风侧；避免窝风地带</t>
    <phoneticPr fontId="6" type="noConversion"/>
  </si>
  <si>
    <t>高炉煤气、发生炉煤气、转炉煤气和铁合金电炉煤气的管道 不能埋地敷设
氧气管道与燃油管道、腐蚀性介质管道、电缆、电线 不得同沟敷设
动力电缆与可燃、助燃气体和燃油管道 不得同沟敷设</t>
    <phoneticPr fontId="6" type="noConversion"/>
  </si>
  <si>
    <t>防火间距的测量</t>
  </si>
  <si>
    <t>综合能力</t>
    <phoneticPr fontId="6" type="noConversion"/>
  </si>
  <si>
    <t>一般要求</t>
  </si>
  <si>
    <r>
      <t>对防火间距实地进行测量时，应沿建筑周围选择相对较近处测量间距，测量值的允许负偏差不得大于规定值的</t>
    </r>
    <r>
      <rPr>
        <b/>
        <sz val="11"/>
        <color rgb="FFFF0000"/>
        <rFont val="宋体"/>
        <family val="3"/>
        <charset val="134"/>
      </rPr>
      <t>5%</t>
    </r>
    <r>
      <rPr>
        <sz val="11"/>
        <color theme="1"/>
        <rFont val="宋体"/>
        <family val="3"/>
        <charset val="134"/>
      </rPr>
      <t xml:space="preserve"> 。</t>
    </r>
    <phoneticPr fontId="6" type="noConversion"/>
  </si>
  <si>
    <r>
      <t>1)建筑-建筑  相邻建筑</t>
    </r>
    <r>
      <rPr>
        <b/>
        <sz val="11"/>
        <color rgb="FFFF0000"/>
        <rFont val="DengXian"/>
        <charset val="134"/>
        <scheme val="minor"/>
      </rPr>
      <t>外墙</t>
    </r>
    <r>
      <rPr>
        <sz val="11"/>
        <color theme="1"/>
        <rFont val="DengXian"/>
        <charset val="134"/>
        <scheme val="minor"/>
      </rPr>
      <t>的</t>
    </r>
    <r>
      <rPr>
        <b/>
        <sz val="11"/>
        <color rgb="FFFF0000"/>
        <rFont val="DengXian"/>
        <charset val="134"/>
        <scheme val="minor"/>
      </rPr>
      <t>最近水平</t>
    </r>
    <r>
      <rPr>
        <sz val="11"/>
        <color theme="1"/>
        <rFont val="DengXian"/>
        <charset val="134"/>
        <scheme val="minor"/>
      </rPr>
      <t>距离计算，当外墙有</t>
    </r>
    <r>
      <rPr>
        <b/>
        <sz val="11"/>
        <color rgb="FFFF0000"/>
        <rFont val="DengXian"/>
        <charset val="134"/>
        <scheme val="minor"/>
      </rPr>
      <t>凸出</t>
    </r>
    <r>
      <rPr>
        <sz val="11"/>
        <color theme="1"/>
        <rFont val="DengXian"/>
        <charset val="134"/>
        <scheme val="minor"/>
      </rPr>
      <t>的</t>
    </r>
    <r>
      <rPr>
        <b/>
        <sz val="11"/>
        <color rgb="FFFF0000"/>
        <rFont val="DengXian"/>
        <charset val="134"/>
        <scheme val="minor"/>
      </rPr>
      <t>可燃或难燃</t>
    </r>
    <r>
      <rPr>
        <sz val="11"/>
        <color theme="1"/>
        <rFont val="DengXian"/>
        <charset val="134"/>
        <scheme val="minor"/>
      </rPr>
      <t>构件时，从其</t>
    </r>
    <r>
      <rPr>
        <b/>
        <sz val="11"/>
        <color rgb="FFFF0000"/>
        <rFont val="DengXian"/>
        <charset val="134"/>
        <scheme val="minor"/>
      </rPr>
      <t>凸出部分外缘</t>
    </r>
    <r>
      <rPr>
        <sz val="11"/>
        <color theme="1"/>
        <rFont val="DengXian"/>
        <charset val="134"/>
        <scheme val="minor"/>
      </rPr>
      <t>算起
2）建筑-储罐、建筑-堆场    建筑</t>
    </r>
    <r>
      <rPr>
        <b/>
        <sz val="11"/>
        <color rgb="FFFF0000"/>
        <rFont val="DengXian"/>
        <charset val="134"/>
        <scheme val="minor"/>
      </rPr>
      <t>外墙</t>
    </r>
    <r>
      <rPr>
        <sz val="11"/>
        <color theme="1"/>
        <rFont val="DengXian"/>
        <charset val="134"/>
        <scheme val="minor"/>
      </rPr>
      <t>至储罐</t>
    </r>
    <r>
      <rPr>
        <b/>
        <sz val="11"/>
        <color rgb="FFFF0000"/>
        <rFont val="DengXian"/>
        <charset val="134"/>
        <scheme val="minor"/>
      </rPr>
      <t>外壁</t>
    </r>
    <r>
      <rPr>
        <sz val="11"/>
        <color theme="1"/>
        <rFont val="DengXian"/>
        <charset val="134"/>
        <scheme val="minor"/>
      </rPr>
      <t>或堆场中</t>
    </r>
    <r>
      <rPr>
        <b/>
        <sz val="11"/>
        <color rgb="FFFF0000"/>
        <rFont val="DengXian"/>
        <charset val="134"/>
        <scheme val="minor"/>
      </rPr>
      <t>相邻堆垛外缘</t>
    </r>
    <r>
      <rPr>
        <sz val="11"/>
        <color theme="1"/>
        <rFont val="DengXian"/>
        <charset val="134"/>
        <scheme val="minor"/>
      </rPr>
      <t>的</t>
    </r>
    <r>
      <rPr>
        <b/>
        <sz val="11"/>
        <color rgb="FFFF0000"/>
        <rFont val="DengXian"/>
        <charset val="134"/>
        <scheme val="minor"/>
      </rPr>
      <t>最近水平</t>
    </r>
    <r>
      <rPr>
        <sz val="11"/>
        <color theme="1"/>
        <rFont val="DengXian"/>
        <charset val="134"/>
        <scheme val="minor"/>
      </rPr>
      <t>距离
3）储罐—储罐、储罐—堆场  相邻两储罐外壁的最近水平距离
4）堆场之间的防火间距为两堆场中相邻堆垛外缘的最近水平距离
5)变压器-变压器、变-建储堆
6）道/铁路—建筑物、储罐或堆场 为建筑外墙、储罐外壁或相邻堆垛外缘距</t>
    </r>
    <r>
      <rPr>
        <b/>
        <u/>
        <sz val="11"/>
        <color rgb="FFFF0000"/>
        <rFont val="DengXian"/>
        <charset val="134"/>
        <scheme val="minor"/>
      </rPr>
      <t>道路最近一侧</t>
    </r>
    <r>
      <rPr>
        <sz val="11"/>
        <color theme="1"/>
        <rFont val="DengXian"/>
        <charset val="134"/>
        <scheme val="minor"/>
      </rPr>
      <t>路边或</t>
    </r>
    <r>
      <rPr>
        <b/>
        <u/>
        <sz val="11"/>
        <color rgb="FFFF0000"/>
        <rFont val="DengXian"/>
        <charset val="134"/>
        <scheme val="minor"/>
      </rPr>
      <t>铁路中心线</t>
    </r>
    <r>
      <rPr>
        <sz val="11"/>
        <color theme="1"/>
        <rFont val="DengXian"/>
        <charset val="134"/>
        <scheme val="minor"/>
      </rPr>
      <t xml:space="preserve">的最小水平距离
</t>
    </r>
    <phoneticPr fontId="6" type="noConversion"/>
  </si>
  <si>
    <t>不足时</t>
    <phoneticPr fontId="6" type="noConversion"/>
  </si>
  <si>
    <r>
      <t xml:space="preserve">1)改变建筑物的生产或使用性质，尽量减少建筑物的火灾危险性；改变房屋部分结构的耐火性能，提高建筑物的耐火等级。
（改性改部 提等级）
 2)调整生产厂房的部分工艺流程和库房所储存物品的数量；调整部分构件的耐火性能和燃烧性能。（调工调量调性能）
 3)将建筑物的普通外墙改为防火墙。（改火墙）
 4)拆除部分耐火等级低、占地面积小、适用性不强且与新建建筑相邻的原有陈旧建筑物。（拆旧）
 5)设置独立的防火墙等。（建新防火墙）
</t>
    </r>
    <r>
      <rPr>
        <b/>
        <sz val="11"/>
        <color rgb="FFD000D0"/>
        <rFont val="DengXian"/>
        <charset val="134"/>
        <scheme val="minor"/>
      </rPr>
      <t>调工调量调性能，改性改部改火墙，拆旧建新提等级</t>
    </r>
    <phoneticPr fontId="6" type="noConversion"/>
  </si>
  <si>
    <r>
      <rPr>
        <b/>
        <u/>
        <sz val="10"/>
        <color rgb="FFD000D0"/>
        <rFont val="DengXian"/>
        <charset val="134"/>
        <scheme val="minor"/>
      </rPr>
      <t>厂房6措施：1、高火墙距不限，甲4；2、等火墙距不限，二甲4；4、低火墙二甲乙6、4；5、高墙二，甲门窗，  甲乙6、4；6、丙戊525；3、单多戊—2m，高不变；</t>
    </r>
    <r>
      <rPr>
        <b/>
        <sz val="10"/>
        <color rgb="FFD000D0"/>
        <rFont val="DengXian"/>
        <charset val="134"/>
        <scheme val="minor"/>
      </rPr>
      <t xml:space="preserve">
</t>
    </r>
    <r>
      <rPr>
        <b/>
        <u/>
        <sz val="10"/>
        <color rgb="FFD000D0"/>
        <rFont val="DengXian"/>
        <charset val="134"/>
        <scheme val="minor"/>
      </rPr>
      <t xml:space="preserve">仓库4措施：无甲  1、高火墙占地小距不限；2、等高占地小距不限；3、单多戊—2m；4、双火枪，丙6，丁戊4；
</t>
    </r>
    <r>
      <rPr>
        <b/>
        <sz val="10"/>
        <color rgb="FFD000D0"/>
        <rFont val="DengXian"/>
        <charset val="134"/>
        <scheme val="minor"/>
      </rPr>
      <t xml:space="preserve">                   </t>
    </r>
    <r>
      <rPr>
        <b/>
        <u/>
        <sz val="10"/>
        <color rgb="FFD000D0"/>
        <rFont val="DengXian"/>
        <charset val="134"/>
        <scheme val="minor"/>
      </rPr>
      <t>甲类另算</t>
    </r>
    <r>
      <rPr>
        <b/>
        <sz val="10"/>
        <color rgb="FFD000D0"/>
        <rFont val="DengXian"/>
        <charset val="134"/>
        <scheme val="minor"/>
      </rPr>
      <t xml:space="preserve">
</t>
    </r>
    <r>
      <rPr>
        <b/>
        <u/>
        <sz val="10"/>
        <color rgb="FFD000D0"/>
        <rFont val="DengXian"/>
        <charset val="134"/>
        <scheme val="minor"/>
      </rPr>
      <t>民用6措施：1、高火墙距不限；2、等火墙距不限，二；3、高15下火墙距不限，二；4、低火墙435，二；5、高15开口甲门窗435，二；6、单多525</t>
    </r>
    <phoneticPr fontId="6" type="noConversion"/>
  </si>
  <si>
    <r>
      <t>1、相邻两座单、多层建筑，当相邻外墙为不燃性墙体且无外露的可燃性屋檐，每面外墙上无防 火保护的门、窗、洞口不正对开设且面积之和不大于该外墙面积的 5%时，其防火间距可按本表规定</t>
    </r>
    <r>
      <rPr>
        <sz val="12"/>
        <color rgb="FFFF0000"/>
        <rFont val="DengXian (正文)"/>
        <family val="3"/>
        <charset val="134"/>
      </rPr>
      <t>减少 25%</t>
    </r>
    <r>
      <rPr>
        <sz val="12"/>
        <color theme="1"/>
        <rFont val="DengXian"/>
        <family val="2"/>
        <charset val="134"/>
        <scheme val="minor"/>
      </rPr>
      <t>。</t>
    </r>
    <phoneticPr fontId="6" type="noConversion"/>
  </si>
  <si>
    <r>
      <t xml:space="preserve">  5、为丙、丁、戊类厂房服务而单独设置的生活用房（食堂/浴室/更衣室/宿舍）应按民用建筑确定，与所属厂房的防火间距不应小于</t>
    </r>
    <r>
      <rPr>
        <b/>
        <sz val="12"/>
        <color rgb="FFFF0000"/>
        <rFont val="DengXian"/>
        <charset val="134"/>
        <scheme val="minor"/>
      </rPr>
      <t xml:space="preserve"> 6m</t>
    </r>
    <r>
      <rPr>
        <sz val="12"/>
        <color theme="1"/>
        <rFont val="DengXian"/>
        <family val="2"/>
        <charset val="134"/>
        <scheme val="minor"/>
      </rPr>
      <t xml:space="preserve"> 
丙丁戊配套服务（跳完</t>
    </r>
    <r>
      <rPr>
        <b/>
        <sz val="12"/>
        <color rgb="FFD000D0"/>
        <rFont val="DengXian"/>
        <charset val="134"/>
        <scheme val="minor"/>
      </rPr>
      <t>拉丁舞</t>
    </r>
    <r>
      <rPr>
        <sz val="12"/>
        <color theme="1"/>
        <rFont val="DengXian"/>
        <family val="2"/>
        <charset val="134"/>
        <scheme val="minor"/>
      </rPr>
      <t>也</t>
    </r>
    <r>
      <rPr>
        <b/>
        <sz val="12"/>
        <color rgb="FFD000D0"/>
        <rFont val="DengXian"/>
        <charset val="134"/>
        <scheme val="minor"/>
      </rPr>
      <t>洗澡吃饭睡觉</t>
    </r>
    <r>
      <rPr>
        <sz val="12"/>
        <color theme="1"/>
        <rFont val="DengXian"/>
        <family val="2"/>
        <charset val="134"/>
        <scheme val="minor"/>
      </rPr>
      <t>，很</t>
    </r>
    <r>
      <rPr>
        <b/>
        <sz val="12"/>
        <color rgb="FFD000D0"/>
        <rFont val="DengXian"/>
        <charset val="134"/>
        <scheme val="minor"/>
      </rPr>
      <t>牛</t>
    </r>
    <r>
      <rPr>
        <sz val="12"/>
        <color theme="1"/>
        <rFont val="DengXian"/>
        <family val="2"/>
        <charset val="134"/>
        <scheme val="minor"/>
      </rPr>
      <t>）</t>
    </r>
    <phoneticPr fontId="6" type="noConversion"/>
  </si>
  <si>
    <t>消防车道</t>
    <phoneticPr fontId="6" type="noConversion"/>
  </si>
  <si>
    <t>消防车通道设置要求</t>
  </si>
  <si>
    <t>建筑类型</t>
  </si>
  <si>
    <t>消防车道的设置要求</t>
  </si>
  <si>
    <t>厂房、仓库建筑</t>
  </si>
  <si>
    <t>单、多层公共建筑</t>
  </si>
  <si>
    <r>
      <rPr>
        <b/>
        <sz val="11"/>
        <color rgb="FFFF0000"/>
        <rFont val="宋体"/>
        <family val="3"/>
        <charset val="134"/>
      </rPr>
      <t>高层</t>
    </r>
    <r>
      <rPr>
        <sz val="11"/>
        <color theme="1"/>
        <rFont val="宋体"/>
        <family val="3"/>
        <charset val="134"/>
      </rPr>
      <t>民用建筑</t>
    </r>
    <phoneticPr fontId="6" type="noConversion"/>
  </si>
  <si>
    <r>
      <t>1）应设置环形消防车道，确有困难时，可沿建筑的</t>
    </r>
    <r>
      <rPr>
        <b/>
        <sz val="10"/>
        <color rgb="FFFF0000"/>
        <rFont val="宋体"/>
        <family val="3"/>
        <charset val="134"/>
      </rPr>
      <t>两个长边</t>
    </r>
    <r>
      <rPr>
        <sz val="10"/>
        <color theme="1"/>
        <rFont val="宋体"/>
        <family val="3"/>
        <charset val="134"/>
      </rPr>
      <t>设置消防车道</t>
    </r>
    <phoneticPr fontId="6" type="noConversion"/>
  </si>
  <si>
    <r>
      <t>2）</t>
    </r>
    <r>
      <rPr>
        <b/>
        <u/>
        <sz val="10"/>
        <color rgb="FFFF0000"/>
        <rFont val="宋体"/>
        <family val="3"/>
        <charset val="134"/>
      </rPr>
      <t>高层住宅</t>
    </r>
    <r>
      <rPr>
        <sz val="10"/>
        <color theme="1"/>
        <rFont val="宋体"/>
        <family val="3"/>
        <charset val="134"/>
      </rPr>
      <t>建筑和</t>
    </r>
    <r>
      <rPr>
        <b/>
        <u/>
        <sz val="10"/>
        <color rgb="FFFF0000"/>
        <rFont val="宋体"/>
        <family val="3"/>
        <charset val="134"/>
      </rPr>
      <t>山坡地</t>
    </r>
    <r>
      <rPr>
        <sz val="10"/>
        <color theme="1"/>
        <rFont val="宋体"/>
        <family val="3"/>
        <charset val="134"/>
      </rPr>
      <t>或</t>
    </r>
    <r>
      <rPr>
        <b/>
        <u/>
        <sz val="10"/>
        <color rgb="FFFF0000"/>
        <rFont val="宋体"/>
        <family val="3"/>
        <charset val="134"/>
      </rPr>
      <t>河道边临空</t>
    </r>
    <r>
      <rPr>
        <sz val="10"/>
        <color theme="1"/>
        <rFont val="宋体"/>
        <family val="3"/>
        <charset val="134"/>
      </rPr>
      <t>建造的高层民用建筑，消防车道可设置在沿建筑的</t>
    </r>
    <r>
      <rPr>
        <b/>
        <sz val="10"/>
        <color rgb="FFFF0000"/>
        <rFont val="宋体"/>
        <family val="3"/>
        <charset val="134"/>
      </rPr>
      <t>一个长边</t>
    </r>
    <r>
      <rPr>
        <sz val="10"/>
        <color theme="1"/>
        <rFont val="宋体"/>
        <family val="3"/>
        <charset val="134"/>
      </rPr>
      <t>，但该长边所在建筑立面应为消防车</t>
    </r>
    <r>
      <rPr>
        <b/>
        <sz val="10"/>
        <color rgb="FFFF0000"/>
        <rFont val="宋体"/>
        <family val="3"/>
        <charset val="134"/>
      </rPr>
      <t>登高操作面</t>
    </r>
    <phoneticPr fontId="6" type="noConversion"/>
  </si>
  <si>
    <r>
      <t>厂房、仓库区内应设置</t>
    </r>
    <r>
      <rPr>
        <b/>
        <sz val="10"/>
        <color rgb="FFFF0000"/>
        <rFont val="宋体"/>
        <family val="3"/>
        <charset val="134"/>
      </rPr>
      <t>消防车道</t>
    </r>
    <r>
      <rPr>
        <sz val="10"/>
        <color theme="1"/>
        <rFont val="宋体"/>
        <family val="3"/>
        <charset val="134"/>
      </rPr>
      <t xml:space="preserve">。
</t>
    </r>
    <r>
      <rPr>
        <b/>
        <u/>
        <sz val="10"/>
        <color rgb="FFFF0000"/>
        <rFont val="宋体"/>
        <family val="3"/>
        <charset val="134"/>
      </rPr>
      <t>高层厂房</t>
    </r>
    <r>
      <rPr>
        <sz val="10"/>
        <color theme="1"/>
        <rFont val="宋体"/>
        <family val="3"/>
        <charset val="134"/>
      </rPr>
      <t>，占地面积大于</t>
    </r>
    <r>
      <rPr>
        <b/>
        <u/>
        <sz val="10"/>
        <color rgb="FFFF0000"/>
        <rFont val="宋体"/>
        <family val="3"/>
        <charset val="134"/>
      </rPr>
      <t>3000㎡的甲、乙、丙类厂房</t>
    </r>
    <r>
      <rPr>
        <sz val="10"/>
        <color theme="1"/>
        <rFont val="宋体"/>
        <family val="3"/>
        <charset val="134"/>
      </rPr>
      <t>和占地面积</t>
    </r>
    <r>
      <rPr>
        <b/>
        <u/>
        <sz val="10"/>
        <color rgb="FFFF0000"/>
        <rFont val="宋体"/>
        <family val="3"/>
        <charset val="134"/>
      </rPr>
      <t>大于1500㎡的乙、丙类</t>
    </r>
    <r>
      <rPr>
        <b/>
        <sz val="10"/>
        <color rgb="FFFF0000"/>
        <rFont val="宋体"/>
        <family val="3"/>
        <charset val="134"/>
      </rPr>
      <t>仓库</t>
    </r>
    <r>
      <rPr>
        <sz val="10"/>
        <color theme="1"/>
        <rFont val="宋体"/>
        <family val="3"/>
        <charset val="134"/>
      </rPr>
      <t>，应设置</t>
    </r>
    <r>
      <rPr>
        <b/>
        <u/>
        <sz val="10"/>
        <color rgb="FFFF0000"/>
        <rFont val="宋体"/>
        <family val="3"/>
        <charset val="134"/>
      </rPr>
      <t>环形</t>
    </r>
    <r>
      <rPr>
        <sz val="10"/>
        <color theme="1"/>
        <rFont val="宋体"/>
        <family val="3"/>
        <charset val="134"/>
      </rPr>
      <t>消防车道，
确有困难时，应沿建筑物的两个长边设置消防车道</t>
    </r>
    <phoneticPr fontId="6" type="noConversion"/>
  </si>
  <si>
    <r>
      <t>超过</t>
    </r>
    <r>
      <rPr>
        <b/>
        <sz val="10"/>
        <color rgb="FFFF0000"/>
        <rFont val="宋体"/>
        <family val="3"/>
        <charset val="134"/>
      </rPr>
      <t>3000个座位的体育馆</t>
    </r>
    <r>
      <rPr>
        <sz val="10"/>
        <color theme="1"/>
        <rFont val="宋体"/>
        <family val="3"/>
        <charset val="134"/>
      </rPr>
      <t>，超过</t>
    </r>
    <r>
      <rPr>
        <b/>
        <sz val="10"/>
        <color rgb="FFFF0000"/>
        <rFont val="宋体"/>
        <family val="3"/>
        <charset val="134"/>
      </rPr>
      <t>2000个座位的会堂</t>
    </r>
    <r>
      <rPr>
        <sz val="10"/>
        <color theme="1"/>
        <rFont val="宋体"/>
        <family val="3"/>
        <charset val="134"/>
      </rPr>
      <t>，占地面积大于</t>
    </r>
    <r>
      <rPr>
        <b/>
        <sz val="10"/>
        <color rgb="FFFF0000"/>
        <rFont val="宋体"/>
        <family val="3"/>
        <charset val="134"/>
      </rPr>
      <t>3000㎡的商店建筑、展览</t>
    </r>
    <r>
      <rPr>
        <sz val="10"/>
        <color theme="1"/>
        <rFont val="宋体"/>
        <family val="3"/>
        <charset val="134"/>
      </rPr>
      <t>建筑等单、多层公共建筑应设置环形消防车道，确有困难时，可沿建筑的两个长边设置消防车道</t>
    </r>
    <phoneticPr fontId="6" type="noConversion"/>
  </si>
  <si>
    <t>环形车道</t>
    <phoneticPr fontId="6" type="noConversion"/>
  </si>
  <si>
    <t>＞3000座的体育馆
＞2000座的会堂
占地面积＞3000m2 的商店建筑、展览建筑</t>
    <phoneticPr fontId="6" type="noConversion"/>
  </si>
  <si>
    <t>单多公共建筑</t>
    <phoneticPr fontId="6" type="noConversion"/>
  </si>
  <si>
    <t>高层公共建筑</t>
    <phoneticPr fontId="6" type="noConversion"/>
  </si>
  <si>
    <t>占地面积＞3000m2的甲、乙、丙类厂房</t>
    <phoneticPr fontId="6" type="noConversion"/>
  </si>
  <si>
    <t>均应设置</t>
    <phoneticPr fontId="6" type="noConversion"/>
  </si>
  <si>
    <t>均应设置</t>
    <phoneticPr fontId="6" type="noConversion"/>
  </si>
  <si>
    <t>单多厂房</t>
    <phoneticPr fontId="6" type="noConversion"/>
  </si>
  <si>
    <t>高层厂房</t>
    <phoneticPr fontId="6" type="noConversion"/>
  </si>
  <si>
    <r>
      <t>占地面积＞1500m</t>
    </r>
    <r>
      <rPr>
        <vertAlign val="superscript"/>
        <sz val="11"/>
        <color theme="1"/>
        <rFont val="宋体"/>
        <family val="3"/>
        <charset val="134"/>
      </rPr>
      <t>2</t>
    </r>
    <r>
      <rPr>
        <sz val="11"/>
        <color theme="1"/>
        <rFont val="宋体"/>
        <family val="3"/>
        <charset val="134"/>
      </rPr>
      <t>的乙、丙类仓库</t>
    </r>
  </si>
  <si>
    <t>仓库</t>
    <phoneticPr fontId="6" type="noConversion"/>
  </si>
  <si>
    <t>民用</t>
    <phoneticPr fontId="6" type="noConversion"/>
  </si>
  <si>
    <t>厂房</t>
    <phoneticPr fontId="6" type="noConversion"/>
  </si>
  <si>
    <r>
      <t>Ⅰ、Ⅱ、Ⅲ类汽车库、修车库，
除Ⅳ类汽车库和修车库，环形有困难时，可沿建</t>
    </r>
    <r>
      <rPr>
        <b/>
        <u/>
        <sz val="10"/>
        <color rgb="FFFF0000"/>
        <rFont val="DengXian"/>
        <charset val="134"/>
        <scheme val="minor"/>
      </rPr>
      <t>一个长边和另一边</t>
    </r>
    <r>
      <rPr>
        <sz val="10"/>
        <color theme="1"/>
        <rFont val="DengXian"/>
        <family val="2"/>
        <charset val="134"/>
        <scheme val="minor"/>
      </rPr>
      <t>；
其他类型建筑物确有困难时，可沿建筑的</t>
    </r>
    <r>
      <rPr>
        <b/>
        <sz val="10"/>
        <color rgb="FFFF0000"/>
        <rFont val="DengXian"/>
        <charset val="134"/>
        <scheme val="minor"/>
      </rPr>
      <t>两个长边</t>
    </r>
    <r>
      <rPr>
        <sz val="10"/>
        <color theme="1"/>
        <rFont val="DengXian"/>
        <family val="2"/>
        <charset val="134"/>
        <scheme val="minor"/>
      </rPr>
      <t>设置消防车道。</t>
    </r>
    <phoneticPr fontId="6" type="noConversion"/>
  </si>
  <si>
    <t>棉、麻、毛、化纤（t）</t>
  </si>
  <si>
    <t>（t）</t>
  </si>
  <si>
    <t>甲、乙、丙类液体储罐</t>
  </si>
  <si>
    <t>（m³）</t>
  </si>
  <si>
    <t>液化石油气储罐</t>
  </si>
  <si>
    <t>可燃气体储罐</t>
  </si>
  <si>
    <t>储量</t>
  </si>
  <si>
    <t>秸秆、
芦苇</t>
    <phoneticPr fontId="6" type="noConversion"/>
  </si>
  <si>
    <t>木材
（m³）</t>
    <phoneticPr fontId="6" type="noConversion"/>
  </si>
  <si>
    <r>
      <t>储量大于下表规定的堆场、储罐区
</t>
    </r>
    <r>
      <rPr>
        <sz val="10"/>
        <color theme="1"/>
        <rFont val="DengXian"/>
        <charset val="134"/>
        <scheme val="minor"/>
      </rPr>
      <t xml:space="preserve"> 对液化石油气储罐区，甲、乙、丙类液体储罐区，可燃气体储罐区和占地面积大于30000m2的可燃材料堆场，还需设置与</t>
    </r>
    <r>
      <rPr>
        <b/>
        <sz val="10"/>
        <color rgb="FFFF0000"/>
        <rFont val="DengXian"/>
        <charset val="134"/>
        <scheme val="minor"/>
      </rPr>
      <t>环形</t>
    </r>
    <r>
      <rPr>
        <sz val="10"/>
        <color theme="1"/>
        <rFont val="DengXian"/>
        <charset val="134"/>
        <scheme val="minor"/>
      </rPr>
      <t>消防车道</t>
    </r>
    <r>
      <rPr>
        <b/>
        <sz val="10"/>
        <color rgb="FFFF0000"/>
        <rFont val="DengXian"/>
        <charset val="134"/>
        <scheme val="minor"/>
      </rPr>
      <t>相连通</t>
    </r>
    <r>
      <rPr>
        <sz val="10"/>
        <color theme="1"/>
        <rFont val="DengXian"/>
        <charset val="134"/>
        <scheme val="minor"/>
      </rPr>
      <t>的</t>
    </r>
    <r>
      <rPr>
        <b/>
        <sz val="10"/>
        <color rgb="FFFF0000"/>
        <rFont val="DengXian"/>
        <charset val="134"/>
        <scheme val="minor"/>
      </rPr>
      <t>中间消防车道</t>
    </r>
    <r>
      <rPr>
        <sz val="12"/>
        <color theme="1"/>
        <rFont val="DengXian"/>
        <family val="2"/>
        <charset val="134"/>
        <scheme val="minor"/>
      </rPr>
      <t xml:space="preserve">
</t>
    </r>
    <phoneticPr fontId="6" type="noConversion"/>
  </si>
  <si>
    <t>穿过建筑的消防车道</t>
    <phoneticPr fontId="6" type="noConversion"/>
  </si>
  <si>
    <r>
      <t>（1）有封闭内院或天井的建筑物，当内院或天井的短边长度大于24m时宜设置进入内院或天井的消防车道；当该建筑物沿街时，应设置连通街道和内院的</t>
    </r>
    <r>
      <rPr>
        <b/>
        <u/>
        <sz val="9"/>
        <color rgb="FFFF0000"/>
        <rFont val="DengXian"/>
        <charset val="134"/>
        <scheme val="minor"/>
      </rPr>
      <t>人行通道</t>
    </r>
    <r>
      <rPr>
        <sz val="9"/>
        <color theme="1"/>
        <rFont val="DengXian"/>
        <family val="2"/>
        <charset val="134"/>
        <scheme val="minor"/>
      </rPr>
      <t>（可利用楼梯间），其间距不宜大于80m。</t>
    </r>
    <phoneticPr fontId="6" type="noConversion"/>
  </si>
  <si>
    <t>（2）在穿过建筑物或进入建筑物内院的消防车道两侧，不应设置影响消防车通行或人员安全疏散的设施</t>
    <phoneticPr fontId="6" type="noConversion"/>
  </si>
  <si>
    <r>
      <t>（3）当建筑物沿街部分的</t>
    </r>
    <r>
      <rPr>
        <b/>
        <sz val="9"/>
        <color rgb="FFFF0000"/>
        <rFont val="DengXian"/>
        <charset val="134"/>
        <scheme val="minor"/>
      </rPr>
      <t>长度大于150m</t>
    </r>
    <r>
      <rPr>
        <sz val="9"/>
        <color theme="1"/>
        <rFont val="DengXian"/>
        <family val="2"/>
        <charset val="134"/>
        <scheme val="minor"/>
      </rPr>
      <t>或</t>
    </r>
    <r>
      <rPr>
        <b/>
        <sz val="9"/>
        <color rgb="FFFF0000"/>
        <rFont val="DengXian"/>
        <charset val="134"/>
        <scheme val="minor"/>
      </rPr>
      <t>总长度大于220m</t>
    </r>
    <r>
      <rPr>
        <sz val="9"/>
        <color theme="1"/>
        <rFont val="DengXian"/>
        <family val="2"/>
        <charset val="134"/>
        <scheme val="minor"/>
      </rPr>
      <t>的建筑，设置穿过建筑物的消防车道。</t>
    </r>
    <r>
      <rPr>
        <b/>
        <sz val="9"/>
        <color rgb="FFFF0000"/>
        <rFont val="DengXian"/>
        <charset val="134"/>
        <scheme val="minor"/>
      </rPr>
      <t>确有困难</t>
    </r>
    <r>
      <rPr>
        <sz val="9"/>
        <color theme="1"/>
        <rFont val="DengXian"/>
        <family val="2"/>
        <charset val="134"/>
        <scheme val="minor"/>
      </rPr>
      <t>时，可沿建筑四周设置环形消防车道。</t>
    </r>
    <phoneticPr fontId="6" type="noConversion"/>
  </si>
  <si>
    <t>要求</t>
  </si>
  <si>
    <t>净宽度</t>
  </si>
  <si>
    <t>应≥4.0m</t>
  </si>
  <si>
    <t>净空高度</t>
  </si>
  <si>
    <t>坡度</t>
  </si>
  <si>
    <t>宜≤8%</t>
  </si>
  <si>
    <t>消防车类别</t>
  </si>
  <si>
    <t>转弯半径（m）</t>
  </si>
  <si>
    <t>普通消防车</t>
  </si>
  <si>
    <t>登高车</t>
  </si>
  <si>
    <t>特种车</t>
  </si>
  <si>
    <t>16-20</t>
  </si>
  <si>
    <t>一般回车场</t>
  </si>
  <si>
    <t>12m×12m</t>
  </si>
  <si>
    <t>高层建筑的回车场</t>
  </si>
  <si>
    <t>15m×15m</t>
  </si>
  <si>
    <t>重型消防车使用的回车场</t>
  </si>
  <si>
    <t>18m×18m</t>
  </si>
  <si>
    <r>
      <t>面积（m</t>
    </r>
    <r>
      <rPr>
        <vertAlign val="superscript"/>
        <sz val="10"/>
        <color theme="1"/>
        <rFont val="宋体"/>
        <family val="3"/>
        <charset val="134"/>
      </rPr>
      <t>2</t>
    </r>
    <r>
      <rPr>
        <sz val="10"/>
        <color theme="1"/>
        <rFont val="宋体"/>
        <family val="3"/>
        <charset val="134"/>
      </rPr>
      <t>）</t>
    </r>
  </si>
  <si>
    <t>转弯半径</t>
    <phoneticPr fontId="6" type="noConversion"/>
  </si>
  <si>
    <t>回车场</t>
    <phoneticPr fontId="6" type="noConversion"/>
  </si>
  <si>
    <t>消防车道参数</t>
    <phoneticPr fontId="6" type="noConversion"/>
  </si>
  <si>
    <t>现场检查</t>
  </si>
  <si>
    <t>检查方法</t>
    <phoneticPr fontId="6" type="noConversion"/>
  </si>
  <si>
    <t>文件检查</t>
    <phoneticPr fontId="6" type="noConversion"/>
  </si>
  <si>
    <r>
      <t>查阅消防</t>
    </r>
    <r>
      <rPr>
        <b/>
        <u/>
        <sz val="10"/>
        <color theme="1"/>
        <rFont val="宋体"/>
        <family val="3"/>
        <charset val="134"/>
      </rPr>
      <t>设计说明</t>
    </r>
    <r>
      <rPr>
        <sz val="10"/>
        <color theme="1"/>
        <rFont val="宋体"/>
        <family val="3"/>
        <charset val="134"/>
      </rPr>
      <t>、</t>
    </r>
    <r>
      <rPr>
        <b/>
        <u/>
        <sz val="10"/>
        <color theme="1"/>
        <rFont val="宋体"/>
        <family val="3"/>
        <charset val="134"/>
      </rPr>
      <t>总平面图</t>
    </r>
    <r>
      <rPr>
        <sz val="10"/>
        <color theme="1"/>
        <rFont val="宋体"/>
        <family val="3"/>
        <charset val="134"/>
      </rPr>
      <t>、消防车</t>
    </r>
    <r>
      <rPr>
        <b/>
        <u/>
        <sz val="10"/>
        <color theme="1"/>
        <rFont val="宋体"/>
        <family val="3"/>
        <charset val="134"/>
      </rPr>
      <t>通道流线图</t>
    </r>
    <r>
      <rPr>
        <sz val="10"/>
        <color theme="1"/>
        <rFont val="宋体"/>
        <family val="3"/>
        <charset val="134"/>
      </rPr>
      <t>等资料，了解建筑物的</t>
    </r>
    <r>
      <rPr>
        <b/>
        <u/>
        <sz val="10"/>
        <color theme="1"/>
        <rFont val="宋体"/>
        <family val="3"/>
        <charset val="134"/>
      </rPr>
      <t>性质</t>
    </r>
    <r>
      <rPr>
        <sz val="10"/>
        <color theme="1"/>
        <rFont val="宋体"/>
        <family val="3"/>
        <charset val="134"/>
      </rPr>
      <t>、</t>
    </r>
    <r>
      <rPr>
        <b/>
        <u/>
        <sz val="10"/>
        <color theme="1"/>
        <rFont val="宋体"/>
        <family val="3"/>
        <charset val="134"/>
      </rPr>
      <t>高度</t>
    </r>
    <r>
      <rPr>
        <sz val="10"/>
        <color theme="1"/>
        <rFont val="宋体"/>
        <family val="3"/>
        <charset val="134"/>
      </rPr>
      <t>、</t>
    </r>
    <r>
      <rPr>
        <b/>
        <u/>
        <sz val="10"/>
        <color theme="1"/>
        <rFont val="宋体"/>
        <family val="3"/>
        <charset val="134"/>
      </rPr>
      <t>沿街长度</t>
    </r>
    <r>
      <rPr>
        <sz val="10"/>
        <color theme="1"/>
        <rFont val="宋体"/>
        <family val="3"/>
        <charset val="134"/>
      </rPr>
      <t>和</t>
    </r>
    <r>
      <rPr>
        <b/>
        <u/>
        <sz val="10"/>
        <color theme="1"/>
        <rFont val="宋体"/>
        <family val="3"/>
        <charset val="134"/>
      </rPr>
      <t>规模</t>
    </r>
    <r>
      <rPr>
        <sz val="10"/>
        <color theme="1"/>
        <rFont val="宋体"/>
        <family val="3"/>
        <charset val="134"/>
      </rPr>
      <t>，确定</t>
    </r>
    <r>
      <rPr>
        <b/>
        <u/>
        <sz val="10"/>
        <color theme="1"/>
        <rFont val="宋体"/>
        <family val="3"/>
        <charset val="134"/>
      </rPr>
      <t>是否</t>
    </r>
    <r>
      <rPr>
        <sz val="10"/>
        <color theme="1"/>
        <rFont val="宋体"/>
        <family val="3"/>
        <charset val="134"/>
      </rPr>
      <t>需要设置消防车通道。</t>
    </r>
    <phoneticPr fontId="6" type="noConversion"/>
  </si>
  <si>
    <r>
      <t>1)沿消防车道全程查看消防车道的</t>
    </r>
    <r>
      <rPr>
        <b/>
        <u/>
        <sz val="10"/>
        <color theme="1"/>
        <rFont val="宋体"/>
        <family val="3"/>
        <charset val="134"/>
      </rPr>
      <t>路面情况</t>
    </r>
    <r>
      <rPr>
        <sz val="10"/>
        <color theme="1"/>
        <rFont val="宋体"/>
        <family val="3"/>
        <charset val="134"/>
      </rPr>
      <t>，消防车道与厂房（仓库）、民用建筑之间不得设置妨碍消防车作业的树木、架空管线等障碍物；消防车道利用交通道路时，合用道路必须满足消防车通行与停靠的要求。</t>
    </r>
    <phoneticPr fontId="6" type="noConversion"/>
  </si>
  <si>
    <r>
      <t>2)选择车道路面相对较窄部位以及车道4.0m净空</t>
    </r>
    <r>
      <rPr>
        <b/>
        <sz val="10"/>
        <color theme="1"/>
        <rFont val="宋体"/>
        <family val="3"/>
        <charset val="134"/>
      </rPr>
      <t>高度</t>
    </r>
    <r>
      <rPr>
        <sz val="10"/>
        <color theme="1"/>
        <rFont val="宋体"/>
        <family val="3"/>
        <charset val="134"/>
      </rPr>
      <t>内两侧突出物的最近距离处进行测量，将最小宽度确定为消防车道</t>
    </r>
    <r>
      <rPr>
        <b/>
        <u/>
        <sz val="10"/>
        <color theme="1"/>
        <rFont val="宋体"/>
        <family val="3"/>
        <charset val="134"/>
      </rPr>
      <t>宽度</t>
    </r>
    <r>
      <rPr>
        <sz val="10"/>
        <color theme="1"/>
        <rFont val="宋体"/>
        <family val="3"/>
        <charset val="134"/>
      </rPr>
      <t>。宽度测量值的允许负偏差不大于规定值的5%，且不影响正常使用。</t>
    </r>
    <phoneticPr fontId="6" type="noConversion"/>
  </si>
  <si>
    <r>
      <t>3)选择消防车道正上方距车道相对</t>
    </r>
    <r>
      <rPr>
        <b/>
        <u/>
        <sz val="10"/>
        <color theme="1"/>
        <rFont val="宋体"/>
        <family val="3"/>
        <charset val="134"/>
      </rPr>
      <t>较低的突出</t>
    </r>
    <r>
      <rPr>
        <sz val="10"/>
        <color theme="1"/>
        <rFont val="宋体"/>
        <family val="3"/>
        <charset val="134"/>
      </rPr>
      <t>物进行测量，将突出物与车道的垂直高度确定为消防车道净高，高度测量值的允许负偏差不大于规定值的</t>
    </r>
    <r>
      <rPr>
        <b/>
        <u/>
        <sz val="10"/>
        <color theme="1"/>
        <rFont val="宋体"/>
        <family val="3"/>
        <charset val="134"/>
      </rPr>
      <t>5%</t>
    </r>
    <r>
      <rPr>
        <sz val="10"/>
        <color theme="1"/>
        <rFont val="宋体"/>
        <family val="3"/>
        <charset val="134"/>
      </rPr>
      <t>。</t>
    </r>
    <phoneticPr fontId="6" type="noConversion"/>
  </si>
  <si>
    <r>
      <t>4)</t>
    </r>
    <r>
      <rPr>
        <b/>
        <u/>
        <sz val="10"/>
        <color theme="1"/>
        <rFont val="宋体"/>
        <family val="3"/>
        <charset val="134"/>
      </rPr>
      <t>不规则回车场</t>
    </r>
    <r>
      <rPr>
        <sz val="10"/>
        <color theme="1"/>
        <rFont val="宋体"/>
        <family val="3"/>
        <charset val="134"/>
      </rPr>
      <t>以消防车可以利用场地的</t>
    </r>
    <r>
      <rPr>
        <i/>
        <u/>
        <sz val="10"/>
        <color theme="1"/>
        <rFont val="宋体"/>
        <family val="3"/>
        <charset val="134"/>
      </rPr>
      <t>内接正</t>
    </r>
    <r>
      <rPr>
        <sz val="10"/>
        <color theme="1"/>
        <rFont val="宋体"/>
        <family val="3"/>
        <charset val="134"/>
      </rPr>
      <t>方形为回车场地或根据</t>
    </r>
    <r>
      <rPr>
        <b/>
        <u/>
        <sz val="10"/>
        <color theme="1"/>
        <rFont val="宋体"/>
        <family val="3"/>
        <charset val="134"/>
      </rPr>
      <t>实际设置</t>
    </r>
    <r>
      <rPr>
        <sz val="10"/>
        <color theme="1"/>
        <rFont val="宋体"/>
        <family val="3"/>
        <charset val="134"/>
      </rPr>
      <t>情况进行消防车通行试验，满</t>
    </r>
    <r>
      <rPr>
        <b/>
        <sz val="10"/>
        <color theme="1"/>
        <rFont val="宋体"/>
        <family val="3"/>
        <charset val="134"/>
      </rPr>
      <t>足消防车回</t>
    </r>
    <r>
      <rPr>
        <sz val="10"/>
        <color theme="1"/>
        <rFont val="宋体"/>
        <family val="3"/>
        <charset val="134"/>
      </rPr>
      <t>车的要求。</t>
    </r>
    <phoneticPr fontId="6" type="noConversion"/>
  </si>
  <si>
    <r>
      <t>5)查阅</t>
    </r>
    <r>
      <rPr>
        <b/>
        <u/>
        <sz val="10"/>
        <color theme="1"/>
        <rFont val="宋体"/>
        <family val="3"/>
        <charset val="134"/>
      </rPr>
      <t>施工记录</t>
    </r>
    <r>
      <rPr>
        <sz val="10"/>
        <color theme="1"/>
        <rFont val="宋体"/>
        <family val="3"/>
        <charset val="134"/>
      </rPr>
      <t>、消防车通行试验报告，核查消防车道设计</t>
    </r>
    <r>
      <rPr>
        <b/>
        <u/>
        <sz val="10"/>
        <color theme="1"/>
        <rFont val="宋体"/>
        <family val="3"/>
        <charset val="134"/>
      </rPr>
      <t>承受荷载</t>
    </r>
    <r>
      <rPr>
        <sz val="10"/>
        <color theme="1"/>
        <rFont val="宋体"/>
        <family val="3"/>
        <charset val="134"/>
      </rPr>
      <t>。当消防车道设置在建筑红线</t>
    </r>
    <r>
      <rPr>
        <b/>
        <u/>
        <sz val="10"/>
        <color theme="1"/>
        <rFont val="宋体"/>
        <family val="3"/>
        <charset val="134"/>
      </rPr>
      <t>外</t>
    </r>
    <r>
      <rPr>
        <sz val="10"/>
        <color theme="1"/>
        <rFont val="宋体"/>
        <family val="3"/>
        <charset val="134"/>
      </rPr>
      <t>时，还应查验是否取得</t>
    </r>
    <r>
      <rPr>
        <b/>
        <u/>
        <sz val="10"/>
        <color theme="1"/>
        <rFont val="宋体"/>
        <family val="3"/>
        <charset val="134"/>
      </rPr>
      <t>权属单位的同意</t>
    </r>
    <r>
      <rPr>
        <sz val="10"/>
        <color theme="1"/>
        <rFont val="宋体"/>
        <family val="3"/>
        <charset val="134"/>
      </rPr>
      <t>，以</t>
    </r>
    <r>
      <rPr>
        <b/>
        <sz val="10"/>
        <color theme="1"/>
        <rFont val="宋体"/>
        <family val="3"/>
        <charset val="134"/>
      </rPr>
      <t>确保</t>
    </r>
    <r>
      <rPr>
        <sz val="10"/>
        <color theme="1"/>
        <rFont val="宋体"/>
        <family val="3"/>
        <charset val="134"/>
      </rPr>
      <t>消防车道的正常使用。</t>
    </r>
    <phoneticPr fontId="6" type="noConversion"/>
  </si>
  <si>
    <t>消防登高操作面</t>
    <phoneticPr fontId="6" type="noConversion"/>
  </si>
  <si>
    <r>
      <t>（1）</t>
    </r>
    <r>
      <rPr>
        <b/>
        <u/>
        <sz val="10"/>
        <color rgb="FFFF0000"/>
        <rFont val="DengXian"/>
        <charset val="134"/>
        <scheme val="minor"/>
      </rPr>
      <t>高层</t>
    </r>
    <r>
      <rPr>
        <sz val="10"/>
        <color theme="1"/>
        <rFont val="DengXian"/>
        <family val="2"/>
        <charset val="134"/>
        <scheme val="minor"/>
      </rPr>
      <t>建筑至少沿</t>
    </r>
    <r>
      <rPr>
        <b/>
        <sz val="10"/>
        <color rgb="FFFF0000"/>
        <rFont val="DengXian"/>
        <charset val="134"/>
        <scheme val="minor"/>
      </rPr>
      <t>一个长边</t>
    </r>
    <r>
      <rPr>
        <sz val="10"/>
        <color theme="1"/>
        <rFont val="DengXian"/>
        <family val="2"/>
        <charset val="134"/>
        <scheme val="minor"/>
      </rPr>
      <t>或周边长度</t>
    </r>
    <r>
      <rPr>
        <b/>
        <u/>
        <sz val="10"/>
        <color rgb="FFFF0000"/>
        <rFont val="DengXian"/>
        <charset val="134"/>
        <scheme val="minor"/>
      </rPr>
      <t>的1/4且不小于一个长边</t>
    </r>
    <r>
      <rPr>
        <sz val="10"/>
        <color theme="1"/>
        <rFont val="DengXian"/>
        <family val="2"/>
        <charset val="134"/>
        <scheme val="minor"/>
      </rPr>
      <t>长度的底边</t>
    </r>
    <r>
      <rPr>
        <b/>
        <sz val="10"/>
        <color rgb="FFFF0000"/>
        <rFont val="DengXian"/>
        <charset val="134"/>
        <scheme val="minor"/>
      </rPr>
      <t>连续</t>
    </r>
    <r>
      <rPr>
        <sz val="10"/>
        <color theme="1"/>
        <rFont val="DengXian"/>
        <family val="2"/>
        <charset val="134"/>
        <scheme val="minor"/>
      </rPr>
      <t>布置消防车登高面，该范围内裙房的</t>
    </r>
    <r>
      <rPr>
        <b/>
        <sz val="10"/>
        <color rgb="FFFF0000"/>
        <rFont val="DengXian"/>
        <charset val="134"/>
        <scheme val="minor"/>
      </rPr>
      <t>进深不大于4m</t>
    </r>
    <r>
      <rPr>
        <sz val="10"/>
        <color theme="1"/>
        <rFont val="DengXian"/>
        <family val="2"/>
        <charset val="134"/>
        <scheme val="minor"/>
      </rPr>
      <t>，且在该范围内设有</t>
    </r>
    <r>
      <rPr>
        <b/>
        <sz val="10"/>
        <color rgb="FFFF0000"/>
        <rFont val="DengXian"/>
        <charset val="134"/>
        <scheme val="minor"/>
      </rPr>
      <t>直通室外的楼梯</t>
    </r>
    <r>
      <rPr>
        <sz val="10"/>
        <color theme="1"/>
        <rFont val="DengXian"/>
        <family val="2"/>
        <charset val="134"/>
        <scheme val="minor"/>
      </rPr>
      <t>或</t>
    </r>
    <r>
      <rPr>
        <b/>
        <sz val="10"/>
        <color rgb="FFFF0000"/>
        <rFont val="DengXian"/>
        <charset val="134"/>
        <scheme val="minor"/>
      </rPr>
      <t>直通楼梯间的入口</t>
    </r>
    <r>
      <rPr>
        <sz val="10"/>
        <color theme="1"/>
        <rFont val="DengXian"/>
        <family val="2"/>
        <charset val="134"/>
        <scheme val="minor"/>
      </rPr>
      <t>，便于消防员尽快安全到达着火层。</t>
    </r>
    <phoneticPr fontId="6" type="noConversion"/>
  </si>
  <si>
    <r>
      <t>对于建筑高度不大于</t>
    </r>
    <r>
      <rPr>
        <b/>
        <sz val="10"/>
        <color rgb="FFFF0000"/>
        <rFont val="DengXian"/>
        <charset val="134"/>
        <scheme val="minor"/>
      </rPr>
      <t>50m</t>
    </r>
    <r>
      <rPr>
        <sz val="10"/>
        <color theme="1"/>
        <rFont val="DengXian"/>
        <family val="2"/>
        <charset val="134"/>
        <scheme val="minor"/>
      </rPr>
      <t>的建筑，消防车登高面可</t>
    </r>
    <r>
      <rPr>
        <b/>
        <sz val="10"/>
        <color rgb="FFFF0000"/>
        <rFont val="DengXian"/>
        <charset val="134"/>
        <scheme val="minor"/>
      </rPr>
      <t>间隔</t>
    </r>
    <r>
      <rPr>
        <sz val="10"/>
        <color theme="1"/>
        <rFont val="DengXian"/>
        <family val="2"/>
        <charset val="134"/>
        <scheme val="minor"/>
      </rPr>
      <t>布置，间隔的距离不宜大于</t>
    </r>
    <r>
      <rPr>
        <b/>
        <sz val="10"/>
        <color rgb="FFFF0000"/>
        <rFont val="DengXian"/>
        <charset val="134"/>
        <scheme val="minor"/>
      </rPr>
      <t>30m</t>
    </r>
    <phoneticPr fontId="6" type="noConversion"/>
  </si>
  <si>
    <t>场地靠建筑外墙一侧的边缘距离建筑外墙</t>
  </si>
  <si>
    <t>场地的坡度</t>
  </si>
  <si>
    <t>≤3%</t>
  </si>
  <si>
    <t>场地的长度和宽度</t>
  </si>
  <si>
    <t>建筑高度≤50m</t>
  </si>
  <si>
    <t>不小于15m和10m</t>
  </si>
  <si>
    <t>建筑高度＞50m</t>
  </si>
  <si>
    <t>不小于20m和10m</t>
  </si>
  <si>
    <t>5m≤L≤10m
注意等号
裙房算外墙</t>
    <phoneticPr fontId="6" type="noConversion"/>
  </si>
  <si>
    <t xml:space="preserve">消防车登高操作场地及其下面的建筑结构、管道和暗沟等，应能承受重型消防车的压力。当建筑屋顶或高架桥等兼作消防车登高操作场地时，屋顶或高架桥等的承载能力要符合消防车满载时的停靠要求。
对于建筑高度超过100m的建筑，还需考虑大型消防车辆灭火救援作业的需求。例如，对于举升高度为112m、车长19m、展开支腿跨度为8m、车重75t的消防车，一般情况下，灭火救援场地的平面尺寸不小于20m×10m，场地的承载力不小于10kg/cm2，转弯半径不小于18m。
</t>
    <phoneticPr fontId="6" type="noConversion"/>
  </si>
  <si>
    <t xml:space="preserve">检查方法    </t>
  </si>
  <si>
    <r>
      <t xml:space="preserve">
</t>
    </r>
    <r>
      <rPr>
        <b/>
        <u/>
        <sz val="10"/>
        <color theme="1"/>
        <rFont val="DengXian"/>
        <charset val="134"/>
        <scheme val="minor"/>
      </rPr>
      <t xml:space="preserve"> 文件检查：</t>
    </r>
    <r>
      <rPr>
        <sz val="10"/>
        <color theme="1"/>
        <rFont val="DengXian"/>
        <family val="2"/>
        <charset val="134"/>
        <scheme val="minor"/>
      </rPr>
      <t xml:space="preserve">通过查阅消防设计文件、总平面图和消防车道流线图等资料，了解建筑高度、规模、使用性质等，确定是否需要设置消防车登高操作场地，并开展现场检查。
</t>
    </r>
    <r>
      <rPr>
        <b/>
        <u/>
        <sz val="10"/>
        <color theme="1"/>
        <rFont val="DengXian"/>
        <charset val="134"/>
        <scheme val="minor"/>
      </rPr>
      <t>现场检查</t>
    </r>
    <r>
      <rPr>
        <sz val="10"/>
        <color theme="1"/>
        <rFont val="DengXian"/>
        <family val="2"/>
        <charset val="134"/>
        <scheme val="minor"/>
      </rPr>
      <t>：
 1)沿消防车道全程查看消防车登高操作场地路面情况，检查消防车登高操作场地与厂房、仓库、民用建筑之间不得设置妨碍消防车操作的架空高压电线、树木、车库出入口等</t>
    </r>
    <r>
      <rPr>
        <b/>
        <u/>
        <sz val="10"/>
        <color theme="1"/>
        <rFont val="DengXian"/>
        <charset val="134"/>
        <scheme val="minor"/>
      </rPr>
      <t>障碍</t>
    </r>
    <r>
      <rPr>
        <sz val="10"/>
        <color theme="1"/>
        <rFont val="DengXian"/>
        <family val="2"/>
        <charset val="134"/>
        <scheme val="minor"/>
      </rPr>
      <t>。
2)沿消防车登高面全程测量消防车登高操作场地的</t>
    </r>
    <r>
      <rPr>
        <b/>
        <u/>
        <sz val="10"/>
        <color theme="1"/>
        <rFont val="DengXian"/>
        <charset val="134"/>
        <scheme val="minor"/>
      </rPr>
      <t>长度、宽度、坡度</t>
    </r>
    <r>
      <rPr>
        <sz val="10"/>
        <color theme="1"/>
        <rFont val="DengXian"/>
        <family val="2"/>
        <charset val="134"/>
        <scheme val="minor"/>
      </rPr>
      <t>，场地靠建筑外墙一侧的边缘至建筑外墙的距离等数据。长度、宽度测量值的允许负偏差不得大于规定值的5%。
 3)查阅施工记录、消防车登高操作试验报告，核查消防车登高场地设计承受荷载。当消防车登高场地</t>
    </r>
    <r>
      <rPr>
        <b/>
        <u/>
        <sz val="10"/>
        <color theme="1"/>
        <rFont val="DengXian"/>
        <charset val="134"/>
        <scheme val="minor"/>
      </rPr>
      <t>设置在建筑红线外时</t>
    </r>
    <r>
      <rPr>
        <sz val="10"/>
        <color theme="1"/>
        <rFont val="DengXian"/>
        <family val="2"/>
        <charset val="134"/>
        <scheme val="minor"/>
      </rPr>
      <t xml:space="preserve">，还应查验是否取得权属单位的同意，确保消防登高场地正常使用。
</t>
    </r>
    <phoneticPr fontId="6" type="noConversion"/>
  </si>
  <si>
    <r>
      <t>1、</t>
    </r>
    <r>
      <rPr>
        <b/>
        <u/>
        <sz val="10"/>
        <color theme="1"/>
        <rFont val="DengXian"/>
        <charset val="134"/>
        <scheme val="minor"/>
      </rPr>
      <t>丙类</t>
    </r>
    <r>
      <rPr>
        <sz val="10"/>
        <color theme="1"/>
        <rFont val="DengXian"/>
        <family val="2"/>
        <charset val="134"/>
        <scheme val="minor"/>
      </rPr>
      <t>液体中间储罐应设置在</t>
    </r>
    <r>
      <rPr>
        <sz val="10"/>
        <color rgb="FFFF0000"/>
        <rFont val="DengXian (正文)"/>
        <family val="3"/>
        <charset val="134"/>
      </rPr>
      <t>单独房间</t>
    </r>
    <r>
      <rPr>
        <sz val="10"/>
        <color theme="1"/>
        <rFont val="DengXian"/>
        <family val="2"/>
        <charset val="134"/>
        <scheme val="minor"/>
      </rPr>
      <t xml:space="preserve">内，其容量不大于 </t>
    </r>
    <r>
      <rPr>
        <b/>
        <sz val="10"/>
        <color rgb="FFFF0000"/>
        <rFont val="DengXian (正文)"/>
        <family val="3"/>
        <charset val="134"/>
      </rPr>
      <t>5m3</t>
    </r>
    <r>
      <rPr>
        <sz val="10"/>
        <color theme="1"/>
        <rFont val="DengXian (正文)"/>
        <family val="3"/>
        <charset val="134"/>
      </rPr>
      <t>（民用建筑1m3）</t>
    </r>
    <r>
      <rPr>
        <b/>
        <sz val="10"/>
        <color rgb="FFD000D0"/>
        <rFont val="DengXian (正文)"/>
        <family val="3"/>
        <charset val="134"/>
      </rPr>
      <t>5饼</t>
    </r>
    <r>
      <rPr>
        <sz val="10"/>
        <color theme="1"/>
        <rFont val="DengXian"/>
        <family val="2"/>
        <charset val="134"/>
        <scheme val="minor"/>
      </rPr>
      <t xml:space="preserve">
2、应采用耐火极 限不低于 </t>
    </r>
    <r>
      <rPr>
        <b/>
        <sz val="10"/>
        <color rgb="FFFF0000"/>
        <rFont val="DengXian"/>
        <charset val="134"/>
        <scheme val="minor"/>
      </rPr>
      <t>3.00h</t>
    </r>
    <r>
      <rPr>
        <sz val="10"/>
        <color theme="1"/>
        <rFont val="DengXian"/>
        <family val="2"/>
        <charset val="134"/>
        <scheme val="minor"/>
      </rPr>
      <t xml:space="preserve"> 的防火隔墙和</t>
    </r>
    <r>
      <rPr>
        <b/>
        <sz val="10"/>
        <color rgb="FFFF0000"/>
        <rFont val="DengXian"/>
        <charset val="134"/>
        <scheme val="minor"/>
      </rPr>
      <t xml:space="preserve"> 1.50h </t>
    </r>
    <r>
      <rPr>
        <sz val="10"/>
        <color theme="1"/>
        <rFont val="DengXian"/>
        <family val="2"/>
        <charset val="134"/>
        <scheme val="minor"/>
      </rPr>
      <t>的楼板与其他部位分隔，房间门应为</t>
    </r>
    <r>
      <rPr>
        <sz val="10"/>
        <color rgb="FFFF0000"/>
        <rFont val="DengXian (正文)"/>
        <family val="3"/>
        <charset val="134"/>
      </rPr>
      <t>甲级</t>
    </r>
    <r>
      <rPr>
        <sz val="10"/>
        <color theme="1"/>
        <rFont val="DengXian"/>
        <family val="2"/>
        <charset val="134"/>
        <scheme val="minor"/>
      </rPr>
      <t>防火门。（</t>
    </r>
    <r>
      <rPr>
        <sz val="10"/>
        <color rgb="FFFF0000"/>
        <rFont val="DengXian (正文)"/>
        <family val="3"/>
        <charset val="134"/>
      </rPr>
      <t>3+1.5+甲</t>
    </r>
    <r>
      <rPr>
        <sz val="10"/>
        <color theme="1"/>
        <rFont val="DengXian"/>
        <family val="2"/>
        <charset val="134"/>
        <scheme val="minor"/>
      </rPr>
      <t>）</t>
    </r>
    <phoneticPr fontId="6" type="noConversion"/>
  </si>
  <si>
    <r>
      <rPr>
        <b/>
        <u/>
        <sz val="10"/>
        <color theme="1"/>
        <rFont val="DengXian (正文)"/>
        <family val="3"/>
        <charset val="134"/>
      </rPr>
      <t>甲、乙类厂房</t>
    </r>
    <r>
      <rPr>
        <u/>
        <sz val="10"/>
        <color theme="1"/>
        <rFont val="DengXian (正文)"/>
        <charset val="134"/>
      </rPr>
      <t xml:space="preserve">内，
</t>
    </r>
    <r>
      <rPr>
        <sz val="10"/>
        <color theme="1"/>
        <rFont val="DengXian"/>
        <family val="2"/>
        <charset val="134"/>
        <scheme val="minor"/>
      </rPr>
      <t>贴邻
    （1）耐火等级不低于</t>
    </r>
    <r>
      <rPr>
        <b/>
        <sz val="10"/>
        <color rgb="FFFF0000"/>
        <rFont val="DengXian"/>
        <charset val="134"/>
        <scheme val="minor"/>
      </rPr>
      <t>二</t>
    </r>
    <r>
      <rPr>
        <sz val="10"/>
        <color theme="1"/>
        <rFont val="DengXian"/>
        <family val="2"/>
        <charset val="134"/>
        <scheme val="minor"/>
      </rPr>
      <t>级；
    （2）耐火等级为</t>
    </r>
    <r>
      <rPr>
        <sz val="10"/>
        <color rgb="FFFF0000"/>
        <rFont val="DengXian (正文)"/>
        <family val="3"/>
        <charset val="134"/>
      </rPr>
      <t>3h的</t>
    </r>
    <r>
      <rPr>
        <sz val="10"/>
        <color rgb="FFD000D0"/>
        <rFont val="DengXian (正文)"/>
        <family val="3"/>
        <charset val="134"/>
      </rPr>
      <t>防爆墙</t>
    </r>
    <r>
      <rPr>
        <sz val="10"/>
        <color theme="1"/>
        <rFont val="DengXian"/>
        <family val="2"/>
        <charset val="134"/>
        <scheme val="minor"/>
      </rPr>
      <t xml:space="preserve">隔开；
</t>
    </r>
    <r>
      <rPr>
        <sz val="10"/>
        <color theme="1"/>
        <rFont val="DengXian"/>
        <family val="3"/>
        <charset val="134"/>
        <scheme val="minor"/>
      </rPr>
      <t xml:space="preserve">    </t>
    </r>
    <r>
      <rPr>
        <sz val="10"/>
        <color theme="1"/>
        <rFont val="DengXian"/>
        <family val="2"/>
        <charset val="134"/>
        <scheme val="minor"/>
      </rPr>
      <t>（3）设置</t>
    </r>
    <r>
      <rPr>
        <b/>
        <sz val="10"/>
        <color rgb="FFFF0000"/>
        <rFont val="DengXian"/>
        <charset val="134"/>
        <scheme val="minor"/>
      </rPr>
      <t>独立</t>
    </r>
    <r>
      <rPr>
        <sz val="10"/>
        <color theme="1"/>
        <rFont val="DengXian"/>
        <family val="2"/>
        <charset val="134"/>
        <scheme val="minor"/>
      </rPr>
      <t xml:space="preserve">的安全 出口。
</t>
    </r>
    <r>
      <rPr>
        <b/>
        <u/>
        <sz val="10"/>
        <color theme="1"/>
        <rFont val="DengXian (正文)"/>
        <family val="3"/>
        <charset val="134"/>
      </rPr>
      <t>丙类厂房(丙、丁类仓库)</t>
    </r>
    <r>
      <rPr>
        <sz val="10"/>
        <color theme="1"/>
        <rFont val="DengXian"/>
        <family val="2"/>
        <charset val="134"/>
        <scheme val="minor"/>
      </rPr>
      <t>内设置:    丁戊类厂房没提，就可以
（1）耐火极限不低于 2.50h 的防火隔墙 和 1.00h 的楼板隔开;（</t>
    </r>
    <r>
      <rPr>
        <sz val="10"/>
        <color rgb="FFFF0000"/>
        <rFont val="DengXian (正文)"/>
        <family val="3"/>
        <charset val="134"/>
      </rPr>
      <t>2.5+1+乙级</t>
    </r>
    <r>
      <rPr>
        <sz val="10"/>
        <color theme="1"/>
        <rFont val="DengXian"/>
        <family val="2"/>
        <charset val="134"/>
        <scheme val="minor"/>
      </rPr>
      <t>）
（2）至少设置 1 个独立安全出口;
（3）如隔墙上需开设相互连通的门，应采用</t>
    </r>
    <r>
      <rPr>
        <sz val="10"/>
        <color rgb="FFFF0000"/>
        <rFont val="DengXian (正文)"/>
        <family val="3"/>
        <charset val="134"/>
      </rPr>
      <t>乙级</t>
    </r>
    <r>
      <rPr>
        <sz val="10"/>
        <color theme="1"/>
        <rFont val="DengXian"/>
        <family val="2"/>
        <charset val="134"/>
        <scheme val="minor"/>
      </rPr>
      <t>防火门。</t>
    </r>
    <rPh sb="17" eb="18">
      <t>que shi</t>
    </rPh>
    <rPh sb="18" eb="19">
      <t>xu yao</t>
    </rPh>
    <rPh sb="23" eb="24">
      <t>nai huo den ji</t>
    </rPh>
    <rPh sb="27" eb="28">
      <t>bu di yu</t>
    </rPh>
    <rPh sb="30" eb="31">
      <t>er ji</t>
    </rPh>
    <rPh sb="33" eb="34">
      <t>nai huo deng ji</t>
    </rPh>
    <rPh sb="37" eb="38">
      <t>wei</t>
    </rPh>
    <rPh sb="40" eb="41">
      <t>de</t>
    </rPh>
    <phoneticPr fontId="6" type="noConversion"/>
  </si>
  <si>
    <r>
      <rPr>
        <b/>
        <u/>
        <sz val="10"/>
        <color theme="1"/>
        <rFont val="DengXian (正文)"/>
        <family val="3"/>
        <charset val="134"/>
      </rPr>
      <t>甲、乙类仓库</t>
    </r>
    <r>
      <rPr>
        <sz val="10"/>
        <color theme="1"/>
        <rFont val="DengXian"/>
        <family val="2"/>
        <charset val="134"/>
        <scheme val="minor"/>
      </rPr>
      <t xml:space="preserve">，
严禁设置、并不得贴邻建造
</t>
    </r>
    <r>
      <rPr>
        <b/>
        <u/>
        <sz val="10"/>
        <color theme="1"/>
        <rFont val="DengXian (正文)"/>
        <family val="3"/>
        <charset val="134"/>
      </rPr>
      <t>丙、丁类仓库（丙类厂房)</t>
    </r>
    <r>
      <rPr>
        <sz val="10"/>
        <color theme="1"/>
        <rFont val="DengXian"/>
        <family val="2"/>
        <charset val="134"/>
        <scheme val="minor"/>
      </rPr>
      <t>内设置:
（1）采用耐火极限不低于 2.50h 的防火隔墙 和 1.00h 的楼板隔开;</t>
    </r>
    <r>
      <rPr>
        <b/>
        <sz val="10"/>
        <color rgb="FFFF0000"/>
        <rFont val="DengXian"/>
        <charset val="134"/>
        <scheme val="minor"/>
      </rPr>
      <t>（2.5+1+乙级）</t>
    </r>
    <r>
      <rPr>
        <sz val="10"/>
        <color theme="1"/>
        <rFont val="DengXian"/>
        <family val="2"/>
        <charset val="134"/>
        <scheme val="minor"/>
      </rPr>
      <t xml:space="preserve">
（</t>
    </r>
    <r>
      <rPr>
        <sz val="10"/>
        <color theme="1"/>
        <rFont val="DengXian"/>
        <charset val="134"/>
        <scheme val="minor"/>
      </rPr>
      <t>2</t>
    </r>
    <r>
      <rPr>
        <sz val="10"/>
        <color theme="1"/>
        <rFont val="DengXian"/>
        <family val="2"/>
        <charset val="134"/>
        <scheme val="minor"/>
      </rPr>
      <t>）设置独立安全出口;
（3）如隔墙上需开设相互连通的门，应采用</t>
    </r>
    <r>
      <rPr>
        <sz val="10"/>
        <color rgb="FFFF0000"/>
        <rFont val="DengXian (正文)"/>
        <family val="3"/>
        <charset val="134"/>
      </rPr>
      <t>乙级</t>
    </r>
    <r>
      <rPr>
        <sz val="10"/>
        <color theme="1"/>
        <rFont val="DengXian"/>
        <family val="2"/>
        <charset val="134"/>
        <scheme val="minor"/>
      </rPr>
      <t>防火门。</t>
    </r>
    <phoneticPr fontId="6" type="noConversion"/>
  </si>
  <si>
    <t>变电站、配电站的布置</t>
  </si>
  <si>
    <t>不应设置</t>
    <phoneticPr fontId="6" type="noConversion"/>
  </si>
  <si>
    <r>
      <rPr>
        <b/>
        <u/>
        <sz val="10"/>
        <color theme="1"/>
        <rFont val="DengXian"/>
        <charset val="134"/>
        <scheme val="minor"/>
      </rPr>
      <t>甲、乙类厂房</t>
    </r>
    <r>
      <rPr>
        <sz val="10"/>
        <color theme="1"/>
        <rFont val="DengXian"/>
        <charset val="134"/>
        <scheme val="minor"/>
      </rPr>
      <t xml:space="preserve">    不应设置在内或贴邻建造</t>
    </r>
    <phoneticPr fontId="6" type="noConversion"/>
  </si>
  <si>
    <r>
      <t>1、对于乙类厂房的</t>
    </r>
    <r>
      <rPr>
        <b/>
        <u/>
        <sz val="10"/>
        <color theme="1"/>
        <rFont val="DengXian"/>
        <charset val="134"/>
        <scheme val="minor"/>
      </rPr>
      <t>配电站</t>
    </r>
    <r>
      <rPr>
        <sz val="10"/>
        <color theme="1"/>
        <rFont val="DengXian"/>
        <charset val="134"/>
        <scheme val="minor"/>
      </rPr>
      <t>，为</t>
    </r>
    <r>
      <rPr>
        <b/>
        <sz val="10"/>
        <color theme="1"/>
        <rFont val="DengXian"/>
        <charset val="134"/>
        <scheme val="minor"/>
      </rPr>
      <t>观察</t>
    </r>
    <r>
      <rPr>
        <sz val="10"/>
        <color theme="1"/>
        <rFont val="DengXian"/>
        <charset val="134"/>
        <scheme val="minor"/>
      </rPr>
      <t>设备、仪表运转情况而需要设观察窗时，
2、允许在配电站的</t>
    </r>
    <r>
      <rPr>
        <b/>
        <u/>
        <sz val="10"/>
        <color theme="1"/>
        <rFont val="DengXian"/>
        <charset val="134"/>
        <scheme val="minor"/>
      </rPr>
      <t>防火墙</t>
    </r>
    <r>
      <rPr>
        <sz val="10"/>
        <color theme="1"/>
        <rFont val="DengXian"/>
        <charset val="134"/>
        <scheme val="minor"/>
      </rPr>
      <t>上设置采用</t>
    </r>
    <r>
      <rPr>
        <b/>
        <u/>
        <sz val="10"/>
        <color theme="1"/>
        <rFont val="DengXian"/>
        <charset val="134"/>
        <scheme val="minor"/>
      </rPr>
      <t>不燃材料</t>
    </r>
    <r>
      <rPr>
        <sz val="10"/>
        <color theme="1"/>
        <rFont val="DengXian"/>
        <charset val="134"/>
        <scheme val="minor"/>
      </rPr>
      <t>制作并且</t>
    </r>
    <r>
      <rPr>
        <b/>
        <u/>
        <sz val="10"/>
        <color theme="1"/>
        <rFont val="DengXian"/>
        <charset val="134"/>
        <scheme val="minor"/>
      </rPr>
      <t>不能开启</t>
    </r>
    <r>
      <rPr>
        <sz val="10"/>
        <color theme="1"/>
        <rFont val="DengXian"/>
        <charset val="134"/>
        <scheme val="minor"/>
      </rPr>
      <t>的</t>
    </r>
    <r>
      <rPr>
        <b/>
        <u/>
        <sz val="10"/>
        <color theme="1"/>
        <rFont val="DengXian"/>
        <charset val="134"/>
        <scheme val="minor"/>
      </rPr>
      <t>甲级防火窗</t>
    </r>
    <r>
      <rPr>
        <sz val="10"/>
        <color theme="1"/>
        <rFont val="DengXian"/>
        <charset val="134"/>
        <scheme val="minor"/>
      </rPr>
      <t>。</t>
    </r>
    <phoneticPr fontId="6" type="noConversion"/>
  </si>
  <si>
    <r>
      <rPr>
        <b/>
        <u/>
        <sz val="10"/>
        <color theme="1"/>
        <rFont val="DengXian"/>
        <charset val="134"/>
        <scheme val="minor"/>
      </rPr>
      <t>爆炸性</t>
    </r>
    <r>
      <rPr>
        <sz val="10"/>
        <color theme="1"/>
        <rFont val="DengXian"/>
        <charset val="134"/>
        <scheme val="minor"/>
      </rPr>
      <t>气体、粉尘环境的危险区域</t>
    </r>
    <phoneticPr fontId="6" type="noConversion"/>
  </si>
  <si>
    <r>
      <t>1、</t>
    </r>
    <r>
      <rPr>
        <b/>
        <u/>
        <sz val="10"/>
        <color theme="1"/>
        <rFont val="DengXian"/>
        <charset val="134"/>
        <scheme val="minor"/>
      </rPr>
      <t>10kV及以下</t>
    </r>
    <r>
      <rPr>
        <sz val="10"/>
        <color theme="1"/>
        <rFont val="DengXian"/>
        <charset val="134"/>
        <scheme val="minor"/>
      </rPr>
      <t>的站
2、</t>
    </r>
    <r>
      <rPr>
        <b/>
        <u/>
        <sz val="10"/>
        <color theme="1"/>
        <rFont val="DengXian"/>
        <charset val="134"/>
        <scheme val="minor"/>
      </rPr>
      <t>仅</t>
    </r>
    <r>
      <rPr>
        <sz val="10"/>
        <color theme="1"/>
        <rFont val="DengXian"/>
        <charset val="134"/>
        <scheme val="minor"/>
      </rPr>
      <t>向与其贴邻的甲、乙类厂房供电，而不向其他厂房供电时，
3、可在厂房的一面外墙</t>
    </r>
    <r>
      <rPr>
        <b/>
        <u/>
        <sz val="10"/>
        <color theme="1"/>
        <rFont val="DengXian"/>
        <charset val="134"/>
        <scheme val="minor"/>
      </rPr>
      <t>贴邻</t>
    </r>
    <r>
      <rPr>
        <sz val="10"/>
        <color theme="1"/>
        <rFont val="DengXian"/>
        <charset val="134"/>
        <scheme val="minor"/>
      </rPr>
      <t>建造，并用</t>
    </r>
    <r>
      <rPr>
        <b/>
        <sz val="10"/>
        <color theme="1"/>
        <rFont val="DengXian"/>
        <charset val="134"/>
        <scheme val="minor"/>
      </rPr>
      <t>无门、窗、洞口</t>
    </r>
    <r>
      <rPr>
        <sz val="10"/>
        <color theme="1"/>
        <rFont val="DengXian"/>
        <charset val="134"/>
        <scheme val="minor"/>
      </rPr>
      <t>的</t>
    </r>
    <r>
      <rPr>
        <b/>
        <u/>
        <sz val="10"/>
        <color theme="1"/>
        <rFont val="DengXian"/>
        <charset val="134"/>
        <scheme val="minor"/>
      </rPr>
      <t>防火墙</t>
    </r>
    <r>
      <rPr>
        <sz val="10"/>
        <color theme="1"/>
        <rFont val="DengXian"/>
        <charset val="134"/>
        <scheme val="minor"/>
      </rPr>
      <t>隔开。</t>
    </r>
    <phoneticPr fontId="6" type="noConversion"/>
  </si>
  <si>
    <r>
      <rPr>
        <b/>
        <u/>
        <sz val="10"/>
        <color theme="1"/>
        <rFont val="DengXian"/>
        <charset val="134"/>
        <scheme val="minor"/>
      </rPr>
      <t>甲、乙类</t>
    </r>
    <r>
      <rPr>
        <sz val="10"/>
        <color theme="1"/>
        <rFont val="DengXian"/>
        <family val="2"/>
        <charset val="134"/>
        <scheme val="minor"/>
      </rPr>
      <t>中间仓库:
（1）储量</t>
    </r>
    <r>
      <rPr>
        <sz val="10"/>
        <color rgb="FFFF0000"/>
        <rFont val="DengXian (正文)"/>
        <family val="3"/>
        <charset val="134"/>
      </rPr>
      <t>不宜超过一昼夜</t>
    </r>
    <r>
      <rPr>
        <sz val="10"/>
        <color theme="1"/>
        <rFont val="DengXian"/>
        <family val="2"/>
        <charset val="134"/>
        <scheme val="minor"/>
      </rPr>
      <t>的需要量; （2）靠</t>
    </r>
    <r>
      <rPr>
        <sz val="10"/>
        <color rgb="FFFF0000"/>
        <rFont val="DengXian (正文)"/>
        <family val="3"/>
        <charset val="134"/>
      </rPr>
      <t>外墙</t>
    </r>
    <r>
      <rPr>
        <sz val="10"/>
        <color theme="1"/>
        <rFont val="DengXian"/>
        <family val="2"/>
        <charset val="134"/>
        <scheme val="minor"/>
      </rPr>
      <t xml:space="preserve">布置。
</t>
    </r>
    <r>
      <rPr>
        <b/>
        <u/>
        <sz val="10"/>
        <color theme="1"/>
        <rFont val="DengXian"/>
        <charset val="134"/>
        <scheme val="minor"/>
      </rPr>
      <t>甲、乙、丙</t>
    </r>
    <r>
      <rPr>
        <sz val="10"/>
        <color theme="1"/>
        <rFont val="DengXian"/>
        <family val="2"/>
        <charset val="134"/>
        <scheme val="minor"/>
      </rPr>
      <t>类仓库:用</t>
    </r>
    <r>
      <rPr>
        <sz val="10"/>
        <color rgb="FFFF0000"/>
        <rFont val="DengXian (正文)"/>
        <family val="3"/>
        <charset val="134"/>
      </rPr>
      <t>防火墙实体墙（4）</t>
    </r>
    <r>
      <rPr>
        <sz val="10"/>
        <color theme="1"/>
        <rFont val="DengXian"/>
        <family val="2"/>
        <charset val="134"/>
        <scheme val="minor"/>
      </rPr>
      <t>和耐火极限不低于</t>
    </r>
    <r>
      <rPr>
        <sz val="10"/>
        <color rgb="FFFF0000"/>
        <rFont val="DengXian (正文)"/>
        <family val="3"/>
        <charset val="134"/>
      </rPr>
      <t xml:space="preserve"> 1.50h 的楼板</t>
    </r>
    <r>
      <rPr>
        <sz val="10"/>
        <color theme="1"/>
        <rFont val="DengXian"/>
        <family val="2"/>
        <charset val="134"/>
        <scheme val="minor"/>
      </rPr>
      <t>隔开（</t>
    </r>
    <r>
      <rPr>
        <sz val="10"/>
        <color rgb="FFFF0000"/>
        <rFont val="DengXian (正文)"/>
        <family val="3"/>
        <charset val="134"/>
      </rPr>
      <t>4+1.5</t>
    </r>
    <r>
      <rPr>
        <sz val="10"/>
        <color theme="1"/>
        <rFont val="DengXian"/>
        <family val="2"/>
        <charset val="134"/>
        <scheme val="minor"/>
      </rPr>
      <t xml:space="preserve">）
</t>
    </r>
    <r>
      <rPr>
        <b/>
        <u/>
        <sz val="10"/>
        <color theme="1"/>
        <rFont val="DengXian"/>
        <charset val="134"/>
        <scheme val="minor"/>
      </rPr>
      <t>丁、戊类</t>
    </r>
    <r>
      <rPr>
        <sz val="10"/>
        <color theme="1"/>
        <rFont val="DengXian"/>
        <family val="2"/>
        <charset val="134"/>
        <scheme val="minor"/>
      </rPr>
      <t>仓库:采用耐火极限不低于 2.00h 的防火隔墙和 1.00h 的楼板隔开。（</t>
    </r>
    <r>
      <rPr>
        <sz val="10"/>
        <color rgb="FFFF0000"/>
        <rFont val="DengXian (正文)"/>
        <family val="3"/>
        <charset val="134"/>
      </rPr>
      <t>2+1</t>
    </r>
    <r>
      <rPr>
        <sz val="10"/>
        <color theme="1"/>
        <rFont val="DengXian"/>
        <family val="2"/>
        <charset val="134"/>
        <scheme val="minor"/>
      </rPr>
      <t xml:space="preserve">）按人对待
</t>
    </r>
    <r>
      <rPr>
        <b/>
        <u/>
        <sz val="10"/>
        <color theme="1"/>
        <rFont val="DengXian"/>
        <charset val="134"/>
        <scheme val="minor"/>
      </rPr>
      <t>中间仓库</t>
    </r>
    <r>
      <rPr>
        <sz val="10"/>
        <color theme="1"/>
        <rFont val="DengXian"/>
        <family val="2"/>
        <charset val="134"/>
        <scheme val="minor"/>
      </rPr>
      <t>，</t>
    </r>
    <r>
      <rPr>
        <b/>
        <sz val="10"/>
        <color rgb="FFFF0000"/>
        <rFont val="DengXian"/>
        <charset val="134"/>
        <scheme val="minor"/>
      </rPr>
      <t>耐火等级（就高）</t>
    </r>
    <r>
      <rPr>
        <sz val="10"/>
        <color theme="1"/>
        <rFont val="DengXian"/>
        <family val="2"/>
        <charset val="134"/>
        <scheme val="minor"/>
      </rPr>
      <t>和</t>
    </r>
    <r>
      <rPr>
        <b/>
        <sz val="10"/>
        <color rgb="FFFF0000"/>
        <rFont val="DengXian"/>
        <charset val="134"/>
        <scheme val="minor"/>
      </rPr>
      <t>面积（仓库+厂房面积和，不大于一个厂房防火分区）</t>
    </r>
    <r>
      <rPr>
        <sz val="10"/>
        <color theme="1"/>
        <rFont val="DengXian"/>
        <family val="2"/>
        <charset val="134"/>
        <scheme val="minor"/>
      </rPr>
      <t>要同时符合仓库</t>
    </r>
    <phoneticPr fontId="6" type="noConversion"/>
  </si>
  <si>
    <r>
      <t>医院和疗养院的</t>
    </r>
    <r>
      <rPr>
        <b/>
        <u/>
        <sz val="12"/>
        <color theme="1"/>
        <rFont val="DengXian"/>
        <charset val="134"/>
        <scheme val="minor"/>
      </rPr>
      <t>住院部分</t>
    </r>
    <phoneticPr fontId="6" type="noConversion"/>
  </si>
  <si>
    <r>
      <t xml:space="preserve">相邻护理单元，不低于 2.00h 的防火隔墙分隔 ，乙级防火门，常开防火门。
</t>
    </r>
    <r>
      <rPr>
        <b/>
        <sz val="10"/>
        <color rgb="FFFF0000"/>
        <rFont val="DengXian"/>
        <charset val="134"/>
        <scheme val="minor"/>
      </rPr>
      <t>（2+1+走道常开乙级）</t>
    </r>
    <phoneticPr fontId="6" type="noConversion"/>
  </si>
  <si>
    <r>
      <t>地上四层以上</t>
    </r>
    <r>
      <rPr>
        <b/>
        <sz val="10"/>
        <color rgb="FFFF0000"/>
        <rFont val="DengXian"/>
        <charset val="134"/>
        <scheme val="minor"/>
      </rPr>
      <t>200</t>
    </r>
    <r>
      <rPr>
        <sz val="10"/>
        <color theme="1"/>
        <rFont val="DengXian"/>
        <family val="2"/>
        <charset val="134"/>
        <scheme val="minor"/>
      </rPr>
      <t xml:space="preserve">m2
地下 </t>
    </r>
    <r>
      <rPr>
        <b/>
        <sz val="10"/>
        <color rgb="FFFF0000"/>
        <rFont val="DengXian"/>
        <charset val="134"/>
        <scheme val="minor"/>
      </rPr>
      <t>200</t>
    </r>
    <r>
      <rPr>
        <sz val="10"/>
        <color theme="1"/>
        <rFont val="DengXian"/>
        <family val="2"/>
        <charset val="134"/>
        <scheme val="minor"/>
      </rPr>
      <t xml:space="preserve"> m²
</t>
    </r>
    <r>
      <rPr>
        <b/>
        <u/>
        <sz val="10"/>
        <color rgb="FFFF0000"/>
        <rFont val="DengXian"/>
        <charset val="134"/>
        <scheme val="minor"/>
      </rPr>
      <t>设自喷也不增加</t>
    </r>
    <phoneticPr fontId="6" type="noConversion"/>
  </si>
  <si>
    <t>建筑</t>
  </si>
  <si>
    <t>地下</t>
  </si>
  <si>
    <t>地上</t>
  </si>
  <si>
    <t>三层</t>
  </si>
  <si>
    <t>二层</t>
  </si>
  <si>
    <t>一层</t>
  </si>
  <si>
    <t>首层</t>
  </si>
  <si>
    <t>四级以上</t>
  </si>
  <si>
    <t>三级以上</t>
  </si>
  <si>
    <t>一、二级</t>
  </si>
  <si>
    <t>营业厅、展览厅</t>
  </si>
  <si>
    <t>不应</t>
  </si>
  <si>
    <t>儿童活动场所</t>
  </si>
  <si>
    <t>医院和疗养院的住院部分</t>
  </si>
  <si>
    <t>人防工程</t>
  </si>
  <si>
    <t>埋深≤10m</t>
  </si>
  <si>
    <t>老年人照料设施中的老年人公共活动用房、康复与医疗用房</t>
  </si>
  <si>
    <t>剧场、电影院、礼堂、会议厅、多功能厅（人员密集场所）</t>
  </si>
  <si>
    <t>可</t>
  </si>
  <si>
    <t>宜</t>
  </si>
  <si>
    <t>歌舞娱乐放映游艺场所</t>
  </si>
  <si>
    <t>宜一、二级，靠外墙部位</t>
  </si>
  <si>
    <t>燃油或燃气锅炉房、变压器室</t>
  </si>
  <si>
    <t>靠外墙部位</t>
  </si>
  <si>
    <t>可燃气体相对密度＜0.75</t>
  </si>
  <si>
    <t>不宜</t>
  </si>
  <si>
    <t>消防控制室</t>
  </si>
  <si>
    <t>宜靠外墙部位</t>
  </si>
  <si>
    <t>消防水泵房</t>
  </si>
  <si>
    <t>厅室≤200㎡</t>
    <phoneticPr fontId="6" type="noConversion"/>
  </si>
  <si>
    <t>楼层与耐火等级</t>
    <phoneticPr fontId="6" type="noConversion"/>
  </si>
  <si>
    <t>三层及以下</t>
    <phoneticPr fontId="6" type="noConversion"/>
  </si>
  <si>
    <t>四层及以上</t>
    <phoneticPr fontId="6" type="noConversion"/>
  </si>
  <si>
    <t>常（负）压燃油或燃气锅炉（燃气可屋顶）</t>
    <phoneticPr fontId="6" type="noConversion"/>
  </si>
  <si>
    <t>常（负）压燃油或燃气锅炉（燃气可屋顶）</t>
    <phoneticPr fontId="6" type="noConversion"/>
  </si>
  <si>
    <t>宜</t>
    <phoneticPr fontId="6" type="noConversion"/>
  </si>
  <si>
    <r>
      <t>商店建筑、展览建筑、教学建筑、食堂、菜市场（</t>
    </r>
    <r>
      <rPr>
        <b/>
        <sz val="11"/>
        <color rgb="FFFF0000"/>
        <rFont val="宋体"/>
        <family val="3"/>
        <charset val="134"/>
      </rPr>
      <t>商展教建筑食菜</t>
    </r>
    <r>
      <rPr>
        <sz val="11"/>
        <color rgb="FF333333"/>
        <rFont val="宋体"/>
        <family val="3"/>
        <charset val="134"/>
      </rPr>
      <t>）</t>
    </r>
    <phoneticPr fontId="6" type="noConversion"/>
  </si>
  <si>
    <t>不应</t>
    <phoneticPr fontId="6" type="noConversion"/>
  </si>
  <si>
    <t>人防工程 
埋深≤10m</t>
    <phoneticPr fontId="6" type="noConversion"/>
  </si>
  <si>
    <t>每间用房≤200m²
使用人数≤30人</t>
    <phoneticPr fontId="6" type="noConversion"/>
  </si>
  <si>
    <t>≥2疏散门
厅室≤400㎡</t>
    <phoneticPr fontId="6" type="noConversion"/>
  </si>
  <si>
    <t>埋深≤10m
厅室≤200㎡</t>
    <phoneticPr fontId="6" type="noConversion"/>
  </si>
  <si>
    <t>分类</t>
  </si>
  <si>
    <t>具体场所</t>
  </si>
  <si>
    <t>防火隔墙/h</t>
  </si>
  <si>
    <t>楼板/h</t>
  </si>
  <si>
    <t>防火门</t>
  </si>
  <si>
    <t>民用特殊场所</t>
  </si>
  <si>
    <r>
      <t>医</t>
    </r>
    <r>
      <rPr>
        <sz val="11"/>
        <color rgb="FF333333"/>
        <rFont val="宋体"/>
        <family val="3"/>
        <charset val="134"/>
      </rPr>
      <t>疗建筑、</t>
    </r>
    <r>
      <rPr>
        <sz val="11"/>
        <color rgb="FFFF0000"/>
        <rFont val="宋体"/>
        <family val="3"/>
        <charset val="134"/>
      </rPr>
      <t>儿</t>
    </r>
    <r>
      <rPr>
        <sz val="11"/>
        <color rgb="FF333333"/>
        <rFont val="宋体"/>
        <family val="3"/>
        <charset val="134"/>
      </rPr>
      <t>童活动场所、</t>
    </r>
    <r>
      <rPr>
        <sz val="11"/>
        <color rgb="FFFF0000"/>
        <rFont val="宋体"/>
        <family val="3"/>
        <charset val="134"/>
      </rPr>
      <t>老</t>
    </r>
    <r>
      <rPr>
        <sz val="11"/>
        <color rgb="FF333333"/>
        <rFont val="宋体"/>
        <family val="3"/>
        <charset val="134"/>
      </rPr>
      <t>年人照料设施、</t>
    </r>
    <r>
      <rPr>
        <sz val="11"/>
        <color rgb="FFFF0000"/>
        <rFont val="宋体"/>
        <family val="3"/>
        <charset val="134"/>
      </rPr>
      <t>歌</t>
    </r>
    <r>
      <rPr>
        <sz val="11"/>
        <color rgb="FF333333"/>
        <rFont val="宋体"/>
        <family val="3"/>
        <charset val="134"/>
      </rPr>
      <t>舞娱乐放映游艺场所（</t>
    </r>
    <r>
      <rPr>
        <b/>
        <sz val="11"/>
        <color rgb="FF333333"/>
        <rFont val="宋体"/>
        <family val="3"/>
        <charset val="134"/>
      </rPr>
      <t>老幼医歌</t>
    </r>
    <r>
      <rPr>
        <sz val="11"/>
        <color rgb="FF333333"/>
        <rFont val="宋体"/>
        <family val="3"/>
        <charset val="134"/>
      </rPr>
      <t>）</t>
    </r>
  </si>
  <si>
    <t>乙</t>
  </si>
  <si>
    <t>医院和疗养院的病房楼内相邻护理单元之间</t>
  </si>
  <si>
    <t>剧场、电影院、礼堂</t>
  </si>
  <si>
    <t>甲</t>
  </si>
  <si>
    <t>住宅部分与非商业服务网点之间</t>
  </si>
  <si>
    <t>高层</t>
  </si>
  <si>
    <t>不许开口</t>
  </si>
  <si>
    <t>多层</t>
  </si>
  <si>
    <t>住宅部分与商业服务网点之间</t>
  </si>
  <si>
    <t>居住部分与商业服务网点之间（多、高层要求相同）</t>
  </si>
  <si>
    <t>商业服务网点中每个分隔单元之间</t>
  </si>
  <si>
    <t>布置在民用建筑内的设备间</t>
  </si>
  <si>
    <t>锅炉房、油浸变压器室、柴油发电机房</t>
  </si>
  <si>
    <t>消防水泵房（按照《水规》）</t>
  </si>
  <si>
    <t>变压器室之间、变压器室与配电室之间</t>
  </si>
  <si>
    <t>储油场所</t>
  </si>
  <si>
    <t>民用建筑内置储油间</t>
  </si>
  <si>
    <t>厂房内的丙类液体中间储罐</t>
  </si>
  <si>
    <t>办公室休息室</t>
  </si>
  <si>
    <t>贴临甲乙类厂房</t>
  </si>
  <si>
    <t>在丙类厂房、丙丁类仓库内</t>
  </si>
  <si>
    <t>中间仓库</t>
  </si>
  <si>
    <t>甲、乙、丙类</t>
  </si>
  <si>
    <t>丁、戊类</t>
  </si>
  <si>
    <t>分隔</t>
  </si>
  <si>
    <t>剧场、电影院、礼堂（剧电礼）</t>
    <phoneticPr fontId="6" type="noConversion"/>
  </si>
  <si>
    <t>防火墙(4)</t>
    <phoneticPr fontId="6" type="noConversion"/>
  </si>
  <si>
    <t>（3）住宅部分与非住宅部分（含商网）的安全出口和疏散楼梯均应分别独立设置；</t>
  </si>
  <si>
    <t>（5）办公室、休息室：①贴邻甲、乙类厂房时；②设置在丙类厂房内时，③设置在丙、丁类仓库内时；</t>
  </si>
  <si>
    <r>
      <t>（6）老年人照料设施与其他建筑组合建造时，</t>
    </r>
    <r>
      <rPr>
        <b/>
        <sz val="11"/>
        <color rgb="FFFF0000"/>
        <rFont val="宋体"/>
        <family val="3"/>
        <charset val="134"/>
      </rPr>
      <t>尽量</t>
    </r>
    <r>
      <rPr>
        <sz val="11"/>
        <color rgb="FF333333"/>
        <rFont val="宋体"/>
        <family val="3"/>
        <charset val="134"/>
      </rPr>
      <t>将老年人照料设施部分的疏散楼梯</t>
    </r>
    <r>
      <rPr>
        <b/>
        <sz val="11"/>
        <color rgb="FFFF0000"/>
        <rFont val="宋体"/>
        <family val="3"/>
        <charset val="134"/>
      </rPr>
      <t>或</t>
    </r>
    <r>
      <rPr>
        <sz val="11"/>
        <color rgb="FF333333"/>
        <rFont val="宋体"/>
        <family val="3"/>
        <charset val="134"/>
      </rPr>
      <t>安全出口独立设置。</t>
    </r>
  </si>
  <si>
    <t>单独的安全出口</t>
    <phoneticPr fontId="6" type="noConversion"/>
  </si>
  <si>
    <t>分隔</t>
    <phoneticPr fontId="6" type="noConversion"/>
  </si>
  <si>
    <r>
      <t>（4）住宅部分与为住宅部分服务的</t>
    </r>
    <r>
      <rPr>
        <b/>
        <sz val="11"/>
        <color rgb="FFFF0000"/>
        <rFont val="宋体"/>
        <family val="3"/>
        <charset val="134"/>
      </rPr>
      <t>地上车库</t>
    </r>
    <r>
      <rPr>
        <sz val="11"/>
        <color rgb="FF333333"/>
        <rFont val="宋体"/>
        <family val="3"/>
        <charset val="134"/>
      </rPr>
      <t>的</t>
    </r>
    <r>
      <rPr>
        <b/>
        <sz val="11"/>
        <color rgb="FFFF0000"/>
        <rFont val="宋体"/>
        <family val="3"/>
        <charset val="134"/>
      </rPr>
      <t>安全出口</t>
    </r>
    <r>
      <rPr>
        <sz val="11"/>
        <color rgb="FF333333"/>
        <rFont val="宋体"/>
        <family val="3"/>
        <charset val="134"/>
      </rPr>
      <t>和</t>
    </r>
    <r>
      <rPr>
        <b/>
        <sz val="11"/>
        <color rgb="FFFF0000"/>
        <rFont val="宋体"/>
        <family val="3"/>
        <charset val="134"/>
      </rPr>
      <t>疏散楼梯</t>
    </r>
    <r>
      <rPr>
        <sz val="11"/>
        <color rgb="FF333333"/>
        <rFont val="宋体"/>
        <family val="3"/>
        <charset val="134"/>
      </rPr>
      <t>应分别独立设置；</t>
    </r>
    <phoneticPr fontId="6" type="noConversion"/>
  </si>
  <si>
    <r>
      <t>（1）设置在高层建筑内时：</t>
    </r>
    <r>
      <rPr>
        <b/>
        <sz val="11"/>
        <color rgb="FFFF0000"/>
        <rFont val="宋体"/>
        <family val="3"/>
        <charset val="134"/>
      </rPr>
      <t>儿童</t>
    </r>
    <r>
      <rPr>
        <sz val="11"/>
        <color rgb="FF333333"/>
        <rFont val="宋体"/>
        <family val="3"/>
        <charset val="134"/>
      </rPr>
      <t>活动场所；</t>
    </r>
    <phoneticPr fontId="6" type="noConversion"/>
  </si>
  <si>
    <t>甲</t>
    <phoneticPr fontId="6" type="noConversion"/>
  </si>
  <si>
    <r>
      <t>地下商业营业厅总建筑面积大于</t>
    </r>
    <r>
      <rPr>
        <b/>
        <sz val="10"/>
        <color rgb="FFFF0000"/>
        <rFont val="DengXian"/>
        <charset val="134"/>
        <scheme val="minor"/>
      </rPr>
      <t>2w</t>
    </r>
    <r>
      <rPr>
        <sz val="10"/>
        <color theme="1"/>
        <rFont val="DengXian"/>
        <family val="2"/>
        <charset val="134"/>
        <scheme val="minor"/>
      </rPr>
      <t>时，无门窗洞口的</t>
    </r>
    <r>
      <rPr>
        <b/>
        <sz val="10"/>
        <color rgb="FFFF0000"/>
        <rFont val="DengXian"/>
        <charset val="134"/>
        <scheme val="minor"/>
      </rPr>
      <t>防火墙</t>
    </r>
    <r>
      <rPr>
        <sz val="10"/>
        <color theme="1"/>
        <rFont val="DengXian"/>
        <family val="2"/>
        <charset val="134"/>
        <scheme val="minor"/>
      </rPr>
      <t>、</t>
    </r>
    <r>
      <rPr>
        <b/>
        <sz val="10"/>
        <color rgb="FFFF0000"/>
        <rFont val="DengXian"/>
        <charset val="134"/>
        <scheme val="minor"/>
      </rPr>
      <t>2.00h的楼板</t>
    </r>
    <r>
      <rPr>
        <sz val="10"/>
        <color theme="1"/>
        <rFont val="DengXian"/>
        <family val="2"/>
        <charset val="134"/>
        <scheme val="minor"/>
      </rPr>
      <t>进行分隔为多个建筑面积不大于20000㎡的区域</t>
    </r>
    <phoneticPr fontId="6" type="noConversion"/>
  </si>
  <si>
    <r>
      <t>其他部分
地下+地上4层及以上
疏散门：一个厅室出口不小于</t>
    </r>
    <r>
      <rPr>
        <b/>
        <sz val="10"/>
        <color rgb="FFFF0000"/>
        <rFont val="DengXian"/>
        <charset val="134"/>
        <scheme val="minor"/>
      </rPr>
      <t>2</t>
    </r>
    <r>
      <rPr>
        <sz val="10"/>
        <color theme="1"/>
        <rFont val="DengXian"/>
        <family val="2"/>
        <charset val="134"/>
        <scheme val="minor"/>
      </rPr>
      <t>个，当面积</t>
    </r>
    <r>
      <rPr>
        <b/>
        <sz val="10"/>
        <color rgb="FFFF0000"/>
        <rFont val="DengXian"/>
        <charset val="134"/>
        <scheme val="minor"/>
      </rPr>
      <t>50m2</t>
    </r>
    <r>
      <rPr>
        <sz val="10"/>
        <color theme="1"/>
        <rFont val="DengXian"/>
        <family val="2"/>
        <charset val="134"/>
        <scheme val="minor"/>
      </rPr>
      <t>，人数</t>
    </r>
    <r>
      <rPr>
        <b/>
        <sz val="10"/>
        <color rgb="FFFF0000"/>
        <rFont val="DengXian"/>
        <charset val="134"/>
        <scheme val="minor"/>
      </rPr>
      <t>15</t>
    </r>
    <r>
      <rPr>
        <sz val="10"/>
        <color theme="1"/>
        <rFont val="DengXian"/>
        <family val="2"/>
        <charset val="134"/>
        <scheme val="minor"/>
      </rPr>
      <t>人，可设一个。</t>
    </r>
    <r>
      <rPr>
        <b/>
        <sz val="10"/>
        <color rgb="FFD000D0"/>
        <rFont val="DengXian"/>
        <charset val="134"/>
        <scheme val="minor"/>
      </rPr>
      <t>501501</t>
    </r>
    <r>
      <rPr>
        <sz val="10"/>
        <color theme="1"/>
        <rFont val="DengXian"/>
        <family val="2"/>
        <charset val="134"/>
        <scheme val="minor"/>
      </rPr>
      <t xml:space="preserve">
防火分隔：2.00h 的防火隔墙和 1.00h 的不燃性楼板（</t>
    </r>
    <r>
      <rPr>
        <b/>
        <sz val="10"/>
        <color rgb="FFFF0000"/>
        <rFont val="DengXian"/>
        <charset val="134"/>
        <scheme val="minor"/>
      </rPr>
      <t>2+1h：乙级门</t>
    </r>
    <r>
      <rPr>
        <sz val="10"/>
        <color theme="1"/>
        <rFont val="DengXian"/>
        <family val="2"/>
        <charset val="134"/>
        <scheme val="minor"/>
      </rPr>
      <t>）</t>
    </r>
    <phoneticPr fontId="6" type="noConversion"/>
  </si>
  <si>
    <r>
      <t xml:space="preserve">1、应采用耐火极限不低于 2.00h（含商业服务网点，单多层+高层）(高层 3.00，不包括商业服务网点)且无 门、窗、洞口的防火隔墙和 1.50h(高层 2.00，不包括商业服务网点) 的不燃性楼板完全分隔
</t>
    </r>
    <r>
      <rPr>
        <b/>
        <sz val="10"/>
        <color rgb="FFFF0000"/>
        <rFont val="DengXian"/>
        <charset val="134"/>
        <scheme val="minor"/>
      </rPr>
      <t>住宅包括</t>
    </r>
    <r>
      <rPr>
        <b/>
        <sz val="10"/>
        <color rgb="FFFF0000"/>
        <rFont val="DengXian (正文)"/>
        <family val="3"/>
        <charset val="134"/>
      </rPr>
      <t>商业服务网点的住宅的多层+高层：2+1.5</t>
    </r>
    <r>
      <rPr>
        <sz val="10"/>
        <color theme="1"/>
        <rFont val="DengXian"/>
        <family val="2"/>
        <charset val="134"/>
        <scheme val="minor"/>
      </rPr>
      <t xml:space="preserve">，
</t>
    </r>
    <r>
      <rPr>
        <b/>
        <sz val="10"/>
        <color rgb="FFFF0000"/>
        <rFont val="DengXian"/>
        <family val="2"/>
        <charset val="134"/>
        <scheme val="minor"/>
      </rPr>
      <t>公共建筑（含住宅）：多层：2+1.5，</t>
    </r>
    <r>
      <rPr>
        <b/>
        <sz val="10"/>
        <color rgb="FFFF0000"/>
        <rFont val="DengXian (正文)"/>
        <family val="3"/>
        <charset val="134"/>
      </rPr>
      <t>高层3+2</t>
    </r>
    <r>
      <rPr>
        <sz val="10"/>
        <color theme="1"/>
        <rFont val="DengXian"/>
        <family val="2"/>
        <charset val="134"/>
        <scheme val="minor"/>
      </rPr>
      <t xml:space="preserve">
2、</t>
    </r>
    <r>
      <rPr>
        <sz val="10"/>
        <color theme="1"/>
        <rFont val="DengXian (正文)"/>
        <family val="3"/>
        <charset val="134"/>
      </rPr>
      <t>商业服务网点（</t>
    </r>
    <r>
      <rPr>
        <b/>
        <sz val="10"/>
        <color rgb="FFFF0000"/>
        <rFont val="DengXian (正文)"/>
        <family val="3"/>
        <charset val="134"/>
      </rPr>
      <t>2层总面积不大于300m2</t>
    </r>
    <r>
      <rPr>
        <sz val="10"/>
        <color theme="1"/>
        <rFont val="DengXian (正文)"/>
        <family val="3"/>
        <charset val="134"/>
      </rPr>
      <t>）</t>
    </r>
    <r>
      <rPr>
        <sz val="10"/>
        <color rgb="FFFF0000"/>
        <rFont val="DengXian (正文)"/>
        <family val="3"/>
        <charset val="134"/>
      </rPr>
      <t xml:space="preserve">
</t>
    </r>
    <r>
      <rPr>
        <sz val="10"/>
        <color theme="1"/>
        <rFont val="DengXian (正文)"/>
        <charset val="134"/>
      </rPr>
      <t>（1）</t>
    </r>
    <r>
      <rPr>
        <sz val="10"/>
        <color theme="1"/>
        <rFont val="DengXian"/>
        <family val="2"/>
        <charset val="134"/>
        <scheme val="minor"/>
      </rPr>
      <t xml:space="preserve">每个分隔单元之间应采用耐火极限不低于 </t>
    </r>
    <r>
      <rPr>
        <sz val="10"/>
        <color rgb="FFFF0000"/>
        <rFont val="DengXian (正文)"/>
        <family val="3"/>
        <charset val="134"/>
      </rPr>
      <t>2.00h</t>
    </r>
    <r>
      <rPr>
        <sz val="10"/>
        <color theme="1"/>
        <rFont val="DengXian"/>
        <family val="2"/>
        <charset val="134"/>
        <scheme val="minor"/>
      </rPr>
      <t xml:space="preserve"> 且无门、窗、洞口的防火隔墙，每个分隔单元任一层建筑面积大于</t>
    </r>
    <r>
      <rPr>
        <sz val="10"/>
        <color rgb="FFFF0000"/>
        <rFont val="DengXian (正文)"/>
        <family val="3"/>
        <charset val="134"/>
      </rPr>
      <t xml:space="preserve"> 200 m²</t>
    </r>
    <r>
      <rPr>
        <sz val="10"/>
        <color theme="1"/>
        <rFont val="DengXian"/>
        <family val="2"/>
        <charset val="134"/>
        <scheme val="minor"/>
      </rPr>
      <t>时，该层应设置</t>
    </r>
    <r>
      <rPr>
        <sz val="10"/>
        <color rgb="FFFF0000"/>
        <rFont val="DengXian (正文)"/>
        <family val="3"/>
        <charset val="134"/>
      </rPr>
      <t xml:space="preserve"> 2</t>
    </r>
    <r>
      <rPr>
        <sz val="10"/>
        <color theme="1"/>
        <rFont val="DengXian"/>
        <family val="2"/>
        <charset val="134"/>
        <scheme val="minor"/>
      </rPr>
      <t xml:space="preserve"> 个安全出口或疏散门；
（2）每个分隔单元内的任一点至最近直通室外的出口的直线距离不应大于有关多层其他建筑位于袋形走道两侧或 尽端的疏散门至最近安全出口的最大直线距离：
</t>
    </r>
    <r>
      <rPr>
        <b/>
        <sz val="10"/>
        <color rgb="FFFF0000"/>
        <rFont val="DengXian"/>
        <charset val="134"/>
        <scheme val="minor"/>
      </rPr>
      <t>多层、其他建筑、袋型走道：一、二级 22，三级 20，四级 15m)</t>
    </r>
    <r>
      <rPr>
        <sz val="10"/>
        <color theme="1"/>
        <rFont val="DengXian"/>
        <family val="2"/>
        <charset val="134"/>
        <scheme val="minor"/>
      </rPr>
      <t>，室内楼梯的距离可 按其水平投影长度的 1.50 倍计算。
防火分隔：建筑外墙</t>
    </r>
    <r>
      <rPr>
        <b/>
        <sz val="10"/>
        <color rgb="FFFF0000"/>
        <rFont val="DengXian"/>
        <charset val="134"/>
        <scheme val="minor"/>
      </rPr>
      <t>上、下层开口</t>
    </r>
    <r>
      <rPr>
        <sz val="10"/>
        <color theme="1"/>
        <rFont val="DengXian"/>
        <family val="2"/>
        <charset val="134"/>
        <scheme val="minor"/>
      </rPr>
      <t>之间应设置高度不小于</t>
    </r>
    <r>
      <rPr>
        <b/>
        <u/>
        <sz val="10"/>
        <color rgb="FFFF0000"/>
        <rFont val="DengXian"/>
        <charset val="134"/>
        <scheme val="minor"/>
      </rPr>
      <t>1.2m的实体墙</t>
    </r>
    <r>
      <rPr>
        <sz val="10"/>
        <color theme="1"/>
        <rFont val="DengXian"/>
        <family val="2"/>
        <charset val="134"/>
        <scheme val="minor"/>
      </rPr>
      <t>或</t>
    </r>
    <r>
      <rPr>
        <b/>
        <u/>
        <sz val="10"/>
        <color rgb="FFFF0000"/>
        <rFont val="DengXian"/>
        <charset val="134"/>
        <scheme val="minor"/>
      </rPr>
      <t>挑出宽度不小于1.0m</t>
    </r>
    <r>
      <rPr>
        <sz val="10"/>
        <color theme="1"/>
        <rFont val="DengXian"/>
        <family val="2"/>
        <charset val="134"/>
        <scheme val="minor"/>
      </rPr>
      <t>、长度不小于开口宽度的</t>
    </r>
    <r>
      <rPr>
        <b/>
        <sz val="10"/>
        <color rgb="FFFF0000"/>
        <rFont val="DengXian"/>
        <charset val="134"/>
        <scheme val="minor"/>
      </rPr>
      <t>防火挑檐</t>
    </r>
    <r>
      <rPr>
        <sz val="10"/>
        <color theme="1"/>
        <rFont val="DengXian"/>
        <family val="2"/>
        <charset val="134"/>
        <scheme val="minor"/>
      </rPr>
      <t>。</t>
    </r>
    <rPh sb="89" eb="90">
      <t>duo ceng</t>
    </rPh>
    <rPh sb="97" eb="98">
      <t>gao ceng</t>
    </rPh>
    <phoneticPr fontId="6" type="noConversion"/>
  </si>
  <si>
    <r>
      <t>住宅部分与 非住宅部分 分隔：
1、安全疏散、防火分区和室内消防设置，各算各；
2、</t>
    </r>
    <r>
      <rPr>
        <b/>
        <u/>
        <sz val="10"/>
        <color theme="1"/>
        <rFont val="DengXian"/>
        <charset val="134"/>
        <scheme val="minor"/>
      </rPr>
      <t>与外部消防车道、防火间距</t>
    </r>
    <r>
      <rPr>
        <sz val="10"/>
        <color theme="1"/>
        <rFont val="DengXian"/>
        <family val="2"/>
        <charset val="134"/>
        <scheme val="minor"/>
      </rPr>
      <t>，按照建筑整体设计
住宅部分与非住宅部分的</t>
    </r>
    <r>
      <rPr>
        <sz val="10"/>
        <color rgb="FFFF0000"/>
        <rFont val="DengXian (正文)"/>
        <family val="3"/>
        <charset val="134"/>
      </rPr>
      <t>安全出口</t>
    </r>
    <r>
      <rPr>
        <sz val="10"/>
        <color theme="1"/>
        <rFont val="DengXian"/>
        <family val="2"/>
        <charset val="134"/>
        <scheme val="minor"/>
      </rPr>
      <t>和</t>
    </r>
    <r>
      <rPr>
        <sz val="10"/>
        <color rgb="FFFF0000"/>
        <rFont val="DengXian (正文)"/>
        <family val="3"/>
        <charset val="134"/>
      </rPr>
      <t>疏散楼梯</t>
    </r>
    <r>
      <rPr>
        <sz val="10"/>
        <color theme="1"/>
        <rFont val="DengXian"/>
        <family val="2"/>
        <charset val="134"/>
        <scheme val="minor"/>
      </rPr>
      <t>应</t>
    </r>
    <r>
      <rPr>
        <sz val="10"/>
        <color rgb="FFFF0000"/>
        <rFont val="DengXian (正文)"/>
        <family val="3"/>
        <charset val="134"/>
      </rPr>
      <t>分别独立设</t>
    </r>
    <r>
      <rPr>
        <sz val="10"/>
        <color theme="1"/>
        <rFont val="DengXian"/>
        <family val="2"/>
        <charset val="134"/>
        <scheme val="minor"/>
      </rPr>
      <t>置;
为住宅部分服务的</t>
    </r>
    <r>
      <rPr>
        <b/>
        <sz val="10"/>
        <color rgb="FFFF0000"/>
        <rFont val="DengXian"/>
        <charset val="134"/>
        <scheme val="minor"/>
      </rPr>
      <t>地上车库</t>
    </r>
    <r>
      <rPr>
        <sz val="10"/>
        <color theme="1"/>
        <rFont val="DengXian"/>
        <family val="2"/>
        <charset val="134"/>
        <scheme val="minor"/>
      </rPr>
      <t>设置</t>
    </r>
    <r>
      <rPr>
        <sz val="10"/>
        <color rgb="FFFF0000"/>
        <rFont val="DengXian (正文)"/>
        <family val="3"/>
        <charset val="134"/>
      </rPr>
      <t>独立</t>
    </r>
    <r>
      <rPr>
        <sz val="10"/>
        <color theme="1"/>
        <rFont val="DengXian"/>
        <family val="2"/>
        <charset val="134"/>
        <scheme val="minor"/>
      </rPr>
      <t>的</t>
    </r>
    <r>
      <rPr>
        <sz val="10"/>
        <color rgb="FFFF0000"/>
        <rFont val="DengXian (正文)"/>
        <family val="3"/>
        <charset val="134"/>
      </rPr>
      <t>疏散楼梯或安全出口</t>
    </r>
    <r>
      <rPr>
        <sz val="10"/>
        <color theme="1"/>
        <rFont val="DengXian"/>
        <family val="2"/>
        <charset val="134"/>
        <scheme val="minor"/>
      </rPr>
      <t>。
3、地下车库的疏散楼梯当与地上部分</t>
    </r>
    <r>
      <rPr>
        <b/>
        <u/>
        <sz val="10"/>
        <color theme="1"/>
        <rFont val="DengXian"/>
        <charset val="134"/>
        <scheme val="minor"/>
      </rPr>
      <t>共用楼梯间</t>
    </r>
    <r>
      <rPr>
        <sz val="10"/>
        <color theme="1"/>
        <rFont val="DengXian"/>
        <family val="2"/>
        <charset val="134"/>
        <scheme val="minor"/>
      </rPr>
      <t>时，在</t>
    </r>
    <r>
      <rPr>
        <b/>
        <u/>
        <sz val="10"/>
        <color theme="1"/>
        <rFont val="DengXian"/>
        <charset val="134"/>
        <scheme val="minor"/>
      </rPr>
      <t>首层</t>
    </r>
    <r>
      <rPr>
        <sz val="10"/>
        <color theme="1"/>
        <rFont val="DengXian"/>
        <family val="2"/>
        <charset val="134"/>
        <scheme val="minor"/>
      </rPr>
      <t>需采用耐火极限不低于</t>
    </r>
    <r>
      <rPr>
        <b/>
        <sz val="10"/>
        <color rgb="FFFF0000"/>
        <rFont val="DengXian"/>
        <charset val="134"/>
        <scheme val="minor"/>
      </rPr>
      <t>2.00h</t>
    </r>
    <r>
      <rPr>
        <sz val="10"/>
        <color theme="1"/>
        <rFont val="DengXian"/>
        <family val="2"/>
        <charset val="134"/>
        <scheme val="minor"/>
      </rPr>
      <t>的防火隔墙和</t>
    </r>
    <r>
      <rPr>
        <b/>
        <sz val="10"/>
        <color rgb="FFFF0000"/>
        <rFont val="DengXian"/>
        <charset val="134"/>
        <scheme val="minor"/>
      </rPr>
      <t>乙级</t>
    </r>
    <r>
      <rPr>
        <sz val="10"/>
        <color theme="1"/>
        <rFont val="DengXian"/>
        <family val="2"/>
        <charset val="134"/>
        <scheme val="minor"/>
      </rPr>
      <t>防火门将地下部分与地上部分的连通部位完全</t>
    </r>
    <r>
      <rPr>
        <b/>
        <sz val="10"/>
        <color rgb="FFFF0000"/>
        <rFont val="DengXian"/>
        <charset val="134"/>
        <scheme val="minor"/>
      </rPr>
      <t>分隔</t>
    </r>
    <r>
      <rPr>
        <sz val="10"/>
        <color theme="1"/>
        <rFont val="DengXian"/>
        <family val="2"/>
        <charset val="134"/>
        <scheme val="minor"/>
      </rPr>
      <t>并设置</t>
    </r>
    <r>
      <rPr>
        <b/>
        <sz val="10"/>
        <color rgb="FFFF0000"/>
        <rFont val="DengXian"/>
        <charset val="134"/>
        <scheme val="minor"/>
      </rPr>
      <t>明显的标志</t>
    </r>
    <r>
      <rPr>
        <sz val="10"/>
        <color theme="1"/>
        <rFont val="DengXian"/>
        <family val="2"/>
        <charset val="134"/>
        <scheme val="minor"/>
      </rPr>
      <t>。</t>
    </r>
    <phoneticPr fontId="6" type="noConversion"/>
  </si>
  <si>
    <r>
      <rPr>
        <u/>
        <sz val="12"/>
        <color theme="1"/>
        <rFont val="DengXian"/>
        <charset val="134"/>
        <scheme val="minor"/>
      </rPr>
      <t>直通室外或安全出口</t>
    </r>
    <r>
      <rPr>
        <b/>
        <sz val="10"/>
        <color rgb="FFFF0000"/>
        <rFont val="DengXian"/>
        <charset val="134"/>
        <scheme val="minor"/>
      </rPr>
      <t>（疏散楼梯间）</t>
    </r>
    <phoneticPr fontId="6" type="noConversion"/>
  </si>
  <si>
    <r>
      <rPr>
        <b/>
        <u/>
        <sz val="10"/>
        <color theme="1"/>
        <rFont val="DengXian"/>
        <charset val="134"/>
        <scheme val="minor"/>
      </rPr>
      <t>1、</t>
    </r>
    <r>
      <rPr>
        <b/>
        <u/>
        <sz val="10"/>
        <color theme="1"/>
        <rFont val="DengXian"/>
        <family val="2"/>
        <charset val="134"/>
        <scheme val="minor"/>
      </rPr>
      <t>锅炉房</t>
    </r>
    <r>
      <rPr>
        <b/>
        <u/>
        <sz val="10"/>
        <color rgb="FFFF0000"/>
        <rFont val="DengXian (正文)"/>
        <family val="3"/>
        <charset val="134"/>
      </rPr>
      <t>储油间</t>
    </r>
    <r>
      <rPr>
        <sz val="10"/>
        <color theme="1"/>
        <rFont val="DengXian"/>
        <family val="2"/>
        <charset val="134"/>
        <scheme val="minor"/>
      </rPr>
      <t>：燃油锅炉房用</t>
    </r>
    <r>
      <rPr>
        <sz val="10"/>
        <color rgb="FFFF0000"/>
        <rFont val="DengXian (正文)"/>
        <family val="3"/>
        <charset val="134"/>
      </rPr>
      <t>丙类液体（闪点大于60的柴油）</t>
    </r>
    <r>
      <rPr>
        <sz val="10"/>
        <color theme="1"/>
        <rFont val="DengXian"/>
        <family val="2"/>
        <charset val="134"/>
        <scheme val="minor"/>
      </rPr>
      <t xml:space="preserve">作燃料。总储存量不得大于 </t>
    </r>
    <r>
      <rPr>
        <b/>
        <sz val="10"/>
        <color rgb="FFFF0000"/>
        <rFont val="DengXian (正文)"/>
        <charset val="134"/>
      </rPr>
      <t>1m3</t>
    </r>
    <r>
      <rPr>
        <sz val="10"/>
        <color theme="1"/>
        <rFont val="DengXian"/>
        <family val="2"/>
        <charset val="134"/>
        <scheme val="minor"/>
      </rPr>
      <t xml:space="preserve">，且应采用耐火极限不低于 </t>
    </r>
    <r>
      <rPr>
        <b/>
        <sz val="10"/>
        <color rgb="FFFF0000"/>
        <rFont val="DengXian (正文)"/>
        <charset val="134"/>
      </rPr>
      <t xml:space="preserve">3.00h </t>
    </r>
    <r>
      <rPr>
        <sz val="10"/>
        <color theme="1"/>
        <rFont val="DengXian"/>
        <family val="2"/>
        <charset val="134"/>
        <scheme val="minor"/>
      </rPr>
      <t>的防火</t>
    </r>
    <r>
      <rPr>
        <b/>
        <sz val="10"/>
        <color rgb="FFFF0000"/>
        <rFont val="DengXian"/>
        <charset val="134"/>
        <scheme val="minor"/>
      </rPr>
      <t>隔墙</t>
    </r>
    <r>
      <rPr>
        <sz val="10"/>
        <color theme="1"/>
        <rFont val="DengXian"/>
        <family val="2"/>
        <charset val="134"/>
        <scheme val="minor"/>
      </rPr>
      <t>与锅炉间分隔，如开门甲级防火门。（建规：</t>
    </r>
    <r>
      <rPr>
        <b/>
        <sz val="10"/>
        <color rgb="FFFF0000"/>
        <rFont val="DengXian"/>
        <charset val="134"/>
        <scheme val="minor"/>
      </rPr>
      <t>3+甲</t>
    </r>
    <r>
      <rPr>
        <sz val="10"/>
        <color theme="1"/>
        <rFont val="DengXian"/>
        <family val="2"/>
        <charset val="134"/>
        <scheme val="minor"/>
      </rPr>
      <t>）（人防</t>
    </r>
    <r>
      <rPr>
        <sz val="10"/>
        <color theme="1"/>
        <rFont val="DengXian"/>
        <charset val="134"/>
        <scheme val="minor"/>
      </rPr>
      <t>2.5+1.5</t>
    </r>
    <r>
      <rPr>
        <sz val="10"/>
        <color theme="1"/>
        <rFont val="DengXian"/>
        <family val="2"/>
        <charset val="134"/>
        <scheme val="minor"/>
      </rPr>
      <t xml:space="preserve">）
</t>
    </r>
    <r>
      <rPr>
        <b/>
        <u/>
        <sz val="10"/>
        <color theme="1"/>
        <rFont val="DengXian"/>
        <charset val="134"/>
        <scheme val="minor"/>
      </rPr>
      <t>2、</t>
    </r>
    <r>
      <rPr>
        <b/>
        <u/>
        <sz val="10"/>
        <color theme="1"/>
        <rFont val="DengXian (正文)"/>
        <family val="3"/>
        <charset val="134"/>
      </rPr>
      <t>油浸变压器的总容量</t>
    </r>
    <r>
      <rPr>
        <sz val="10"/>
        <color theme="1"/>
        <rFont val="DengXian"/>
        <family val="2"/>
        <charset val="134"/>
        <scheme val="minor"/>
      </rPr>
      <t xml:space="preserve">不大于 </t>
    </r>
    <r>
      <rPr>
        <sz val="10"/>
        <color rgb="FFFF0000"/>
        <rFont val="DengXian (正文)"/>
        <family val="3"/>
        <charset val="134"/>
      </rPr>
      <t>1260kV·A</t>
    </r>
    <r>
      <rPr>
        <sz val="10"/>
        <color theme="1"/>
        <rFont val="DengXian"/>
        <family val="2"/>
        <charset val="134"/>
        <scheme val="minor"/>
      </rPr>
      <t xml:space="preserve">，单台容量不大于 </t>
    </r>
    <r>
      <rPr>
        <sz val="10"/>
        <color rgb="FFFF0000"/>
        <rFont val="DengXian (正文)"/>
        <family val="3"/>
        <charset val="134"/>
      </rPr>
      <t>630kV</t>
    </r>
    <r>
      <rPr>
        <sz val="10"/>
        <color theme="1"/>
        <rFont val="DengXian"/>
        <family val="2"/>
        <charset val="134"/>
        <scheme val="minor"/>
      </rPr>
      <t xml:space="preserve">·A
      </t>
    </r>
    <r>
      <rPr>
        <b/>
        <u/>
        <sz val="10"/>
        <color theme="1"/>
        <rFont val="DengXian (正文)"/>
        <family val="3"/>
        <charset val="134"/>
      </rPr>
      <t>变压器室防流散设施</t>
    </r>
    <r>
      <rPr>
        <sz val="10"/>
        <color theme="1"/>
        <rFont val="DengXian"/>
        <family val="2"/>
        <charset val="134"/>
        <scheme val="minor"/>
      </rPr>
      <t>：油浸变压器、多油开关室、高压电容器室，</t>
    </r>
    <r>
      <rPr>
        <sz val="10"/>
        <color rgb="FFFF0000"/>
        <rFont val="DengXian (正文)"/>
        <family val="3"/>
        <charset val="134"/>
      </rPr>
      <t>设置防止油品流散的设施</t>
    </r>
    <r>
      <rPr>
        <sz val="10"/>
        <color theme="1"/>
        <rFont val="DengXian"/>
        <family val="2"/>
        <charset val="134"/>
        <scheme val="minor"/>
      </rPr>
      <t>;对于油浸变压器，应设置能储存变压器</t>
    </r>
    <r>
      <rPr>
        <sz val="10"/>
        <color rgb="FFFF0000"/>
        <rFont val="DengXian (正文)"/>
        <family val="3"/>
        <charset val="134"/>
      </rPr>
      <t>全部油量的事故储油</t>
    </r>
    <r>
      <rPr>
        <sz val="10"/>
        <color theme="1"/>
        <rFont val="DengXian"/>
        <family val="2"/>
        <charset val="134"/>
        <scheme val="minor"/>
      </rPr>
      <t xml:space="preserve">设施。
</t>
    </r>
    <r>
      <rPr>
        <b/>
        <u/>
        <sz val="10"/>
        <color theme="1"/>
        <rFont val="DengXian"/>
        <charset val="134"/>
        <scheme val="minor"/>
      </rPr>
      <t>3、燃料供给管道：</t>
    </r>
    <r>
      <rPr>
        <sz val="10"/>
        <color theme="1"/>
        <rFont val="DengXian"/>
        <family val="2"/>
        <charset val="134"/>
        <scheme val="minor"/>
      </rPr>
      <t>在进入建筑物</t>
    </r>
    <r>
      <rPr>
        <b/>
        <u/>
        <sz val="10"/>
        <color rgb="FFFF0000"/>
        <rFont val="DengXian"/>
        <charset val="134"/>
        <scheme val="minor"/>
      </rPr>
      <t>前</t>
    </r>
    <r>
      <rPr>
        <sz val="10"/>
        <color theme="1"/>
        <rFont val="DengXian"/>
        <family val="2"/>
        <charset val="134"/>
        <scheme val="minor"/>
      </rPr>
      <t>和设备间</t>
    </r>
    <r>
      <rPr>
        <b/>
        <u/>
        <sz val="10"/>
        <color rgb="FFFF0000"/>
        <rFont val="DengXian"/>
        <charset val="134"/>
        <scheme val="minor"/>
      </rPr>
      <t>内</t>
    </r>
    <r>
      <rPr>
        <sz val="10"/>
        <color theme="1"/>
        <rFont val="DengXian"/>
        <family val="2"/>
        <charset val="134"/>
        <scheme val="minor"/>
      </rPr>
      <t>的管道上均应设置</t>
    </r>
    <r>
      <rPr>
        <b/>
        <sz val="10"/>
        <color rgb="FFFF0000"/>
        <rFont val="DengXian"/>
        <charset val="134"/>
        <scheme val="minor"/>
      </rPr>
      <t>自动和手动切断阀</t>
    </r>
    <r>
      <rPr>
        <sz val="10"/>
        <color theme="1"/>
        <rFont val="DengXian"/>
        <family val="2"/>
        <charset val="134"/>
        <scheme val="minor"/>
      </rPr>
      <t>；2.*2
 储油间的</t>
    </r>
    <r>
      <rPr>
        <b/>
        <sz val="10"/>
        <color rgb="FFFF0000"/>
        <rFont val="DengXian"/>
        <charset val="134"/>
        <scheme val="minor"/>
      </rPr>
      <t>油箱密闭</t>
    </r>
    <r>
      <rPr>
        <sz val="10"/>
        <color theme="1"/>
        <rFont val="DengXian"/>
        <family val="2"/>
        <charset val="134"/>
        <scheme val="minor"/>
      </rPr>
      <t>且设置通向室外的</t>
    </r>
    <r>
      <rPr>
        <b/>
        <sz val="10"/>
        <color rgb="FFFF0000"/>
        <rFont val="DengXian"/>
        <charset val="134"/>
        <scheme val="minor"/>
      </rPr>
      <t>通气管</t>
    </r>
    <r>
      <rPr>
        <sz val="10"/>
        <color theme="1"/>
        <rFont val="DengXian"/>
        <family val="2"/>
        <charset val="134"/>
        <scheme val="minor"/>
      </rPr>
      <t>，通气管设置带</t>
    </r>
    <r>
      <rPr>
        <b/>
        <sz val="10"/>
        <color rgb="FFFF0000"/>
        <rFont val="DengXian"/>
        <charset val="134"/>
        <scheme val="minor"/>
      </rPr>
      <t>阻火器的呼吸阀</t>
    </r>
    <r>
      <rPr>
        <sz val="10"/>
        <color theme="1"/>
        <rFont val="DengXian"/>
        <family val="2"/>
        <charset val="134"/>
        <scheme val="minor"/>
      </rPr>
      <t>，油箱的下部设置防止油品流散的设施.</t>
    </r>
    <r>
      <rPr>
        <b/>
        <u/>
        <sz val="10"/>
        <color theme="1"/>
        <rFont val="DengXian"/>
        <charset val="134"/>
        <scheme val="minor"/>
      </rPr>
      <t>地面不得设置地漏。（人防工程）</t>
    </r>
    <r>
      <rPr>
        <sz val="10"/>
        <color theme="1"/>
        <rFont val="DengXian"/>
        <family val="2"/>
        <charset val="134"/>
        <scheme val="minor"/>
      </rPr>
      <t xml:space="preserve">
</t>
    </r>
    <r>
      <rPr>
        <b/>
        <u/>
        <sz val="10"/>
        <color theme="1"/>
        <rFont val="DengXian"/>
        <charset val="134"/>
        <scheme val="minor"/>
      </rPr>
      <t>4、锅炉房+变压器室：主动防火措施：</t>
    </r>
    <r>
      <rPr>
        <sz val="10"/>
        <color theme="1"/>
        <rFont val="DengXian"/>
        <family val="2"/>
        <charset val="134"/>
        <scheme val="minor"/>
      </rPr>
      <t xml:space="preserve">
火灾报警装置与灭火设施；建筑内其他部位有自动喷水灭火系统时，也要设；防爆泄压设施。独立通风，燃气6/12；燃油3/6
 </t>
    </r>
    <rPh sb="2" eb="3">
      <t>guo lu fang</t>
    </rPh>
    <rPh sb="5" eb="6">
      <t>chu you jian</t>
    </rPh>
    <rPh sb="7" eb="8">
      <t>jian</t>
    </rPh>
    <rPh sb="66" eb="67">
      <t>ru guo</t>
    </rPh>
    <rPh sb="67" eb="68">
      <t>kai men</t>
    </rPh>
    <rPh sb="81" eb="82">
      <t>guo lu fang</t>
    </rPh>
    <rPh sb="85" eb="86">
      <t>bian ya qi shi</t>
    </rPh>
    <rPh sb="118" eb="119">
      <t>you</t>
    </rPh>
    <phoneticPr fontId="6" type="noConversion"/>
  </si>
  <si>
    <r>
      <t>1、锅炉房</t>
    </r>
    <r>
      <rPr>
        <b/>
        <sz val="10"/>
        <color rgb="FFFF0000"/>
        <rFont val="DengXian"/>
        <charset val="134"/>
        <scheme val="minor"/>
      </rPr>
      <t>储油间</t>
    </r>
    <r>
      <rPr>
        <sz val="10"/>
        <color theme="1"/>
        <rFont val="DengXian"/>
        <family val="2"/>
        <charset val="134"/>
        <scheme val="minor"/>
      </rPr>
      <t>：燃油锅炉房用</t>
    </r>
    <r>
      <rPr>
        <b/>
        <sz val="10"/>
        <color rgb="FFFF0000"/>
        <rFont val="DengXian"/>
        <charset val="134"/>
        <scheme val="minor"/>
      </rPr>
      <t>丙类液体</t>
    </r>
    <r>
      <rPr>
        <sz val="10"/>
        <color theme="1"/>
        <rFont val="DengXian"/>
        <family val="2"/>
        <charset val="134"/>
        <scheme val="minor"/>
      </rPr>
      <t>作燃料（</t>
    </r>
    <r>
      <rPr>
        <b/>
        <sz val="10"/>
        <color rgb="FFFF0000"/>
        <rFont val="DengXian"/>
        <charset val="134"/>
        <scheme val="minor"/>
      </rPr>
      <t>闪点大于60的柴油</t>
    </r>
    <r>
      <rPr>
        <sz val="10"/>
        <color theme="1"/>
        <rFont val="DengXian"/>
        <family val="2"/>
        <charset val="134"/>
        <scheme val="minor"/>
      </rPr>
      <t xml:space="preserve">）。总储存量不得大于 </t>
    </r>
    <r>
      <rPr>
        <sz val="10"/>
        <color rgb="FFFF0000"/>
        <rFont val="DengXian (正文)"/>
        <family val="3"/>
        <charset val="134"/>
      </rPr>
      <t>1m3</t>
    </r>
    <r>
      <rPr>
        <sz val="10"/>
        <color theme="1"/>
        <rFont val="DengXian"/>
        <family val="2"/>
        <charset val="134"/>
        <scheme val="minor"/>
      </rPr>
      <t>，且应采用耐火极限不低于</t>
    </r>
    <r>
      <rPr>
        <sz val="10"/>
        <color rgb="FFFF0000"/>
        <rFont val="DengXian (正文)"/>
        <family val="3"/>
        <charset val="134"/>
      </rPr>
      <t xml:space="preserve"> 3.00h </t>
    </r>
    <r>
      <rPr>
        <sz val="10"/>
        <color theme="1"/>
        <rFont val="DengXian"/>
        <family val="2"/>
        <charset val="134"/>
        <scheme val="minor"/>
      </rPr>
      <t>的防火隔墙与锅炉间分隔，如开门甲级防火门。
2、设置高</t>
    </r>
    <r>
      <rPr>
        <b/>
        <sz val="10"/>
        <color rgb="FFFF0000"/>
        <rFont val="DengXian"/>
        <charset val="134"/>
        <scheme val="minor"/>
      </rPr>
      <t>150mm</t>
    </r>
    <r>
      <rPr>
        <sz val="10"/>
        <color theme="1"/>
        <rFont val="DengXian"/>
        <family val="2"/>
        <charset val="134"/>
        <scheme val="minor"/>
      </rPr>
      <t xml:space="preserve"> 的不燃烧、不渗漏的门槛，防止地面渗漏油的外流.地面不得设置地漏。（人防
3、火灾报警装置、独立的通风系统和与灭火设施。建筑内其他部位有自动喷水灭火系统时，也要设</t>
    </r>
    <phoneticPr fontId="6" type="noConversion"/>
  </si>
  <si>
    <r>
      <t>瓶装</t>
    </r>
    <r>
      <rPr>
        <b/>
        <u/>
        <sz val="10"/>
        <color theme="1"/>
        <rFont val="DengXian"/>
        <charset val="134"/>
        <scheme val="minor"/>
      </rPr>
      <t>液化石油气瓶组</t>
    </r>
    <r>
      <rPr>
        <sz val="10"/>
        <color theme="1"/>
        <rFont val="DengXian"/>
        <family val="2"/>
        <charset val="134"/>
        <scheme val="minor"/>
      </rPr>
      <t>间
1、瓶组间</t>
    </r>
    <r>
      <rPr>
        <b/>
        <sz val="10"/>
        <color rgb="FFFF0000"/>
        <rFont val="DengXian"/>
        <charset val="134"/>
        <scheme val="minor"/>
      </rPr>
      <t>不应</t>
    </r>
    <r>
      <rPr>
        <sz val="10"/>
        <color theme="1"/>
        <rFont val="DengXian"/>
        <family val="2"/>
        <charset val="134"/>
        <scheme val="minor"/>
      </rPr>
      <t>与住宅建筑、重要公共建筑和其他高层公共建筑</t>
    </r>
    <r>
      <rPr>
        <b/>
        <u/>
        <sz val="10"/>
        <color rgb="FFFF0000"/>
        <rFont val="DengXian"/>
        <charset val="134"/>
        <scheme val="minor"/>
      </rPr>
      <t>贴邻</t>
    </r>
    <r>
      <rPr>
        <sz val="10"/>
        <color theme="1"/>
        <rFont val="DengXian"/>
        <family val="2"/>
        <charset val="134"/>
        <scheme val="minor"/>
      </rPr>
      <t>；
2、当总容积不大于</t>
    </r>
    <r>
      <rPr>
        <b/>
        <u/>
        <sz val="10"/>
        <color rgb="FFFF0000"/>
        <rFont val="DengXian"/>
        <charset val="134"/>
        <scheme val="minor"/>
      </rPr>
      <t>1 m³</t>
    </r>
    <r>
      <rPr>
        <sz val="10"/>
        <color theme="1"/>
        <rFont val="DengXian"/>
        <family val="2"/>
        <charset val="134"/>
        <scheme val="minor"/>
      </rPr>
      <t>，且采用</t>
    </r>
    <r>
      <rPr>
        <b/>
        <u/>
        <sz val="10"/>
        <color rgb="FFFF0000"/>
        <rFont val="DengXian"/>
        <charset val="134"/>
        <scheme val="minor"/>
      </rPr>
      <t>自然气化</t>
    </r>
    <r>
      <rPr>
        <sz val="10"/>
        <color theme="1"/>
        <rFont val="DengXian"/>
        <family val="2"/>
        <charset val="134"/>
        <scheme val="minor"/>
      </rPr>
      <t>方式供气时，瓶组间</t>
    </r>
    <r>
      <rPr>
        <b/>
        <sz val="10"/>
        <color rgb="FFFF0000"/>
        <rFont val="DengXian"/>
        <charset val="134"/>
        <scheme val="minor"/>
      </rPr>
      <t>可贴邻</t>
    </r>
    <r>
      <rPr>
        <sz val="10"/>
        <color theme="1"/>
        <rFont val="DengXian"/>
        <family val="2"/>
        <charset val="134"/>
        <scheme val="minor"/>
      </rPr>
      <t>所服务建筑。
大于1m3 应设置独立的瓶组间
设置
 瓶组间应设置</t>
    </r>
    <r>
      <rPr>
        <b/>
        <sz val="10"/>
        <color rgb="FFFF0000"/>
        <rFont val="DengXian"/>
        <charset val="134"/>
        <scheme val="minor"/>
      </rPr>
      <t>可燃气体浓度报警装置</t>
    </r>
    <r>
      <rPr>
        <sz val="10"/>
        <color theme="1"/>
        <rFont val="DengXian"/>
        <family val="2"/>
        <charset val="134"/>
        <scheme val="minor"/>
      </rPr>
      <t xml:space="preserve">；
 </t>
    </r>
    <r>
      <rPr>
        <b/>
        <sz val="10"/>
        <color rgb="FFFF0000"/>
        <rFont val="DengXian"/>
        <charset val="134"/>
        <scheme val="minor"/>
      </rPr>
      <t>总出气管道</t>
    </r>
    <r>
      <rPr>
        <sz val="10"/>
        <color theme="1"/>
        <rFont val="DengXian"/>
        <family val="2"/>
        <charset val="134"/>
        <scheme val="minor"/>
      </rPr>
      <t>上设置紧急事故</t>
    </r>
    <r>
      <rPr>
        <b/>
        <sz val="10"/>
        <color rgb="FFFF0000"/>
        <rFont val="DengXian"/>
        <charset val="134"/>
        <scheme val="minor"/>
      </rPr>
      <t>自动切断阀</t>
    </r>
    <r>
      <rPr>
        <sz val="10"/>
        <color theme="1"/>
        <rFont val="DengXian"/>
        <family val="2"/>
        <charset val="134"/>
        <scheme val="minor"/>
      </rPr>
      <t xml:space="preserve">
</t>
    </r>
    <phoneticPr fontId="6" type="noConversion"/>
  </si>
  <si>
    <r>
      <rPr>
        <sz val="10"/>
        <color rgb="FFFF0000"/>
        <rFont val="DengXian (正文)"/>
        <family val="3"/>
        <charset val="134"/>
      </rPr>
      <t>甲级：</t>
    </r>
    <r>
      <rPr>
        <sz val="10"/>
        <color theme="1"/>
        <rFont val="DengXian"/>
        <family val="2"/>
        <charset val="134"/>
        <scheme val="minor"/>
      </rPr>
      <t xml:space="preserve">通风、空调机房和变配电室开向建筑内
</t>
    </r>
    <r>
      <rPr>
        <sz val="10"/>
        <color rgb="FFFF0000"/>
        <rFont val="DengXian (正文)"/>
        <family val="3"/>
        <charset val="134"/>
      </rPr>
      <t>乙级：</t>
    </r>
    <r>
      <rPr>
        <sz val="10"/>
        <color theme="1"/>
        <rFont val="DengXian"/>
        <family val="2"/>
        <charset val="134"/>
        <scheme val="minor"/>
      </rPr>
      <t>消防控制室开向建筑内的门</t>
    </r>
    <rPh sb="0" eb="1">
      <t>jia ji</t>
    </rPh>
    <rPh sb="16" eb="17">
      <t>xiang</t>
    </rPh>
    <rPh sb="17" eb="18">
      <t>jian zhu</t>
    </rPh>
    <rPh sb="20" eb="21">
      <t>yi</t>
    </rPh>
    <rPh sb="21" eb="22">
      <t>ji</t>
    </rPh>
    <phoneticPr fontId="6" type="noConversion"/>
  </si>
  <si>
    <t>3、须设置挡水门槛
4、 如设置在地下时，还应设置排水沟等防淹措施。</t>
    <phoneticPr fontId="6" type="noConversion"/>
  </si>
  <si>
    <t>1、严禁与消控室无关电器线路、管道过
2、不应附近设置电磁干扰较强的
3、须设置挡水门槛4、 如设置在地下时，还应设置排水沟等防淹措施。</t>
    <phoneticPr fontId="6" type="noConversion"/>
  </si>
  <si>
    <t>汽车库、修车库</t>
  </si>
  <si>
    <t>检查内容</t>
  </si>
  <si>
    <t>建筑规模</t>
  </si>
  <si>
    <t>与车库的分隔</t>
  </si>
  <si>
    <r>
      <t>为车库服务的</t>
    </r>
    <r>
      <rPr>
        <b/>
        <u/>
        <sz val="10"/>
        <color rgb="FFFF0000"/>
        <rFont val="宋体"/>
        <family val="3"/>
        <charset val="134"/>
      </rPr>
      <t>附属建筑</t>
    </r>
    <phoneticPr fontId="6" type="noConversion"/>
  </si>
  <si>
    <r>
      <t>（2）设置在其他民用建筑内时：</t>
    </r>
    <r>
      <rPr>
        <b/>
        <sz val="11"/>
        <color rgb="FFFF0000"/>
        <rFont val="宋体"/>
        <family val="3"/>
        <charset val="134"/>
      </rPr>
      <t>剧场、电影院、礼堂</t>
    </r>
    <r>
      <rPr>
        <sz val="11"/>
        <color rgb="FF333333"/>
        <rFont val="宋体"/>
        <family val="3"/>
        <charset val="134"/>
      </rPr>
      <t>；</t>
    </r>
    <phoneticPr fontId="6" type="noConversion"/>
  </si>
  <si>
    <r>
      <rPr>
        <b/>
        <sz val="10"/>
        <color rgb="FFFF0000"/>
        <rFont val="宋体"/>
        <family val="3"/>
        <charset val="134"/>
      </rPr>
      <t>甲类</t>
    </r>
    <r>
      <rPr>
        <sz val="10"/>
        <color theme="1"/>
        <rFont val="宋体"/>
        <family val="3"/>
        <charset val="134"/>
      </rPr>
      <t>物品库房储存量</t>
    </r>
    <r>
      <rPr>
        <b/>
        <sz val="10"/>
        <color rgb="FFFF0000"/>
        <rFont val="宋体"/>
        <family val="3"/>
        <charset val="134"/>
      </rPr>
      <t>不大于1.0t</t>
    </r>
    <r>
      <rPr>
        <sz val="10"/>
        <color theme="1"/>
        <rFont val="宋体"/>
        <family val="3"/>
        <charset val="134"/>
      </rPr>
      <t>；</t>
    </r>
    <r>
      <rPr>
        <b/>
        <sz val="10"/>
        <color rgb="FFFF0000"/>
        <rFont val="宋体"/>
        <family val="3"/>
        <charset val="134"/>
      </rPr>
      <t>乙炔</t>
    </r>
    <r>
      <rPr>
        <sz val="10"/>
        <color theme="1"/>
        <rFont val="宋体"/>
        <family val="3"/>
        <charset val="134"/>
      </rPr>
      <t>发生器间总安装容量不大于</t>
    </r>
    <r>
      <rPr>
        <b/>
        <sz val="10"/>
        <color rgb="FFFF0000"/>
        <rFont val="宋体"/>
        <family val="3"/>
        <charset val="134"/>
      </rPr>
      <t>5.0m</t>
    </r>
    <r>
      <rPr>
        <b/>
        <vertAlign val="superscript"/>
        <sz val="10"/>
        <color rgb="FFFF0000"/>
        <rFont val="宋体"/>
        <family val="3"/>
        <charset val="134"/>
      </rPr>
      <t>3</t>
    </r>
    <r>
      <rPr>
        <b/>
        <sz val="10"/>
        <color rgb="FFFF0000"/>
        <rFont val="宋体"/>
        <family val="3"/>
        <charset val="134"/>
      </rPr>
      <t>/h</t>
    </r>
    <r>
      <rPr>
        <sz val="10"/>
        <color theme="1"/>
        <rFont val="宋体"/>
        <family val="3"/>
        <charset val="134"/>
      </rPr>
      <t>，乙炔气瓶库储存量不超过</t>
    </r>
    <r>
      <rPr>
        <b/>
        <sz val="10"/>
        <color rgb="FFFF0000"/>
        <rFont val="宋体"/>
        <family val="3"/>
        <charset val="134"/>
      </rPr>
      <t>5个</t>
    </r>
    <r>
      <rPr>
        <sz val="10"/>
        <color theme="1"/>
        <rFont val="宋体"/>
        <family val="3"/>
        <charset val="134"/>
      </rPr>
      <t>标准钢瓶；非喷漆间1个车位、封闭喷漆间</t>
    </r>
    <r>
      <rPr>
        <b/>
        <sz val="10"/>
        <color rgb="FFFF0000"/>
        <rFont val="宋体"/>
        <family val="3"/>
        <charset val="134"/>
      </rPr>
      <t>不大于2</t>
    </r>
    <r>
      <rPr>
        <sz val="10"/>
        <color theme="1"/>
        <rFont val="宋体"/>
        <family val="3"/>
        <charset val="134"/>
      </rPr>
      <t>个车位；充电间和其他甲类生产场所的建筑面积</t>
    </r>
    <r>
      <rPr>
        <b/>
        <sz val="10"/>
        <color rgb="FFFF0000"/>
        <rFont val="宋体"/>
        <family val="3"/>
        <charset val="134"/>
      </rPr>
      <t>不大于200m</t>
    </r>
    <r>
      <rPr>
        <vertAlign val="superscript"/>
        <sz val="10"/>
        <color theme="1"/>
        <rFont val="宋体"/>
        <family val="3"/>
        <charset val="134"/>
      </rPr>
      <t>2</t>
    </r>
    <phoneticPr fontId="6" type="noConversion"/>
  </si>
  <si>
    <r>
      <t>与汽车库、修车库之间应采用</t>
    </r>
    <r>
      <rPr>
        <b/>
        <sz val="10"/>
        <color rgb="FFFF0000"/>
        <rFont val="宋体"/>
        <family val="3"/>
        <charset val="134"/>
      </rPr>
      <t>防火墙</t>
    </r>
    <r>
      <rPr>
        <sz val="10"/>
        <color theme="1"/>
        <rFont val="宋体"/>
        <family val="3"/>
        <charset val="134"/>
      </rPr>
      <t>隔开，并应设置</t>
    </r>
    <r>
      <rPr>
        <b/>
        <sz val="10"/>
        <color rgb="FFFF0000"/>
        <rFont val="宋体"/>
        <family val="3"/>
        <charset val="134"/>
      </rPr>
      <t>直通室外的安全出口</t>
    </r>
    <phoneticPr fontId="6" type="noConversion"/>
  </si>
  <si>
    <t>汽车库和修车库内</t>
  </si>
  <si>
    <r>
      <rPr>
        <b/>
        <sz val="11"/>
        <color rgb="FFFF0000"/>
        <rFont val="宋体"/>
        <family val="3"/>
        <charset val="134"/>
      </rPr>
      <t>地下、半地下</t>
    </r>
    <r>
      <rPr>
        <sz val="11"/>
        <color theme="1"/>
        <rFont val="宋体"/>
        <family val="3"/>
        <charset val="134"/>
      </rPr>
      <t>汽车库内</t>
    </r>
    <phoneticPr fontId="6" type="noConversion"/>
  </si>
  <si>
    <r>
      <t>不得设置</t>
    </r>
    <r>
      <rPr>
        <b/>
        <u/>
        <sz val="11"/>
        <color theme="1"/>
        <rFont val="宋体"/>
        <family val="3"/>
        <charset val="134"/>
      </rPr>
      <t>修理</t>
    </r>
    <r>
      <rPr>
        <sz val="11"/>
        <color theme="1"/>
        <rFont val="宋体"/>
        <family val="3"/>
        <charset val="134"/>
      </rPr>
      <t>车位、</t>
    </r>
    <r>
      <rPr>
        <b/>
        <u/>
        <sz val="11"/>
        <color theme="1"/>
        <rFont val="宋体"/>
        <family val="3"/>
        <charset val="134"/>
      </rPr>
      <t>喷漆</t>
    </r>
    <r>
      <rPr>
        <sz val="11"/>
        <color theme="1"/>
        <rFont val="宋体"/>
        <family val="3"/>
        <charset val="134"/>
      </rPr>
      <t>间、</t>
    </r>
    <r>
      <rPr>
        <b/>
        <u/>
        <sz val="11"/>
        <color theme="1"/>
        <rFont val="宋体"/>
        <family val="3"/>
        <charset val="134"/>
      </rPr>
      <t>充电</t>
    </r>
    <r>
      <rPr>
        <sz val="11"/>
        <color theme="1"/>
        <rFont val="宋体"/>
        <family val="3"/>
        <charset val="134"/>
      </rPr>
      <t>间、</t>
    </r>
    <r>
      <rPr>
        <b/>
        <u/>
        <sz val="11"/>
        <color theme="1"/>
        <rFont val="宋体"/>
        <family val="3"/>
        <charset val="134"/>
      </rPr>
      <t>乙炔</t>
    </r>
    <r>
      <rPr>
        <sz val="11"/>
        <color theme="1"/>
        <rFont val="宋体"/>
        <family val="3"/>
        <charset val="134"/>
      </rPr>
      <t>间和</t>
    </r>
    <r>
      <rPr>
        <b/>
        <u/>
        <sz val="11"/>
        <color theme="1"/>
        <rFont val="宋体"/>
        <family val="3"/>
        <charset val="134"/>
      </rPr>
      <t>甲、乙</t>
    </r>
    <r>
      <rPr>
        <sz val="11"/>
        <color theme="1"/>
        <rFont val="宋体"/>
        <family val="3"/>
        <charset val="134"/>
      </rPr>
      <t>类物品库房</t>
    </r>
    <phoneticPr fontId="6" type="noConversion"/>
  </si>
  <si>
    <r>
      <t>不得设置</t>
    </r>
    <r>
      <rPr>
        <b/>
        <u/>
        <sz val="11"/>
        <color theme="1"/>
        <rFont val="宋体"/>
        <family val="3"/>
        <charset val="134"/>
      </rPr>
      <t>汽油罐</t>
    </r>
    <r>
      <rPr>
        <sz val="11"/>
        <color theme="1"/>
        <rFont val="宋体"/>
        <family val="3"/>
        <charset val="134"/>
      </rPr>
      <t>、</t>
    </r>
    <r>
      <rPr>
        <b/>
        <u/>
        <sz val="11"/>
        <color theme="1"/>
        <rFont val="宋体"/>
        <family val="3"/>
        <charset val="134"/>
      </rPr>
      <t>加油机</t>
    </r>
    <r>
      <rPr>
        <sz val="11"/>
        <color theme="1"/>
        <rFont val="宋体"/>
        <family val="3"/>
        <charset val="134"/>
      </rPr>
      <t>、</t>
    </r>
    <r>
      <rPr>
        <b/>
        <u/>
        <sz val="11"/>
        <color theme="1"/>
        <rFont val="宋体"/>
        <family val="3"/>
        <charset val="134"/>
      </rPr>
      <t>液化石油气</t>
    </r>
    <r>
      <rPr>
        <sz val="11"/>
        <color theme="1"/>
        <rFont val="宋体"/>
        <family val="3"/>
        <charset val="134"/>
      </rPr>
      <t>或</t>
    </r>
    <r>
      <rPr>
        <b/>
        <u/>
        <sz val="11"/>
        <color theme="1"/>
        <rFont val="宋体"/>
        <family val="3"/>
        <charset val="134"/>
      </rPr>
      <t>液化天然气储罐</t>
    </r>
    <r>
      <rPr>
        <sz val="11"/>
        <color theme="1"/>
        <rFont val="宋体"/>
        <family val="3"/>
        <charset val="134"/>
      </rPr>
      <t>、</t>
    </r>
    <r>
      <rPr>
        <b/>
        <sz val="11"/>
        <color theme="1"/>
        <rFont val="宋体"/>
        <family val="3"/>
        <charset val="134"/>
      </rPr>
      <t>加气机</t>
    </r>
    <phoneticPr fontId="6" type="noConversion"/>
  </si>
  <si>
    <r>
      <t>为车库服务的</t>
    </r>
    <r>
      <rPr>
        <b/>
        <sz val="11"/>
        <color rgb="FFFF0000"/>
        <rFont val="宋体"/>
        <family val="3"/>
        <charset val="134"/>
      </rPr>
      <t>附属设施</t>
    </r>
    <phoneticPr fontId="6" type="noConversion"/>
  </si>
  <si>
    <r>
      <t>与</t>
    </r>
    <r>
      <rPr>
        <b/>
        <sz val="11"/>
        <color rgb="FFFF0000"/>
        <rFont val="宋体"/>
        <family val="3"/>
        <charset val="134"/>
      </rPr>
      <t>汽车库组合建造</t>
    </r>
    <r>
      <rPr>
        <sz val="11"/>
        <color theme="1"/>
        <rFont val="宋体"/>
        <family val="3"/>
        <charset val="134"/>
      </rPr>
      <t>的其他建筑功能</t>
    </r>
    <phoneticPr fontId="6" type="noConversion"/>
  </si>
  <si>
    <r>
      <t>1、汽车库</t>
    </r>
    <r>
      <rPr>
        <b/>
        <sz val="11"/>
        <color rgb="FFFF0000"/>
        <rFont val="宋体"/>
        <family val="3"/>
        <charset val="134"/>
      </rPr>
      <t>不应</t>
    </r>
    <r>
      <rPr>
        <sz val="11"/>
        <color theme="1"/>
        <rFont val="宋体"/>
        <family val="3"/>
        <charset val="134"/>
      </rPr>
      <t>与火灾危险性为甲、乙类的厂房、</t>
    </r>
    <r>
      <rPr>
        <b/>
        <sz val="11"/>
        <color rgb="FFFF0000"/>
        <rFont val="宋体"/>
        <family val="3"/>
        <charset val="134"/>
      </rPr>
      <t>仓库贴邻或组合</t>
    </r>
    <r>
      <rPr>
        <sz val="11"/>
        <color theme="1"/>
        <rFont val="宋体"/>
        <family val="3"/>
        <charset val="134"/>
      </rPr>
      <t>建造。
2、汽车库设置在</t>
    </r>
    <r>
      <rPr>
        <b/>
        <u/>
        <sz val="11"/>
        <color theme="1"/>
        <rFont val="宋体"/>
        <family val="3"/>
        <charset val="134"/>
      </rPr>
      <t>托儿所、幼儿园、中小学校的教学楼、老年人建筑、病房楼</t>
    </r>
    <r>
      <rPr>
        <sz val="11"/>
        <color theme="1"/>
        <rFont val="宋体"/>
        <family val="3"/>
        <charset val="134"/>
      </rPr>
      <t>等建筑内时，需检查其是否只设置在建筑的</t>
    </r>
    <r>
      <rPr>
        <b/>
        <sz val="11"/>
        <color rgb="FFFF0000"/>
        <rFont val="宋体"/>
        <family val="3"/>
        <charset val="134"/>
      </rPr>
      <t>地下部</t>
    </r>
    <r>
      <rPr>
        <sz val="11"/>
        <color theme="1"/>
        <rFont val="宋体"/>
        <family val="3"/>
        <charset val="134"/>
      </rPr>
      <t>分，并采用耐火极限不低于</t>
    </r>
    <r>
      <rPr>
        <b/>
        <sz val="11"/>
        <color rgb="FFFF0000"/>
        <rFont val="宋体"/>
        <family val="3"/>
        <charset val="134"/>
      </rPr>
      <t>2.00h的楼板</t>
    </r>
    <r>
      <rPr>
        <sz val="11"/>
        <color theme="1"/>
        <rFont val="宋体"/>
        <family val="3"/>
        <charset val="134"/>
      </rPr>
      <t>与其他部位</t>
    </r>
    <r>
      <rPr>
        <b/>
        <sz val="11"/>
        <color rgb="FFFF0000"/>
        <rFont val="宋体"/>
        <family val="3"/>
        <charset val="134"/>
      </rPr>
      <t>完全分隔</t>
    </r>
    <r>
      <rPr>
        <sz val="11"/>
        <color theme="1"/>
        <rFont val="宋体"/>
        <family val="3"/>
        <charset val="134"/>
      </rPr>
      <t>：汽车库的</t>
    </r>
    <r>
      <rPr>
        <b/>
        <sz val="11"/>
        <color rgb="FFFF0000"/>
        <rFont val="宋体"/>
        <family val="3"/>
        <charset val="134"/>
      </rPr>
      <t>安全出</t>
    </r>
    <r>
      <rPr>
        <sz val="11"/>
        <color theme="1"/>
        <rFont val="宋体"/>
        <family val="3"/>
        <charset val="134"/>
      </rPr>
      <t>口和</t>
    </r>
    <r>
      <rPr>
        <b/>
        <sz val="11"/>
        <color rgb="FFFF0000"/>
        <rFont val="宋体"/>
        <family val="3"/>
        <charset val="134"/>
      </rPr>
      <t>疏散楼梯</t>
    </r>
    <r>
      <rPr>
        <sz val="11"/>
        <color theme="1"/>
        <rFont val="宋体"/>
        <family val="3"/>
        <charset val="134"/>
      </rPr>
      <t>与其他部位应</t>
    </r>
    <r>
      <rPr>
        <b/>
        <sz val="11"/>
        <color rgb="FFFF0000"/>
        <rFont val="宋体"/>
        <family val="3"/>
        <charset val="134"/>
      </rPr>
      <t>分别独立</t>
    </r>
    <r>
      <rPr>
        <sz val="11"/>
        <color theme="1"/>
        <rFont val="宋体"/>
        <family val="3"/>
        <charset val="134"/>
      </rPr>
      <t>设置（</t>
    </r>
    <r>
      <rPr>
        <b/>
        <sz val="11"/>
        <color rgb="FFD000D0"/>
        <rFont val="宋体"/>
        <family val="3"/>
        <charset val="134"/>
      </rPr>
      <t>老幼病托学</t>
    </r>
    <r>
      <rPr>
        <sz val="11"/>
        <color theme="1"/>
        <rFont val="宋体"/>
        <family val="3"/>
        <charset val="134"/>
      </rPr>
      <t>）</t>
    </r>
    <phoneticPr fontId="6" type="noConversion"/>
  </si>
  <si>
    <t>与修车库组合建造的其他建筑功能</t>
  </si>
  <si>
    <r>
      <rPr>
        <b/>
        <u/>
        <sz val="11"/>
        <color rgb="FFFF0000"/>
        <rFont val="宋体"/>
        <family val="3"/>
        <charset val="134"/>
      </rPr>
      <t>Ⅰ类修车库</t>
    </r>
    <r>
      <rPr>
        <sz val="11"/>
        <color theme="1"/>
        <rFont val="宋体"/>
        <family val="3"/>
        <charset val="134"/>
      </rPr>
      <t xml:space="preserve">应单独建造；
</t>
    </r>
    <r>
      <rPr>
        <b/>
        <u/>
        <sz val="11"/>
        <color rgb="FFFF0000"/>
        <rFont val="宋体"/>
        <family val="3"/>
        <charset val="134"/>
      </rPr>
      <t>Ⅱ、Ⅲ、Ⅳ类修车库</t>
    </r>
    <r>
      <rPr>
        <sz val="11"/>
        <color theme="1"/>
        <rFont val="宋体"/>
        <family val="3"/>
        <charset val="134"/>
      </rPr>
      <t>可设置在一、二级耐火等级建筑的</t>
    </r>
    <r>
      <rPr>
        <b/>
        <u/>
        <sz val="11"/>
        <color rgb="FFFF0000"/>
        <rFont val="宋体"/>
        <family val="3"/>
        <charset val="134"/>
      </rPr>
      <t>首层</t>
    </r>
    <r>
      <rPr>
        <sz val="11"/>
        <color theme="1"/>
        <rFont val="宋体"/>
        <family val="3"/>
        <charset val="134"/>
      </rPr>
      <t>或与其</t>
    </r>
    <r>
      <rPr>
        <b/>
        <u/>
        <sz val="11"/>
        <color theme="1"/>
        <rFont val="宋体"/>
        <family val="3"/>
        <charset val="134"/>
      </rPr>
      <t>贴邻</t>
    </r>
    <r>
      <rPr>
        <sz val="11"/>
        <color theme="1"/>
        <rFont val="宋体"/>
        <family val="3"/>
        <charset val="134"/>
      </rPr>
      <t>，但不得与</t>
    </r>
    <r>
      <rPr>
        <b/>
        <u/>
        <sz val="11"/>
        <color theme="1"/>
        <rFont val="宋体"/>
        <family val="3"/>
        <charset val="134"/>
      </rPr>
      <t>甲、乙类厂房</t>
    </r>
    <r>
      <rPr>
        <sz val="11"/>
        <color theme="1"/>
        <rFont val="宋体"/>
        <family val="3"/>
        <charset val="134"/>
      </rPr>
      <t>、</t>
    </r>
    <r>
      <rPr>
        <b/>
        <u/>
        <sz val="11"/>
        <color theme="1"/>
        <rFont val="宋体"/>
        <family val="3"/>
        <charset val="134"/>
      </rPr>
      <t>仓库</t>
    </r>
    <r>
      <rPr>
        <sz val="11"/>
        <color theme="1"/>
        <rFont val="宋体"/>
        <family val="3"/>
        <charset val="134"/>
      </rPr>
      <t>、</t>
    </r>
    <r>
      <rPr>
        <b/>
        <u/>
        <sz val="11"/>
        <color theme="1"/>
        <rFont val="宋体"/>
        <family val="3"/>
        <charset val="134"/>
      </rPr>
      <t>明火作业的车</t>
    </r>
    <r>
      <rPr>
        <sz val="11"/>
        <color theme="1"/>
        <rFont val="宋体"/>
        <family val="3"/>
        <charset val="134"/>
      </rPr>
      <t>间或托儿所、幼儿园、中小学校的教学楼、老年人建筑、病房楼及</t>
    </r>
    <r>
      <rPr>
        <b/>
        <u/>
        <sz val="11"/>
        <color theme="1"/>
        <rFont val="宋体"/>
        <family val="3"/>
        <charset val="134"/>
      </rPr>
      <t>人员密集场所</t>
    </r>
    <r>
      <rPr>
        <sz val="11"/>
        <color theme="1"/>
        <rFont val="宋体"/>
        <family val="3"/>
        <charset val="134"/>
      </rPr>
      <t>组合建造或贴邻</t>
    </r>
    <phoneticPr fontId="6" type="noConversion"/>
  </si>
  <si>
    <t>是否有下列不允许设置的场所或设施</t>
  </si>
  <si>
    <r>
      <t>1、锅炉房：首层或地下一层的靠</t>
    </r>
    <r>
      <rPr>
        <b/>
        <sz val="10"/>
        <color rgb="FFFF0000"/>
        <rFont val="DengXian"/>
        <charset val="134"/>
        <scheme val="minor"/>
      </rPr>
      <t>外墙部位</t>
    </r>
    <r>
      <rPr>
        <sz val="10"/>
        <color theme="1"/>
        <rFont val="DengXian"/>
        <family val="2"/>
        <charset val="134"/>
        <scheme val="minor"/>
      </rPr>
      <t>（</t>
    </r>
    <r>
      <rPr>
        <sz val="10"/>
        <color rgb="FFFF0000"/>
        <rFont val="DengXian (正文)"/>
        <family val="3"/>
        <charset val="134"/>
      </rPr>
      <t>1，-1</t>
    </r>
    <r>
      <rPr>
        <sz val="10"/>
        <color theme="1"/>
        <rFont val="DengXian"/>
        <family val="2"/>
        <charset val="134"/>
        <scheme val="minor"/>
      </rPr>
      <t>）
2、锅炉房放宽：
——常(负)压燃油（泄危小）或燃气锅炉，可设置在地下二层或屋顶上。(</t>
    </r>
    <r>
      <rPr>
        <b/>
        <sz val="10"/>
        <color rgb="FFFF0000"/>
        <rFont val="DengXian"/>
        <charset val="134"/>
        <scheme val="minor"/>
      </rPr>
      <t>-2</t>
    </r>
    <r>
      <rPr>
        <sz val="10"/>
        <color theme="1"/>
        <rFont val="DengXian"/>
        <family val="2"/>
        <charset val="134"/>
        <scheme val="minor"/>
      </rPr>
      <t>)</t>
    </r>
    <r>
      <rPr>
        <sz val="10"/>
        <color rgb="FFFF0000"/>
        <rFont val="DengXian (正文)"/>
        <family val="3"/>
        <charset val="134"/>
      </rPr>
      <t xml:space="preserve">
——</t>
    </r>
    <r>
      <rPr>
        <sz val="10"/>
        <color theme="1"/>
        <rFont val="DengXian"/>
        <family val="2"/>
        <charset val="134"/>
        <scheme val="minor"/>
      </rPr>
      <t xml:space="preserve">屋顶上的常(负)压燃气锅炉，距离通向屋面的安全出口不小于 </t>
    </r>
    <r>
      <rPr>
        <b/>
        <sz val="10"/>
        <color rgb="FFFF0000"/>
        <rFont val="DengXian"/>
        <charset val="134"/>
        <scheme val="minor"/>
      </rPr>
      <t>6m</t>
    </r>
    <r>
      <rPr>
        <sz val="10"/>
        <color theme="1"/>
        <rFont val="DengXian"/>
        <family val="2"/>
        <charset val="134"/>
        <scheme val="minor"/>
      </rPr>
      <t>。（</t>
    </r>
    <r>
      <rPr>
        <sz val="10"/>
        <color rgb="FFFF0000"/>
        <rFont val="DengXian"/>
        <charset val="134"/>
        <scheme val="minor"/>
      </rPr>
      <t>单多民用建筑最小间距</t>
    </r>
    <r>
      <rPr>
        <sz val="10"/>
        <color theme="1"/>
        <rFont val="DengXian"/>
        <family val="2"/>
        <charset val="134"/>
        <scheme val="minor"/>
      </rPr>
      <t xml:space="preserve">）
</t>
    </r>
    <r>
      <rPr>
        <sz val="10"/>
        <color rgb="FFFF0000"/>
        <rFont val="DengXian (正文)"/>
        <family val="3"/>
        <charset val="134"/>
      </rPr>
      <t>——（除锅炉外，其他有燃气的均可）</t>
    </r>
    <r>
      <rPr>
        <sz val="10"/>
        <color theme="1"/>
        <rFont val="DengXian"/>
        <family val="2"/>
        <charset val="134"/>
        <scheme val="minor"/>
      </rPr>
      <t>采用相对密度(与空气密度的比值)不小于 0.75 的可燃气体为燃料的锅炉，不得设置在地下或半地下，</t>
    </r>
    <r>
      <rPr>
        <sz val="10"/>
        <color rgb="FFFF0000"/>
        <rFont val="DengXian"/>
        <charset val="134"/>
        <scheme val="minor"/>
      </rPr>
      <t>积聚不散。甲烷（天然气主要成分）比空气清，小于0.75，可以在地下使用</t>
    </r>
    <r>
      <rPr>
        <sz val="10"/>
        <color theme="1"/>
        <rFont val="DengXian"/>
        <family val="2"/>
        <charset val="134"/>
        <scheme val="minor"/>
      </rPr>
      <t xml:space="preserve">
油浸不放地下</t>
    </r>
    <rPh sb="141" eb="142">
      <t>ding</t>
    </rPh>
    <phoneticPr fontId="6" type="noConversion"/>
  </si>
  <si>
    <t>不得设置在地下、半地下</t>
  </si>
  <si>
    <t>地下一、二层</t>
  </si>
  <si>
    <t>地下一、二层，宜设置在地下一层</t>
  </si>
  <si>
    <t>地下一层（地下一层地面与室外出入库地坪高差不得大于10m）</t>
  </si>
  <si>
    <t>地下一层</t>
  </si>
  <si>
    <t>地下一、二层（地下一层地面与室外出入库地坪高差不得大于10m）</t>
  </si>
  <si>
    <r>
      <t>1)哺乳室、幼儿园、托儿所、，游乐厅等儿童活动场所和残疾人员活动场所。</t>
    </r>
    <r>
      <rPr>
        <b/>
        <u/>
        <sz val="10"/>
        <color rgb="FFFF0000"/>
        <rFont val="DengXian"/>
        <charset val="134"/>
        <scheme val="minor"/>
      </rPr>
      <t>幼+残</t>
    </r>
    <r>
      <rPr>
        <sz val="10"/>
        <color theme="1"/>
        <rFont val="DengXian"/>
        <family val="2"/>
        <charset val="134"/>
        <scheme val="minor"/>
      </rPr>
      <t xml:space="preserve">
2)使用、储存</t>
    </r>
    <r>
      <rPr>
        <b/>
        <sz val="10"/>
        <color rgb="FFFF0000"/>
        <rFont val="DengXian"/>
        <charset val="134"/>
        <scheme val="minor"/>
      </rPr>
      <t>液化石油气</t>
    </r>
    <r>
      <rPr>
        <sz val="10"/>
        <color theme="1"/>
        <rFont val="DengXian"/>
        <family val="2"/>
        <charset val="134"/>
        <scheme val="minor"/>
      </rPr>
      <t>，相对密度（与空气密度比值）</t>
    </r>
    <r>
      <rPr>
        <b/>
        <sz val="10"/>
        <color rgb="FFFF0000"/>
        <rFont val="DengXian"/>
        <charset val="134"/>
        <scheme val="minor"/>
      </rPr>
      <t>大于或等于0.75的可燃气体</t>
    </r>
    <r>
      <rPr>
        <sz val="10"/>
        <color theme="1"/>
        <rFont val="DengXian"/>
        <family val="2"/>
        <charset val="134"/>
        <scheme val="minor"/>
      </rPr>
      <t>和</t>
    </r>
    <r>
      <rPr>
        <b/>
        <sz val="10"/>
        <color rgb="FFFF0000"/>
        <rFont val="DengXian"/>
        <charset val="134"/>
        <scheme val="minor"/>
      </rPr>
      <t>闪点小于60℃的液体</t>
    </r>
    <r>
      <rPr>
        <sz val="10"/>
        <color theme="1"/>
        <rFont val="DengXian"/>
        <family val="2"/>
        <charset val="134"/>
        <scheme val="minor"/>
      </rPr>
      <t>作燃料的场所。
3)</t>
    </r>
    <r>
      <rPr>
        <b/>
        <sz val="10"/>
        <color rgb="FFFF0000"/>
        <rFont val="DengXian"/>
        <charset val="134"/>
        <scheme val="minor"/>
      </rPr>
      <t>油浸电力变压器</t>
    </r>
    <r>
      <rPr>
        <sz val="10"/>
        <color theme="1"/>
        <rFont val="DengXian"/>
        <family val="2"/>
        <charset val="134"/>
        <scheme val="minor"/>
      </rPr>
      <t>和其他</t>
    </r>
    <r>
      <rPr>
        <b/>
        <sz val="10"/>
        <color rgb="FFFF0000"/>
        <rFont val="DengXian"/>
        <charset val="134"/>
        <scheme val="minor"/>
      </rPr>
      <t>油浸电气设备</t>
    </r>
    <phoneticPr fontId="6" type="noConversion"/>
  </si>
  <si>
    <r>
      <t>儿童用房，儿童、医院和养老院</t>
    </r>
    <r>
      <rPr>
        <b/>
        <u/>
        <sz val="11"/>
        <color rgb="FFFF0000"/>
        <rFont val="宋体"/>
        <family val="3"/>
        <charset val="134"/>
      </rPr>
      <t>住院部分</t>
    </r>
    <r>
      <rPr>
        <sz val="11"/>
        <color theme="1"/>
        <rFont val="宋体"/>
        <family val="3"/>
        <charset val="134"/>
      </rPr>
      <t>残疾人员活动场所</t>
    </r>
    <phoneticPr fontId="6" type="noConversion"/>
  </si>
  <si>
    <r>
      <t>医院</t>
    </r>
    <r>
      <rPr>
        <b/>
        <u/>
        <sz val="11"/>
        <color rgb="FFFF0000"/>
        <rFont val="宋体"/>
        <family val="3"/>
        <charset val="134"/>
      </rPr>
      <t>病房</t>
    </r>
    <phoneticPr fontId="6" type="noConversion"/>
  </si>
  <si>
    <t>救援设施的布置</t>
  </si>
  <si>
    <t>设置条件</t>
  </si>
  <si>
    <t>设置要求</t>
  </si>
  <si>
    <t>建筑高度＞33m</t>
  </si>
  <si>
    <t>高层厂房（仓库）</t>
  </si>
  <si>
    <r>
      <rPr>
        <b/>
        <sz val="11"/>
        <color rgb="FFFF0000"/>
        <rFont val="宋体"/>
        <family val="3"/>
        <charset val="134"/>
      </rPr>
      <t>分别</t>
    </r>
    <r>
      <rPr>
        <sz val="11"/>
        <color rgb="FF000000"/>
        <rFont val="宋体"/>
        <family val="3"/>
        <charset val="134"/>
      </rPr>
      <t>设置在不同的防火分区内；每个防火分区</t>
    </r>
    <r>
      <rPr>
        <b/>
        <sz val="11"/>
        <color rgb="FFFF0000"/>
        <rFont val="宋体"/>
        <family val="3"/>
        <charset val="134"/>
      </rPr>
      <t>应≥1台</t>
    </r>
    <phoneticPr fontId="6" type="noConversion"/>
  </si>
  <si>
    <r>
      <t>每个防火分区宜设置</t>
    </r>
    <r>
      <rPr>
        <b/>
        <sz val="11"/>
        <color rgb="FFFF0000"/>
        <rFont val="宋体"/>
        <family val="3"/>
        <charset val="134"/>
      </rPr>
      <t>1台</t>
    </r>
    <phoneticPr fontId="6" type="noConversion"/>
  </si>
  <si>
    <r>
      <t>1.地上部分设置消防电梯的建筑
2.埋深</t>
    </r>
    <r>
      <rPr>
        <b/>
        <u/>
        <sz val="11"/>
        <color rgb="FFFF0000"/>
        <rFont val="宋体"/>
        <family val="3"/>
        <charset val="134"/>
      </rPr>
      <t>＞10m且</t>
    </r>
    <r>
      <rPr>
        <sz val="11"/>
        <color rgb="FF000000"/>
        <rFont val="宋体"/>
        <family val="3"/>
        <charset val="134"/>
      </rPr>
      <t>总建筑面积</t>
    </r>
    <r>
      <rPr>
        <b/>
        <u/>
        <sz val="11"/>
        <color rgb="FFFF0000"/>
        <rFont val="宋体"/>
        <family val="3"/>
        <charset val="134"/>
      </rPr>
      <t>＞3000m</t>
    </r>
    <r>
      <rPr>
        <b/>
        <u/>
        <vertAlign val="superscript"/>
        <sz val="11"/>
        <color rgb="FFFF0000"/>
        <rFont val="宋体"/>
        <family val="3"/>
        <charset val="134"/>
      </rPr>
      <t>2</t>
    </r>
    <phoneticPr fontId="6" type="noConversion"/>
  </si>
  <si>
    <r>
      <t>1.</t>
    </r>
    <r>
      <rPr>
        <b/>
        <sz val="11"/>
        <color rgb="FFFF0000"/>
        <rFont val="宋体"/>
        <family val="3"/>
        <charset val="134"/>
      </rPr>
      <t>一类高层</t>
    </r>
    <r>
      <rPr>
        <sz val="11"/>
        <color rgb="FF000000"/>
        <rFont val="宋体"/>
        <family val="3"/>
        <charset val="134"/>
      </rPr>
      <t xml:space="preserve">
2.建筑高度</t>
    </r>
    <r>
      <rPr>
        <b/>
        <sz val="11"/>
        <color rgb="FFFF0000"/>
        <rFont val="宋体"/>
        <family val="3"/>
        <charset val="134"/>
      </rPr>
      <t>＞32m的二类高层</t>
    </r>
    <r>
      <rPr>
        <sz val="11"/>
        <color rgb="FF000000"/>
        <rFont val="宋体"/>
        <family val="3"/>
        <charset val="134"/>
      </rPr>
      <t xml:space="preserve">
（</t>
    </r>
    <r>
      <rPr>
        <b/>
        <sz val="11"/>
        <color rgb="FFFF0000"/>
        <rFont val="宋体"/>
        <family val="3"/>
        <charset val="134"/>
      </rPr>
      <t>裙房</t>
    </r>
    <r>
      <rPr>
        <sz val="11"/>
        <color rgb="FF000000"/>
        <rFont val="宋体"/>
        <family val="3"/>
        <charset val="134"/>
      </rPr>
      <t>可不设置消防电梯）</t>
    </r>
    <phoneticPr fontId="6" type="noConversion"/>
  </si>
  <si>
    <r>
      <t>建筑高度＞32m</t>
    </r>
    <r>
      <rPr>
        <sz val="10"/>
        <color rgb="FFFF0000"/>
        <rFont val="宋体"/>
        <family val="3"/>
        <charset val="134"/>
      </rPr>
      <t>且</t>
    </r>
    <r>
      <rPr>
        <sz val="10"/>
        <color rgb="FF000000"/>
        <rFont val="宋体"/>
        <family val="3"/>
        <charset val="134"/>
      </rPr>
      <t>设置</t>
    </r>
    <r>
      <rPr>
        <b/>
        <sz val="10"/>
        <color rgb="FFFF0000"/>
        <rFont val="宋体"/>
        <family val="3"/>
        <charset val="134"/>
      </rPr>
      <t>电梯</t>
    </r>
    <r>
      <rPr>
        <sz val="10"/>
        <color rgb="FF000000"/>
        <rFont val="宋体"/>
        <family val="3"/>
        <charset val="134"/>
      </rPr>
      <t>的高层厂房（仓库）</t>
    </r>
    <phoneticPr fontId="6" type="noConversion"/>
  </si>
  <si>
    <r>
      <t>但下列情况不设置：
1.建筑高度＞32m且设置电梯，但任一层工作平台上的</t>
    </r>
    <r>
      <rPr>
        <b/>
        <u/>
        <sz val="11"/>
        <color rgb="FFFF0000"/>
        <rFont val="宋体"/>
        <family val="3"/>
        <charset val="134"/>
      </rPr>
      <t>人数≤2人</t>
    </r>
    <r>
      <rPr>
        <sz val="11"/>
        <color rgb="FF000000"/>
        <rFont val="宋体"/>
        <family val="3"/>
        <charset val="134"/>
      </rPr>
      <t>的高层塔架
2.局部建筑高度＞32m，且</t>
    </r>
    <r>
      <rPr>
        <b/>
        <sz val="11"/>
        <color rgb="FFFF0000"/>
        <rFont val="宋体"/>
        <family val="3"/>
        <charset val="134"/>
      </rPr>
      <t>局部高出部</t>
    </r>
    <r>
      <rPr>
        <sz val="11"/>
        <color rgb="FF000000"/>
        <rFont val="宋体"/>
        <family val="3"/>
        <charset val="134"/>
      </rPr>
      <t>分的每层建筑</t>
    </r>
    <r>
      <rPr>
        <b/>
        <sz val="11"/>
        <color rgb="FFFF0000"/>
        <rFont val="宋体"/>
        <family val="3"/>
        <charset val="134"/>
      </rPr>
      <t>面积≯50㎡的丁、戊类</t>
    </r>
    <r>
      <rPr>
        <sz val="11"/>
        <color rgb="FF000000"/>
        <rFont val="宋体"/>
        <family val="3"/>
        <charset val="134"/>
      </rPr>
      <t>厂房</t>
    </r>
    <phoneticPr fontId="6" type="noConversion"/>
  </si>
  <si>
    <t>消防电梯</t>
    <phoneticPr fontId="6" type="noConversion"/>
  </si>
  <si>
    <t>一梯多用，即消防电梯兼作客梯或货梯使用</t>
    <phoneticPr fontId="6" type="noConversion"/>
  </si>
  <si>
    <t>消防电梯前室</t>
    <phoneticPr fontId="6" type="noConversion"/>
  </si>
  <si>
    <t>设置位置</t>
    <phoneticPr fontId="6" type="noConversion"/>
  </si>
  <si>
    <t>使用面积</t>
    <phoneticPr fontId="6" type="noConversion"/>
  </si>
  <si>
    <t>门不应设置卷帘</t>
    <phoneticPr fontId="6" type="noConversion"/>
  </si>
  <si>
    <r>
      <t>主要检查：消防电梯前室</t>
    </r>
    <r>
      <rPr>
        <b/>
        <u/>
        <sz val="11"/>
        <color theme="1"/>
        <rFont val="DengXian"/>
        <charset val="134"/>
        <scheme val="minor"/>
      </rPr>
      <t>设置位置</t>
    </r>
    <r>
      <rPr>
        <sz val="11"/>
        <color theme="1"/>
        <rFont val="DengXian"/>
        <charset val="134"/>
        <scheme val="minor"/>
      </rPr>
      <t>、</t>
    </r>
    <r>
      <rPr>
        <b/>
        <u/>
        <sz val="11"/>
        <color theme="1"/>
        <rFont val="DengXian"/>
        <charset val="134"/>
        <scheme val="minor"/>
      </rPr>
      <t>使用面积</t>
    </r>
    <r>
      <rPr>
        <sz val="11"/>
        <color theme="1"/>
        <rFont val="DengXian"/>
        <charset val="134"/>
        <scheme val="minor"/>
      </rPr>
      <t>、首层</t>
    </r>
    <r>
      <rPr>
        <b/>
        <u/>
        <sz val="11"/>
        <color theme="1"/>
        <rFont val="DengXian"/>
        <charset val="134"/>
        <scheme val="minor"/>
      </rPr>
      <t>能否直通室外</t>
    </r>
    <r>
      <rPr>
        <sz val="11"/>
        <color theme="1"/>
        <rFont val="DengXian"/>
        <charset val="134"/>
        <scheme val="minor"/>
      </rPr>
      <t>或通向室外的</t>
    </r>
    <r>
      <rPr>
        <b/>
        <u/>
        <sz val="11"/>
        <color theme="1"/>
        <rFont val="DengXian"/>
        <charset val="134"/>
        <scheme val="minor"/>
      </rPr>
      <t>通道长度</t>
    </r>
    <r>
      <rPr>
        <sz val="11"/>
        <color theme="1"/>
        <rFont val="DengXian"/>
        <charset val="134"/>
        <scheme val="minor"/>
      </rPr>
      <t>。
前室或合用前室的</t>
    </r>
    <r>
      <rPr>
        <b/>
        <u/>
        <sz val="11"/>
        <color theme="1"/>
        <rFont val="DengXian"/>
        <charset val="134"/>
        <scheme val="minor"/>
      </rPr>
      <t>门不应设置卷帘</t>
    </r>
    <phoneticPr fontId="6" type="noConversion"/>
  </si>
  <si>
    <t>首层能否直通室外或通向室外的通道长度</t>
    <phoneticPr fontId="6" type="noConversion"/>
  </si>
  <si>
    <r>
      <t>宜靠</t>
    </r>
    <r>
      <rPr>
        <b/>
        <u/>
        <sz val="11"/>
        <color rgb="FFFF0000"/>
        <rFont val="DengXian"/>
        <charset val="134"/>
        <scheme val="minor"/>
      </rPr>
      <t>外墙</t>
    </r>
    <phoneticPr fontId="6" type="noConversion"/>
  </si>
  <si>
    <r>
      <t>注意：</t>
    </r>
    <r>
      <rPr>
        <b/>
        <u/>
        <sz val="11"/>
        <color rgb="FFFF0000"/>
        <rFont val="DengXian"/>
        <charset val="134"/>
        <scheme val="minor"/>
      </rPr>
      <t>使用面积</t>
    </r>
    <r>
      <rPr>
        <sz val="11"/>
        <color theme="1"/>
        <rFont val="DengXian"/>
        <charset val="134"/>
        <scheme val="minor"/>
      </rPr>
      <t>，</t>
    </r>
    <r>
      <rPr>
        <b/>
        <u/>
        <sz val="11"/>
        <color rgb="FFFF0000"/>
        <rFont val="DengXian"/>
        <charset val="134"/>
        <scheme val="minor"/>
      </rPr>
      <t>6</t>
    </r>
    <r>
      <rPr>
        <sz val="11"/>
        <color theme="1"/>
        <rFont val="DengXian"/>
        <charset val="134"/>
        <scheme val="minor"/>
      </rPr>
      <t>m2，合用10m2</t>
    </r>
    <phoneticPr fontId="6" type="noConversion"/>
  </si>
  <si>
    <r>
      <t>首层</t>
    </r>
    <r>
      <rPr>
        <b/>
        <u/>
        <sz val="11"/>
        <color theme="1"/>
        <rFont val="DengXian"/>
        <charset val="134"/>
        <scheme val="minor"/>
      </rPr>
      <t>直通室外</t>
    </r>
    <r>
      <rPr>
        <sz val="11"/>
        <color theme="1"/>
        <rFont val="DengXian"/>
        <charset val="134"/>
        <scheme val="minor"/>
      </rPr>
      <t>或通向室外的通道长度</t>
    </r>
    <r>
      <rPr>
        <b/>
        <u/>
        <sz val="11"/>
        <color rgb="FFFF0000"/>
        <rFont val="DengXian"/>
        <charset val="134"/>
        <scheme val="minor"/>
      </rPr>
      <t>不大于30m</t>
    </r>
    <phoneticPr fontId="6" type="noConversion"/>
  </si>
  <si>
    <r>
      <t>前室或合用前室的门</t>
    </r>
    <r>
      <rPr>
        <b/>
        <sz val="11"/>
        <color rgb="FFFF0000"/>
        <rFont val="DengXian"/>
        <charset val="134"/>
        <scheme val="minor"/>
      </rPr>
      <t>不应设置卷帘</t>
    </r>
    <phoneticPr fontId="6" type="noConversion"/>
  </si>
  <si>
    <r>
      <rPr>
        <b/>
        <u/>
        <sz val="11"/>
        <color theme="1"/>
        <rFont val="DengXian"/>
        <charset val="134"/>
        <scheme val="minor"/>
      </rPr>
      <t>消防电梯井、机房</t>
    </r>
    <r>
      <rPr>
        <sz val="11"/>
        <color theme="1"/>
        <rFont val="DengXian"/>
        <family val="2"/>
        <charset val="134"/>
        <scheme val="minor"/>
      </rPr>
      <t>的设置：
与</t>
    </r>
    <r>
      <rPr>
        <b/>
        <u/>
        <sz val="11"/>
        <color theme="1"/>
        <rFont val="DengXian"/>
        <charset val="134"/>
        <scheme val="minor"/>
      </rPr>
      <t>相邻</t>
    </r>
    <r>
      <rPr>
        <sz val="11"/>
        <color theme="1"/>
        <rFont val="DengXian"/>
        <family val="2"/>
        <charset val="134"/>
        <scheme val="minor"/>
      </rPr>
      <t>其他电梯井、机房之间采用耐火极限不低于</t>
    </r>
    <r>
      <rPr>
        <b/>
        <u/>
        <sz val="11"/>
        <color rgb="FFFF0000"/>
        <rFont val="DengXian"/>
        <charset val="134"/>
        <scheme val="minor"/>
      </rPr>
      <t>2.00h的防火隔墙</t>
    </r>
    <r>
      <rPr>
        <sz val="11"/>
        <color theme="1"/>
        <rFont val="DengXian"/>
        <family val="2"/>
        <charset val="134"/>
        <scheme val="minor"/>
      </rPr>
      <t>隔开，隔墙上的门采用</t>
    </r>
    <r>
      <rPr>
        <b/>
        <u/>
        <sz val="11"/>
        <color rgb="FFFF0000"/>
        <rFont val="DengXian"/>
        <charset val="134"/>
        <scheme val="minor"/>
      </rPr>
      <t>甲级</t>
    </r>
    <r>
      <rPr>
        <sz val="11"/>
        <color theme="1"/>
        <rFont val="DengXian"/>
        <family val="2"/>
        <charset val="134"/>
        <scheme val="minor"/>
      </rPr>
      <t>防火门</t>
    </r>
    <phoneticPr fontId="6" type="noConversion"/>
  </si>
  <si>
    <r>
      <t>消防电梯的井底设置</t>
    </r>
    <r>
      <rPr>
        <b/>
        <u/>
        <sz val="11"/>
        <color theme="1"/>
        <rFont val="DengXian"/>
        <charset val="134"/>
        <scheme val="minor"/>
      </rPr>
      <t>排水设施</t>
    </r>
    <r>
      <rPr>
        <sz val="11"/>
        <color theme="1"/>
        <rFont val="DengXian"/>
        <family val="2"/>
        <charset val="134"/>
        <scheme val="minor"/>
      </rPr>
      <t xml:space="preserve">
排水井的容量不小于</t>
    </r>
    <r>
      <rPr>
        <b/>
        <u/>
        <sz val="11"/>
        <color rgb="FFFF0000"/>
        <rFont val="DengXian"/>
        <charset val="134"/>
        <scheme val="minor"/>
      </rPr>
      <t>2m3</t>
    </r>
    <r>
      <rPr>
        <sz val="11"/>
        <color theme="1"/>
        <rFont val="DengXian"/>
        <family val="2"/>
        <charset val="134"/>
        <scheme val="minor"/>
      </rPr>
      <t>，排水泵的排水量</t>
    </r>
    <r>
      <rPr>
        <b/>
        <u/>
        <sz val="11"/>
        <color rgb="FFFF0000"/>
        <rFont val="DengXian"/>
        <charset val="134"/>
        <scheme val="minor"/>
      </rPr>
      <t>不小于10 L/s</t>
    </r>
    <r>
      <rPr>
        <sz val="11"/>
        <color theme="1"/>
        <rFont val="DengXian"/>
        <family val="2"/>
        <charset val="134"/>
        <scheme val="minor"/>
      </rPr>
      <t>。消防电梯间</t>
    </r>
    <r>
      <rPr>
        <b/>
        <u/>
        <sz val="11"/>
        <color rgb="FFFF0000"/>
        <rFont val="DengXian"/>
        <charset val="134"/>
        <scheme val="minor"/>
      </rPr>
      <t>前室的门</t>
    </r>
    <r>
      <rPr>
        <sz val="11"/>
        <color theme="1"/>
        <rFont val="DengXian"/>
        <family val="2"/>
        <charset val="134"/>
        <scheme val="minor"/>
      </rPr>
      <t>口设置</t>
    </r>
    <r>
      <rPr>
        <b/>
        <u/>
        <sz val="11"/>
        <color rgb="FFFF0000"/>
        <rFont val="DengXian"/>
        <charset val="134"/>
        <scheme val="minor"/>
      </rPr>
      <t>挡水设施</t>
    </r>
    <phoneticPr fontId="6" type="noConversion"/>
  </si>
  <si>
    <t>检查方法</t>
  </si>
  <si>
    <r>
      <t>1)核查电梯检测主管部门核发的有关</t>
    </r>
    <r>
      <rPr>
        <b/>
        <u/>
        <sz val="11"/>
        <color rgb="FFFF0000"/>
        <rFont val="DengXian"/>
        <charset val="134"/>
        <scheme val="minor"/>
      </rPr>
      <t>证明文件</t>
    </r>
    <r>
      <rPr>
        <sz val="11"/>
        <color theme="1"/>
        <rFont val="DengXian"/>
        <family val="2"/>
        <charset val="134"/>
        <scheme val="minor"/>
      </rPr>
      <t>，检查消防电梯的</t>
    </r>
    <r>
      <rPr>
        <b/>
        <u/>
        <sz val="11"/>
        <color rgb="FFFF0000"/>
        <rFont val="DengXian"/>
        <charset val="134"/>
        <scheme val="minor"/>
      </rPr>
      <t>载重量</t>
    </r>
    <r>
      <rPr>
        <sz val="11"/>
        <color theme="1"/>
        <rFont val="DengXian"/>
        <family val="2"/>
        <charset val="134"/>
        <scheme val="minor"/>
      </rPr>
      <t>、消防电梯的井底</t>
    </r>
    <r>
      <rPr>
        <u/>
        <sz val="11"/>
        <color rgb="FFFF0000"/>
        <rFont val="DengXian"/>
        <charset val="134"/>
        <scheme val="minor"/>
      </rPr>
      <t>排水设施</t>
    </r>
    <r>
      <rPr>
        <sz val="11"/>
        <color theme="1"/>
        <rFont val="DengXian"/>
        <family val="2"/>
        <charset val="134"/>
        <scheme val="minor"/>
      </rPr>
      <t>。  
2)</t>
    </r>
    <r>
      <rPr>
        <b/>
        <u/>
        <sz val="11"/>
        <color theme="1"/>
        <rFont val="DengXian"/>
        <charset val="134"/>
        <scheme val="minor"/>
      </rPr>
      <t>测量</t>
    </r>
    <r>
      <rPr>
        <sz val="11"/>
        <color theme="1"/>
        <rFont val="DengXian"/>
        <family val="2"/>
        <charset val="134"/>
        <scheme val="minor"/>
      </rPr>
      <t>消防电梯</t>
    </r>
    <r>
      <rPr>
        <u/>
        <sz val="11"/>
        <color rgb="FFFF0000"/>
        <rFont val="DengXian"/>
        <charset val="134"/>
        <scheme val="minor"/>
      </rPr>
      <t>前室面积</t>
    </r>
    <r>
      <rPr>
        <sz val="11"/>
        <color theme="1"/>
        <rFont val="DengXian"/>
        <family val="2"/>
        <charset val="134"/>
        <scheme val="minor"/>
      </rPr>
      <t>、首层消防电梯间通向室外的安全出口通道的</t>
    </r>
    <r>
      <rPr>
        <b/>
        <u/>
        <sz val="11"/>
        <color rgb="FFFF0000"/>
        <rFont val="DengXian"/>
        <charset val="134"/>
        <scheme val="minor"/>
      </rPr>
      <t>长度</t>
    </r>
    <r>
      <rPr>
        <sz val="11"/>
        <color theme="1"/>
        <rFont val="DengXian"/>
        <family val="2"/>
        <charset val="134"/>
        <scheme val="minor"/>
      </rPr>
      <t>。面积测量值的允许负偏差和通道长度测量值的允许正偏差不得大于规定值的</t>
    </r>
    <r>
      <rPr>
        <b/>
        <u/>
        <sz val="11"/>
        <color rgb="FFFF0000"/>
        <rFont val="DengXian"/>
        <charset val="134"/>
        <scheme val="minor"/>
      </rPr>
      <t>5%</t>
    </r>
    <r>
      <rPr>
        <sz val="11"/>
        <color theme="1"/>
        <rFont val="DengXian"/>
        <family val="2"/>
        <charset val="134"/>
        <scheme val="minor"/>
      </rPr>
      <t>。
3)</t>
    </r>
    <r>
      <rPr>
        <b/>
        <u/>
        <sz val="11"/>
        <color theme="1"/>
        <rFont val="DengXian"/>
        <charset val="134"/>
        <scheme val="minor"/>
      </rPr>
      <t>使用</t>
    </r>
    <r>
      <rPr>
        <sz val="11"/>
        <color theme="1"/>
        <rFont val="DengXian"/>
        <family val="2"/>
        <charset val="134"/>
        <scheme val="minor"/>
      </rPr>
      <t>首层供消防人员专用的</t>
    </r>
    <r>
      <rPr>
        <b/>
        <u/>
        <sz val="11"/>
        <color theme="1"/>
        <rFont val="DengXian"/>
        <charset val="134"/>
        <scheme val="minor"/>
      </rPr>
      <t>操作按钮</t>
    </r>
    <r>
      <rPr>
        <sz val="11"/>
        <color theme="1"/>
        <rFont val="DengXian"/>
        <family val="2"/>
        <charset val="134"/>
        <scheme val="minor"/>
      </rPr>
      <t>，检查消防电梯能否</t>
    </r>
    <r>
      <rPr>
        <b/>
        <u/>
        <sz val="11"/>
        <color rgb="FFFF0000"/>
        <rFont val="DengXian"/>
        <charset val="134"/>
        <scheme val="minor"/>
      </rPr>
      <t>下降</t>
    </r>
    <r>
      <rPr>
        <sz val="11"/>
        <color theme="1"/>
        <rFont val="DengXian"/>
        <family val="2"/>
        <charset val="134"/>
        <scheme val="minor"/>
      </rPr>
      <t>到首层并发出</t>
    </r>
    <r>
      <rPr>
        <b/>
        <u/>
        <sz val="11"/>
        <color rgb="FFFF0000"/>
        <rFont val="DengXian"/>
        <charset val="134"/>
        <scheme val="minor"/>
      </rPr>
      <t>反馈</t>
    </r>
    <r>
      <rPr>
        <sz val="11"/>
        <color theme="1"/>
        <rFont val="DengXian"/>
        <family val="2"/>
        <charset val="134"/>
        <scheme val="minor"/>
      </rPr>
      <t>信号，此时其他楼层按</t>
    </r>
    <r>
      <rPr>
        <b/>
        <u/>
        <sz val="11"/>
        <color theme="1"/>
        <rFont val="DengXian"/>
        <charset val="134"/>
        <scheme val="minor"/>
      </rPr>
      <t>钮不能呼叫</t>
    </r>
    <r>
      <rPr>
        <sz val="11"/>
        <color theme="1"/>
        <rFont val="DengXian"/>
        <family val="2"/>
        <charset val="134"/>
        <scheme val="minor"/>
      </rPr>
      <t>消防电梯，只能在</t>
    </r>
    <r>
      <rPr>
        <b/>
        <u/>
        <sz val="11"/>
        <color theme="1"/>
        <rFont val="DengXian"/>
        <charset val="134"/>
        <scheme val="minor"/>
      </rPr>
      <t>轿厢内</t>
    </r>
    <r>
      <rPr>
        <sz val="11"/>
        <color theme="1"/>
        <rFont val="DengXian"/>
        <family val="2"/>
        <charset val="134"/>
        <scheme val="minor"/>
      </rPr>
      <t>控制。
4)</t>
    </r>
    <r>
      <rPr>
        <b/>
        <u/>
        <sz val="11"/>
        <color theme="1"/>
        <rFont val="DengXian"/>
        <charset val="134"/>
        <scheme val="minor"/>
      </rPr>
      <t>模拟火灾报警</t>
    </r>
    <r>
      <rPr>
        <sz val="11"/>
        <color theme="1"/>
        <rFont val="DengXian"/>
        <family val="2"/>
        <charset val="134"/>
        <scheme val="minor"/>
      </rPr>
      <t>，检查</t>
    </r>
    <r>
      <rPr>
        <b/>
        <u/>
        <sz val="11"/>
        <color rgb="FFFF0000"/>
        <rFont val="DengXian"/>
        <charset val="134"/>
        <scheme val="minor"/>
      </rPr>
      <t>消防控制设备</t>
    </r>
    <r>
      <rPr>
        <sz val="11"/>
        <color theme="1"/>
        <rFont val="DengXian"/>
        <family val="2"/>
        <charset val="134"/>
        <scheme val="minor"/>
      </rPr>
      <t>能否</t>
    </r>
    <r>
      <rPr>
        <b/>
        <u/>
        <sz val="11"/>
        <color theme="1"/>
        <rFont val="DengXian"/>
        <charset val="134"/>
        <scheme val="minor"/>
      </rPr>
      <t>手动</t>
    </r>
    <r>
      <rPr>
        <sz val="11"/>
        <color theme="1"/>
        <rFont val="DengXian"/>
        <family val="2"/>
        <charset val="134"/>
        <scheme val="minor"/>
      </rPr>
      <t>和</t>
    </r>
    <r>
      <rPr>
        <sz val="11"/>
        <color rgb="FFFF0000"/>
        <rFont val="DengXian"/>
        <charset val="134"/>
        <scheme val="minor"/>
      </rPr>
      <t>自动</t>
    </r>
    <r>
      <rPr>
        <sz val="11"/>
        <color theme="1"/>
        <rFont val="DengXian"/>
        <family val="2"/>
        <charset val="134"/>
        <scheme val="minor"/>
      </rPr>
      <t>控制电梯下降</t>
    </r>
    <r>
      <rPr>
        <b/>
        <u/>
        <sz val="11"/>
        <color rgb="FFFF0000"/>
        <rFont val="DengXian"/>
        <charset val="134"/>
        <scheme val="minor"/>
      </rPr>
      <t>至首层</t>
    </r>
    <r>
      <rPr>
        <sz val="11"/>
        <color theme="1"/>
        <rFont val="DengXian"/>
        <family val="2"/>
        <charset val="134"/>
        <scheme val="minor"/>
      </rPr>
      <t>，并</t>
    </r>
    <r>
      <rPr>
        <b/>
        <u/>
        <sz val="11"/>
        <color rgb="FFFF0000"/>
        <rFont val="DengXian"/>
        <charset val="134"/>
        <scheme val="minor"/>
      </rPr>
      <t>接收反</t>
    </r>
    <r>
      <rPr>
        <sz val="11"/>
        <color theme="1"/>
        <rFont val="DengXian"/>
        <family val="2"/>
        <charset val="134"/>
        <scheme val="minor"/>
      </rPr>
      <t>馈信号。
5)使用消防电梯轿</t>
    </r>
    <r>
      <rPr>
        <i/>
        <u/>
        <sz val="11"/>
        <color rgb="FFFF0000"/>
        <rFont val="DengXian"/>
        <charset val="134"/>
        <scheme val="minor"/>
      </rPr>
      <t>厢内专用消防对讲电话</t>
    </r>
    <r>
      <rPr>
        <sz val="11"/>
        <color theme="1"/>
        <rFont val="DengXian"/>
        <family val="2"/>
        <charset val="134"/>
        <scheme val="minor"/>
      </rPr>
      <t>与消防</t>
    </r>
    <r>
      <rPr>
        <b/>
        <u/>
        <sz val="11"/>
        <color theme="1"/>
        <rFont val="DengXian"/>
        <charset val="134"/>
        <scheme val="minor"/>
      </rPr>
      <t>控制中心</t>
    </r>
    <r>
      <rPr>
        <sz val="11"/>
        <color theme="1"/>
        <rFont val="DengXian"/>
        <family val="2"/>
        <charset val="134"/>
        <scheme val="minor"/>
      </rPr>
      <t>进行不少于</t>
    </r>
    <r>
      <rPr>
        <b/>
        <u/>
        <sz val="11"/>
        <color rgb="FFFF0000"/>
        <rFont val="DengXian"/>
        <charset val="134"/>
        <scheme val="minor"/>
      </rPr>
      <t>2次</t>
    </r>
    <r>
      <rPr>
        <sz val="11"/>
        <color theme="1"/>
        <rFont val="DengXian"/>
        <family val="2"/>
        <charset val="134"/>
        <scheme val="minor"/>
      </rPr>
      <t>的通话试验，通话语</t>
    </r>
    <r>
      <rPr>
        <b/>
        <u/>
        <sz val="11"/>
        <color rgb="FFFF0000"/>
        <rFont val="DengXian"/>
        <charset val="134"/>
        <scheme val="minor"/>
      </rPr>
      <t>音清晰</t>
    </r>
    <r>
      <rPr>
        <sz val="11"/>
        <color theme="1"/>
        <rFont val="DengXian"/>
        <family val="2"/>
        <charset val="134"/>
        <scheme val="minor"/>
      </rPr>
      <t>。
6)使用</t>
    </r>
    <r>
      <rPr>
        <b/>
        <u/>
        <sz val="11"/>
        <color rgb="FFFF0000"/>
        <rFont val="DengXian"/>
        <charset val="134"/>
        <scheme val="minor"/>
      </rPr>
      <t>秒表测</t>
    </r>
    <r>
      <rPr>
        <sz val="11"/>
        <color theme="1"/>
        <rFont val="DengXian"/>
        <family val="2"/>
        <charset val="134"/>
        <scheme val="minor"/>
      </rPr>
      <t>试消防电梯由首层直达顶层的</t>
    </r>
    <r>
      <rPr>
        <b/>
        <sz val="11"/>
        <color rgb="FFFF0000"/>
        <rFont val="DengXian"/>
        <charset val="134"/>
        <scheme val="minor"/>
      </rPr>
      <t>运行时间</t>
    </r>
    <r>
      <rPr>
        <sz val="11"/>
        <color theme="1"/>
        <rFont val="DengXian"/>
        <family val="2"/>
        <charset val="134"/>
        <scheme val="minor"/>
      </rPr>
      <t>，检查消防电梯行驶速度是否保证从首层到顶层的运行时间不超过</t>
    </r>
    <r>
      <rPr>
        <b/>
        <sz val="11"/>
        <color rgb="FFFF0000"/>
        <rFont val="DengXian"/>
        <charset val="134"/>
        <scheme val="minor"/>
      </rPr>
      <t>1min</t>
    </r>
    <r>
      <rPr>
        <sz val="11"/>
        <color theme="1"/>
        <rFont val="DengXian"/>
        <family val="2"/>
        <charset val="134"/>
        <scheme val="minor"/>
      </rPr>
      <t xml:space="preserve">。
7）轿厢装修材料不燃
8）每层停靠，载重800kg以上，电梯的动力和控制电缆、电线、控制面板应防水
</t>
    </r>
    <phoneticPr fontId="6" type="noConversion"/>
  </si>
  <si>
    <t>直升机停机坪</t>
  </si>
  <si>
    <t>直通屋面出口的设置</t>
  </si>
  <si>
    <t>设施的配置</t>
  </si>
  <si>
    <r>
      <t>建筑高度大于</t>
    </r>
    <r>
      <rPr>
        <b/>
        <u/>
        <sz val="10"/>
        <color rgb="FFFF0000"/>
        <rFont val="宋体"/>
        <family val="3"/>
        <charset val="134"/>
      </rPr>
      <t>100m且</t>
    </r>
    <r>
      <rPr>
        <sz val="10"/>
        <color rgb="FF000000"/>
        <rFont val="宋体"/>
        <family val="3"/>
        <charset val="134"/>
      </rPr>
      <t>标准层建筑面积大于</t>
    </r>
    <r>
      <rPr>
        <b/>
        <u/>
        <sz val="10"/>
        <color rgb="FFFF0000"/>
        <rFont val="宋体"/>
        <family val="3"/>
        <charset val="134"/>
      </rPr>
      <t>2000m</t>
    </r>
    <r>
      <rPr>
        <b/>
        <u/>
        <vertAlign val="superscript"/>
        <sz val="10"/>
        <color rgb="FFFF0000"/>
        <rFont val="宋体"/>
        <family val="3"/>
        <charset val="134"/>
      </rPr>
      <t>2</t>
    </r>
    <r>
      <rPr>
        <sz val="10"/>
        <color rgb="FF000000"/>
        <rFont val="宋体"/>
        <family val="3"/>
        <charset val="134"/>
      </rPr>
      <t>的</t>
    </r>
    <r>
      <rPr>
        <b/>
        <u/>
        <sz val="10"/>
        <color rgb="FFFF0000"/>
        <rFont val="宋体"/>
        <family val="3"/>
        <charset val="134"/>
      </rPr>
      <t>公共建筑</t>
    </r>
    <r>
      <rPr>
        <sz val="10"/>
        <color rgb="FF000000"/>
        <rFont val="宋体"/>
        <family val="3"/>
        <charset val="134"/>
      </rPr>
      <t>，
在屋顶宜设置直升机停机坪或供直升机救助的设施。</t>
    </r>
    <phoneticPr fontId="6" type="noConversion"/>
  </si>
  <si>
    <t>与周边突出物的间距</t>
    <phoneticPr fontId="6" type="noConversion"/>
  </si>
  <si>
    <r>
      <t>与设备机房、电梯机房、水箱间、共用天线等</t>
    </r>
    <r>
      <rPr>
        <b/>
        <u/>
        <sz val="10"/>
        <color rgb="FF000000"/>
        <rFont val="宋体"/>
        <family val="3"/>
        <charset val="134"/>
      </rPr>
      <t>突出物的距离不小于</t>
    </r>
    <r>
      <rPr>
        <b/>
        <u/>
        <sz val="10"/>
        <color rgb="FFFF0000"/>
        <rFont val="宋体"/>
        <family val="3"/>
        <charset val="134"/>
      </rPr>
      <t>5m</t>
    </r>
    <r>
      <rPr>
        <sz val="10"/>
        <color rgb="FF000000"/>
        <rFont val="宋体"/>
        <family val="3"/>
        <charset val="134"/>
      </rPr>
      <t>。</t>
    </r>
    <phoneticPr fontId="6" type="noConversion"/>
  </si>
  <si>
    <r>
      <t>从建筑主体通向停机坪的</t>
    </r>
    <r>
      <rPr>
        <b/>
        <u/>
        <sz val="10"/>
        <color rgb="FFFF0000"/>
        <rFont val="宋体"/>
        <family val="3"/>
        <charset val="134"/>
      </rPr>
      <t>出口不少于2个</t>
    </r>
    <r>
      <rPr>
        <sz val="10"/>
        <color rgb="FF000000"/>
        <rFont val="宋体"/>
        <family val="3"/>
        <charset val="134"/>
      </rPr>
      <t>，且每个出口的</t>
    </r>
    <r>
      <rPr>
        <b/>
        <u/>
        <sz val="10"/>
        <color rgb="FFFF0000"/>
        <rFont val="宋体"/>
        <family val="3"/>
        <charset val="134"/>
      </rPr>
      <t>宽度不宜小于0.90m</t>
    </r>
    <r>
      <rPr>
        <sz val="10"/>
        <color rgb="FF000000"/>
        <rFont val="宋体"/>
        <family val="3"/>
        <charset val="134"/>
      </rPr>
      <t>。</t>
    </r>
    <phoneticPr fontId="6" type="noConversion"/>
  </si>
  <si>
    <r>
      <t>直升机停机坪四周设置航空</t>
    </r>
    <r>
      <rPr>
        <b/>
        <sz val="10"/>
        <color rgb="FFFF0000"/>
        <rFont val="宋体"/>
        <family val="3"/>
        <charset val="134"/>
      </rPr>
      <t>障碍灯</t>
    </r>
    <r>
      <rPr>
        <sz val="10"/>
        <color rgb="FF000000"/>
        <rFont val="宋体"/>
        <family val="3"/>
        <charset val="134"/>
      </rPr>
      <t>、</t>
    </r>
    <r>
      <rPr>
        <b/>
        <sz val="10"/>
        <color rgb="FFFF0000"/>
        <rFont val="宋体"/>
        <family val="3"/>
        <charset val="134"/>
      </rPr>
      <t>应急照明</t>
    </r>
    <r>
      <rPr>
        <sz val="10"/>
        <color rgb="FF000000"/>
        <rFont val="宋体"/>
        <family val="3"/>
        <charset val="134"/>
      </rPr>
      <t>设施和</t>
    </r>
    <r>
      <rPr>
        <b/>
        <sz val="10"/>
        <color rgb="FFFF0000"/>
        <rFont val="宋体"/>
        <family val="3"/>
        <charset val="134"/>
      </rPr>
      <t>消火栓</t>
    </r>
    <r>
      <rPr>
        <sz val="10"/>
        <color rgb="FF000000"/>
        <rFont val="宋体"/>
        <family val="3"/>
        <charset val="134"/>
      </rPr>
      <t>等。
（</t>
    </r>
    <r>
      <rPr>
        <b/>
        <u/>
        <sz val="10"/>
        <color rgb="FFD000D0"/>
        <rFont val="宋体"/>
        <family val="3"/>
        <charset val="134"/>
      </rPr>
      <t>明算账</t>
    </r>
    <r>
      <rPr>
        <sz val="10"/>
        <color rgb="FF000000"/>
        <rFont val="宋体"/>
        <family val="3"/>
        <charset val="134"/>
      </rPr>
      <t>）</t>
    </r>
    <phoneticPr fontId="6" type="noConversion"/>
  </si>
  <si>
    <t>消防救援口</t>
  </si>
  <si>
    <t>设置位置</t>
    <phoneticPr fontId="6" type="noConversion"/>
  </si>
  <si>
    <r>
      <t>与消防车登高操作场地相</t>
    </r>
    <r>
      <rPr>
        <b/>
        <sz val="11"/>
        <color rgb="FFFF0000"/>
        <rFont val="宋体"/>
        <family val="3"/>
        <charset val="134"/>
      </rPr>
      <t>对应</t>
    </r>
    <r>
      <rPr>
        <sz val="11"/>
        <color rgb="FF000000"/>
        <rFont val="宋体"/>
        <family val="3"/>
        <charset val="134"/>
      </rPr>
      <t>。窗口的玻璃</t>
    </r>
    <r>
      <rPr>
        <b/>
        <u/>
        <sz val="11"/>
        <color rgb="FFFF0000"/>
        <rFont val="宋体"/>
        <family val="3"/>
        <charset val="134"/>
      </rPr>
      <t>易于破碎</t>
    </r>
    <r>
      <rPr>
        <sz val="11"/>
        <color rgb="FF000000"/>
        <rFont val="宋体"/>
        <family val="3"/>
        <charset val="134"/>
      </rPr>
      <t>，并在外侧设置易于识别的</t>
    </r>
    <r>
      <rPr>
        <b/>
        <sz val="11"/>
        <color rgb="FFFF0000"/>
        <rFont val="宋体"/>
        <family val="3"/>
        <charset val="134"/>
      </rPr>
      <t>明显标志。</t>
    </r>
    <phoneticPr fontId="6" type="noConversion"/>
  </si>
  <si>
    <t>洞口的尺寸</t>
    <phoneticPr fontId="6" type="noConversion"/>
  </si>
  <si>
    <r>
      <t>消防救援口洞口的净高度和净宽度均不小于</t>
    </r>
    <r>
      <rPr>
        <b/>
        <sz val="11"/>
        <color rgb="FFFF0000"/>
        <rFont val="宋体"/>
        <family val="3"/>
        <charset val="134"/>
      </rPr>
      <t>1.00m</t>
    </r>
    <r>
      <rPr>
        <sz val="11"/>
        <color rgb="FF000000"/>
        <rFont val="宋体"/>
        <family val="3"/>
        <charset val="134"/>
      </rPr>
      <t>，
其窗口</t>
    </r>
    <r>
      <rPr>
        <b/>
        <sz val="11"/>
        <color rgb="FFFF0000"/>
        <rFont val="宋体"/>
        <family val="3"/>
        <charset val="134"/>
      </rPr>
      <t>下沿距室内地面</t>
    </r>
    <r>
      <rPr>
        <sz val="11"/>
        <color rgb="FF000000"/>
        <rFont val="宋体"/>
        <family val="3"/>
        <charset val="134"/>
      </rPr>
      <t>不宜大于</t>
    </r>
    <r>
      <rPr>
        <b/>
        <sz val="11"/>
        <color rgb="FFFF0000"/>
        <rFont val="宋体"/>
        <family val="3"/>
        <charset val="134"/>
      </rPr>
      <t>1.20</t>
    </r>
    <r>
      <rPr>
        <sz val="11"/>
        <color rgb="FF000000"/>
        <rFont val="宋体"/>
        <family val="3"/>
        <charset val="134"/>
      </rPr>
      <t>m。</t>
    </r>
    <phoneticPr fontId="6" type="noConversion"/>
  </si>
  <si>
    <t>设置数量</t>
    <phoneticPr fontId="6" type="noConversion"/>
  </si>
  <si>
    <t>洁净厂房同层洁净室（区）</t>
  </si>
  <si>
    <r>
      <t>消防救援口沿建筑外墙</t>
    </r>
    <r>
      <rPr>
        <b/>
        <sz val="11"/>
        <color rgb="FFFF0000"/>
        <rFont val="宋体"/>
        <family val="3"/>
        <charset val="134"/>
      </rPr>
      <t>逐层</t>
    </r>
    <r>
      <rPr>
        <sz val="11"/>
        <color rgb="FF000000"/>
        <rFont val="宋体"/>
        <family val="3"/>
        <charset val="134"/>
      </rPr>
      <t>设置（包括1层），设置</t>
    </r>
    <r>
      <rPr>
        <b/>
        <sz val="11"/>
        <color rgb="FFFF0000"/>
        <rFont val="宋体"/>
        <family val="3"/>
        <charset val="134"/>
      </rPr>
      <t>间距不宜大于20m</t>
    </r>
    <r>
      <rPr>
        <sz val="11"/>
        <color rgb="FF000000"/>
        <rFont val="宋体"/>
        <family val="3"/>
        <charset val="134"/>
      </rPr>
      <t>，并保证每个防火分区</t>
    </r>
    <r>
      <rPr>
        <b/>
        <sz val="11"/>
        <color rgb="FFFF0000"/>
        <rFont val="宋体"/>
        <family val="3"/>
        <charset val="134"/>
      </rPr>
      <t>不少于2个</t>
    </r>
    <r>
      <rPr>
        <sz val="11"/>
        <color rgb="FF000000"/>
        <rFont val="宋体"/>
        <family val="3"/>
        <charset val="134"/>
      </rPr>
      <t>。</t>
    </r>
    <phoneticPr fontId="6" type="noConversion"/>
  </si>
  <si>
    <r>
      <t>750mm×1800mm，间距80m，设有明显标志。楼层的</t>
    </r>
    <r>
      <rPr>
        <b/>
        <sz val="12"/>
        <color rgb="FFFF0000"/>
        <rFont val="DengXian"/>
        <charset val="134"/>
        <scheme val="minor"/>
      </rPr>
      <t>专用消防口设置阳台</t>
    </r>
    <r>
      <rPr>
        <sz val="12"/>
        <color theme="1"/>
        <rFont val="DengXian"/>
        <family val="2"/>
        <charset val="134"/>
        <scheme val="minor"/>
      </rPr>
      <t>，并从</t>
    </r>
    <r>
      <rPr>
        <b/>
        <sz val="12"/>
        <color rgb="FFFF0000"/>
        <rFont val="DengXian"/>
        <charset val="134"/>
        <scheme val="minor"/>
      </rPr>
      <t>二层开始向上</t>
    </r>
    <r>
      <rPr>
        <sz val="12"/>
        <color theme="1"/>
        <rFont val="DengXian"/>
        <family val="2"/>
        <charset val="134"/>
        <scheme val="minor"/>
      </rPr>
      <t>层架设</t>
    </r>
    <r>
      <rPr>
        <b/>
        <sz val="12"/>
        <color rgb="FFFF0000"/>
        <rFont val="DengXian"/>
        <charset val="134"/>
        <scheme val="minor"/>
      </rPr>
      <t>钢梯</t>
    </r>
    <phoneticPr fontId="6" type="noConversion"/>
  </si>
  <si>
    <r>
      <rPr>
        <b/>
        <u/>
        <sz val="10"/>
        <color rgb="FFFF0000"/>
        <rFont val="DengXian"/>
        <charset val="134"/>
        <scheme val="minor"/>
      </rPr>
      <t>1、水平分隔</t>
    </r>
    <r>
      <rPr>
        <sz val="10"/>
        <color theme="1"/>
        <rFont val="DengXian"/>
        <family val="2"/>
        <charset val="134"/>
        <scheme val="minor"/>
      </rPr>
      <t>：</t>
    </r>
    <r>
      <rPr>
        <b/>
        <u/>
        <sz val="10"/>
        <color theme="1"/>
        <rFont val="DengXian"/>
        <charset val="134"/>
        <scheme val="minor"/>
      </rPr>
      <t>防火墙</t>
    </r>
    <r>
      <rPr>
        <sz val="10"/>
        <color theme="1"/>
        <rFont val="DengXian"/>
        <family val="2"/>
        <charset val="134"/>
        <scheme val="minor"/>
      </rPr>
      <t>或</t>
    </r>
    <r>
      <rPr>
        <b/>
        <u/>
        <sz val="10"/>
        <color theme="1"/>
        <rFont val="DengXian"/>
        <charset val="134"/>
        <scheme val="minor"/>
      </rPr>
      <t>防火门</t>
    </r>
    <r>
      <rPr>
        <sz val="10"/>
        <color theme="1"/>
        <rFont val="DengXian"/>
        <family val="2"/>
        <charset val="134"/>
        <scheme val="minor"/>
      </rPr>
      <t>、</t>
    </r>
    <r>
      <rPr>
        <b/>
        <u/>
        <sz val="10"/>
        <color theme="1"/>
        <rFont val="DengXian"/>
        <charset val="134"/>
        <scheme val="minor"/>
      </rPr>
      <t>防火卷帘</t>
    </r>
    <r>
      <rPr>
        <sz val="10"/>
        <color theme="1"/>
        <rFont val="DengXian"/>
        <family val="2"/>
        <charset val="134"/>
        <scheme val="minor"/>
      </rPr>
      <t xml:space="preserve">等防火分隔物将各楼层在水平方向分隔出防火区域
</t>
    </r>
    <r>
      <rPr>
        <b/>
        <u/>
        <sz val="10"/>
        <color rgb="FFFF0000"/>
        <rFont val="DengXian"/>
        <charset val="134"/>
        <scheme val="minor"/>
      </rPr>
      <t>2、垂直分割</t>
    </r>
    <r>
      <rPr>
        <sz val="10"/>
        <color theme="1"/>
        <rFont val="DengXian"/>
        <family val="2"/>
        <charset val="134"/>
        <scheme val="minor"/>
      </rPr>
      <t>：耐火性能较好的</t>
    </r>
    <r>
      <rPr>
        <b/>
        <u/>
        <sz val="10"/>
        <color theme="1"/>
        <rFont val="DengXian"/>
        <charset val="134"/>
        <scheme val="minor"/>
      </rPr>
      <t>楼板</t>
    </r>
    <r>
      <rPr>
        <sz val="10"/>
        <color theme="1"/>
        <rFont val="DengXian"/>
        <family val="2"/>
        <charset val="134"/>
        <scheme val="minor"/>
      </rPr>
      <t>及</t>
    </r>
    <r>
      <rPr>
        <b/>
        <u/>
        <sz val="10"/>
        <color theme="1"/>
        <rFont val="DengXian"/>
        <charset val="134"/>
        <scheme val="minor"/>
      </rPr>
      <t>窗间墙</t>
    </r>
    <r>
      <rPr>
        <sz val="10"/>
        <color theme="1"/>
        <rFont val="DengXian"/>
        <family val="2"/>
        <charset val="134"/>
        <scheme val="minor"/>
      </rPr>
      <t>（含</t>
    </r>
    <r>
      <rPr>
        <b/>
        <u/>
        <sz val="10"/>
        <color theme="1"/>
        <rFont val="DengXian"/>
        <charset val="134"/>
        <scheme val="minor"/>
      </rPr>
      <t>窗下墙</t>
    </r>
    <r>
      <rPr>
        <sz val="10"/>
        <color theme="1"/>
        <rFont val="DengXian"/>
        <family val="2"/>
        <charset val="134"/>
        <scheme val="minor"/>
      </rPr>
      <t>），在建筑物的垂直方向对每个楼层进行防火分隔
确定最大面积的因素：建筑的</t>
    </r>
    <r>
      <rPr>
        <b/>
        <u/>
        <sz val="10"/>
        <color rgb="FFFF0000"/>
        <rFont val="DengXian"/>
        <charset val="134"/>
        <scheme val="minor"/>
      </rPr>
      <t>使</t>
    </r>
    <r>
      <rPr>
        <sz val="10"/>
        <color theme="1"/>
        <rFont val="DengXian"/>
        <family val="2"/>
        <charset val="134"/>
        <scheme val="minor"/>
      </rPr>
      <t>用性质、建筑高度、火灾</t>
    </r>
    <r>
      <rPr>
        <b/>
        <u/>
        <sz val="10"/>
        <color rgb="FFFF0000"/>
        <rFont val="DengXian"/>
        <charset val="134"/>
        <scheme val="minor"/>
      </rPr>
      <t>危</t>
    </r>
    <r>
      <rPr>
        <sz val="10"/>
        <color theme="1"/>
        <rFont val="DengXian"/>
        <family val="2"/>
        <charset val="134"/>
        <scheme val="minor"/>
      </rPr>
      <t>险性、</t>
    </r>
    <r>
      <rPr>
        <b/>
        <u/>
        <sz val="10"/>
        <color rgb="FFFF0000"/>
        <rFont val="DengXian"/>
        <charset val="134"/>
        <scheme val="minor"/>
      </rPr>
      <t>重</t>
    </r>
    <r>
      <rPr>
        <sz val="10"/>
        <color theme="1"/>
        <rFont val="DengXian"/>
        <family val="2"/>
        <charset val="134"/>
        <scheme val="minor"/>
      </rPr>
      <t>要性、消防扑</t>
    </r>
    <r>
      <rPr>
        <b/>
        <u/>
        <sz val="10"/>
        <color rgb="FFFF0000"/>
        <rFont val="DengXian"/>
        <charset val="134"/>
        <scheme val="minor"/>
      </rPr>
      <t>救</t>
    </r>
    <r>
      <rPr>
        <sz val="10"/>
        <color theme="1"/>
        <rFont val="DengXian"/>
        <family val="2"/>
        <charset val="134"/>
        <scheme val="minor"/>
      </rPr>
      <t>能力及火灾蔓延</t>
    </r>
    <r>
      <rPr>
        <b/>
        <sz val="10"/>
        <color rgb="FFFF0000"/>
        <rFont val="DengXian"/>
        <charset val="134"/>
        <scheme val="minor"/>
      </rPr>
      <t>速</t>
    </r>
    <r>
      <rPr>
        <sz val="10"/>
        <color theme="1"/>
        <rFont val="DengXian"/>
        <family val="2"/>
        <charset val="134"/>
        <scheme val="minor"/>
      </rPr>
      <t>度。</t>
    </r>
    <r>
      <rPr>
        <b/>
        <sz val="10"/>
        <color rgb="FFD000D0"/>
        <rFont val="DengXian"/>
        <charset val="134"/>
        <scheme val="minor"/>
      </rPr>
      <t>高</t>
    </r>
    <r>
      <rPr>
        <b/>
        <u/>
        <sz val="10"/>
        <color rgb="FFD000D0"/>
        <rFont val="DengXian"/>
        <charset val="134"/>
        <scheme val="minor"/>
      </rPr>
      <t>使危重救赎</t>
    </r>
    <phoneticPr fontId="6" type="noConversion"/>
  </si>
  <si>
    <r>
      <t>3、要连通：（</t>
    </r>
    <r>
      <rPr>
        <b/>
        <sz val="10"/>
        <color rgb="FFFF0000"/>
        <rFont val="DengXian"/>
        <charset val="134"/>
        <scheme val="minor"/>
      </rPr>
      <t>4通</t>
    </r>
    <r>
      <rPr>
        <sz val="10"/>
        <color theme="1"/>
        <rFont val="DengXian"/>
        <charset val="134"/>
        <scheme val="minor"/>
      </rPr>
      <t>）
下沉式广场敞开空间、
防火隔间、（3+甲级+4m）
防烟楼梯隔间（唯一使用甲级防火门的防烟楼梯间，防火作用更重于防烟）
避难走道</t>
    </r>
    <phoneticPr fontId="6" type="noConversion"/>
  </si>
  <si>
    <t>作业型物流</t>
    <phoneticPr fontId="6" type="noConversion"/>
  </si>
  <si>
    <t>以作业为主</t>
  </si>
  <si>
    <t>其中仓储部分</t>
  </si>
  <si>
    <t>作业区</t>
  </si>
  <si>
    <t>储存区</t>
  </si>
  <si>
    <r>
      <t>按</t>
    </r>
    <r>
      <rPr>
        <b/>
        <u/>
        <sz val="11"/>
        <color rgb="FFFF0000"/>
        <rFont val="宋体"/>
        <family val="3"/>
        <charset val="134"/>
      </rPr>
      <t>厂房</t>
    </r>
    <r>
      <rPr>
        <sz val="11"/>
        <color rgb="FF000000"/>
        <rFont val="宋体"/>
        <family val="3"/>
        <charset val="134"/>
      </rPr>
      <t>的规定</t>
    </r>
    <phoneticPr fontId="6" type="noConversion"/>
  </si>
  <si>
    <r>
      <t>按</t>
    </r>
    <r>
      <rPr>
        <b/>
        <sz val="11"/>
        <color rgb="FFFF0000"/>
        <rFont val="宋体"/>
        <family val="3"/>
        <charset val="134"/>
      </rPr>
      <t>中间</t>
    </r>
    <r>
      <rPr>
        <sz val="11"/>
        <color rgb="FF000000"/>
        <rFont val="宋体"/>
        <family val="3"/>
        <charset val="134"/>
      </rPr>
      <t>仓库</t>
    </r>
    <phoneticPr fontId="6" type="noConversion"/>
  </si>
  <si>
    <r>
      <t>当建筑功能以仓储为主（或</t>
    </r>
    <r>
      <rPr>
        <b/>
        <sz val="11"/>
        <color rgb="FFFF0000"/>
        <rFont val="宋体"/>
        <family val="3"/>
        <charset val="134"/>
      </rPr>
      <t>难以区分</t>
    </r>
    <r>
      <rPr>
        <sz val="11"/>
        <color rgb="FF000000"/>
        <rFont val="宋体"/>
        <family val="3"/>
        <charset val="134"/>
      </rPr>
      <t>主要功能）</t>
    </r>
    <phoneticPr fontId="6" type="noConversion"/>
  </si>
  <si>
    <r>
      <t>应按有关</t>
    </r>
    <r>
      <rPr>
        <b/>
        <sz val="11"/>
        <color rgb="FFFF0000"/>
        <rFont val="宋体"/>
        <family val="3"/>
        <charset val="134"/>
      </rPr>
      <t>仓库</t>
    </r>
    <r>
      <rPr>
        <sz val="11"/>
        <color rgb="FF000000"/>
        <rFont val="宋体"/>
        <family val="3"/>
        <charset val="134"/>
      </rPr>
      <t>的规定确定</t>
    </r>
    <phoneticPr fontId="6" type="noConversion"/>
  </si>
  <si>
    <t>当建筑以分拣、
加工等作业为主</t>
    <phoneticPr fontId="6" type="noConversion"/>
  </si>
  <si>
    <r>
      <t>当作业区采用防火墙与储存区</t>
    </r>
    <r>
      <rPr>
        <b/>
        <sz val="11"/>
        <color rgb="FFFF0000"/>
        <rFont val="宋体"/>
        <family val="3"/>
        <charset val="134"/>
      </rPr>
      <t>完全分隔</t>
    </r>
    <r>
      <rPr>
        <sz val="11"/>
        <color rgb="FF000000"/>
        <rFont val="宋体"/>
        <family val="3"/>
        <charset val="134"/>
      </rPr>
      <t>时</t>
    </r>
    <phoneticPr fontId="6" type="noConversion"/>
  </si>
  <si>
    <r>
      <t>按</t>
    </r>
    <r>
      <rPr>
        <b/>
        <sz val="11"/>
        <color rgb="FFFF0000"/>
        <rFont val="宋体"/>
        <family val="3"/>
        <charset val="134"/>
      </rPr>
      <t>仓库</t>
    </r>
    <r>
      <rPr>
        <sz val="11"/>
        <color rgb="FF000000"/>
        <rFont val="宋体"/>
        <family val="3"/>
        <charset val="134"/>
      </rPr>
      <t>的规定</t>
    </r>
    <phoneticPr fontId="6" type="noConversion"/>
  </si>
  <si>
    <r>
      <t>按</t>
    </r>
    <r>
      <rPr>
        <b/>
        <sz val="11"/>
        <color rgb="FFFF0000"/>
        <rFont val="宋体"/>
        <family val="3"/>
        <charset val="134"/>
      </rPr>
      <t>厂房</t>
    </r>
    <r>
      <rPr>
        <sz val="11"/>
        <color rgb="FF000000"/>
        <rFont val="宋体"/>
        <family val="3"/>
        <charset val="134"/>
      </rPr>
      <t>的规定</t>
    </r>
    <phoneticPr fontId="6" type="noConversion"/>
  </si>
  <si>
    <t xml:space="preserve">
</t>
    <phoneticPr fontId="6" type="noConversion"/>
  </si>
  <si>
    <r>
      <t>当分拣等作业区采用</t>
    </r>
    <r>
      <rPr>
        <b/>
        <u/>
        <sz val="10"/>
        <color rgb="FFFF0000"/>
        <rFont val="DengXian"/>
        <charset val="134"/>
        <scheme val="minor"/>
      </rPr>
      <t>防火墙与储存区完全分隔</t>
    </r>
    <r>
      <rPr>
        <sz val="10"/>
        <color theme="1"/>
        <rFont val="DengXian"/>
        <family val="2"/>
        <charset val="134"/>
        <scheme val="minor"/>
      </rPr>
      <t>且符合一定条件时，除</t>
    </r>
    <r>
      <rPr>
        <b/>
        <u/>
        <sz val="10"/>
        <color rgb="FFFF0000"/>
        <rFont val="DengXian"/>
        <charset val="134"/>
        <scheme val="minor"/>
      </rPr>
      <t>自动化</t>
    </r>
    <r>
      <rPr>
        <sz val="10"/>
        <color theme="1"/>
        <rFont val="DengXian"/>
        <family val="2"/>
        <charset val="134"/>
        <scheme val="minor"/>
      </rPr>
      <t>控制的</t>
    </r>
    <r>
      <rPr>
        <b/>
        <u/>
        <sz val="10"/>
        <color rgb="FFFF0000"/>
        <rFont val="DengXian"/>
        <charset val="134"/>
        <scheme val="minor"/>
      </rPr>
      <t>丙类高架</t>
    </r>
    <r>
      <rPr>
        <sz val="10"/>
        <color theme="1"/>
        <rFont val="DengXian"/>
        <family val="2"/>
        <charset val="134"/>
        <scheme val="minor"/>
      </rPr>
      <t>仓库外，可按规范规定值增加</t>
    </r>
    <r>
      <rPr>
        <b/>
        <sz val="10"/>
        <color rgb="FFFF0000"/>
        <rFont val="DengXian"/>
        <charset val="134"/>
        <scheme val="minor"/>
      </rPr>
      <t>3.0倍</t>
    </r>
    <r>
      <rPr>
        <sz val="10"/>
        <color theme="1"/>
        <rFont val="DengXian"/>
        <family val="2"/>
        <charset val="134"/>
        <scheme val="minor"/>
      </rPr>
      <t>。条件：
1、储存除</t>
    </r>
    <r>
      <rPr>
        <b/>
        <u/>
        <sz val="10"/>
        <color rgb="FFFF0000"/>
        <rFont val="DengXian"/>
        <charset val="134"/>
        <scheme val="minor"/>
      </rPr>
      <t>可燃液体</t>
    </r>
    <r>
      <rPr>
        <sz val="10"/>
        <color theme="1"/>
        <rFont val="DengXian"/>
        <family val="2"/>
        <charset val="134"/>
        <scheme val="minor"/>
      </rPr>
      <t>、棉、麻、丝、毛及其他</t>
    </r>
    <r>
      <rPr>
        <b/>
        <u/>
        <sz val="10"/>
        <color rgb="FFFF0000"/>
        <rFont val="DengXian"/>
        <charset val="134"/>
        <scheme val="minor"/>
      </rPr>
      <t>纺织品</t>
    </r>
    <r>
      <rPr>
        <sz val="10"/>
        <color theme="1"/>
        <rFont val="DengXian"/>
        <family val="2"/>
        <charset val="134"/>
        <scheme val="minor"/>
      </rPr>
      <t>、</t>
    </r>
    <r>
      <rPr>
        <b/>
        <sz val="10"/>
        <color rgb="FFFF0000"/>
        <rFont val="DengXian"/>
        <charset val="134"/>
        <scheme val="minor"/>
      </rPr>
      <t>泡沫塑料</t>
    </r>
    <r>
      <rPr>
        <sz val="10"/>
        <color theme="1"/>
        <rFont val="DengXian"/>
        <family val="2"/>
        <charset val="134"/>
        <scheme val="minor"/>
      </rPr>
      <t>等物品外的</t>
    </r>
    <r>
      <rPr>
        <b/>
        <sz val="10"/>
        <color rgb="FFFF0000"/>
        <rFont val="DengXian"/>
        <charset val="134"/>
        <scheme val="minor"/>
      </rPr>
      <t>丙类物</t>
    </r>
    <r>
      <rPr>
        <sz val="10"/>
        <color theme="1"/>
        <rFont val="DengXian"/>
        <family val="2"/>
        <charset val="134"/>
        <scheme val="minor"/>
      </rPr>
      <t>品且建筑的耐火等级</t>
    </r>
    <r>
      <rPr>
        <b/>
        <sz val="10"/>
        <color rgb="FFFF0000"/>
        <rFont val="DengXian"/>
        <charset val="134"/>
        <scheme val="minor"/>
      </rPr>
      <t>不低于一级</t>
    </r>
    <r>
      <rPr>
        <sz val="10"/>
        <color theme="1"/>
        <rFont val="DengXian"/>
        <family val="2"/>
        <charset val="134"/>
        <scheme val="minor"/>
      </rPr>
      <t>；
2、储存</t>
    </r>
    <r>
      <rPr>
        <b/>
        <u/>
        <sz val="10"/>
        <color rgb="FFFF0000"/>
        <rFont val="DengXian"/>
        <charset val="134"/>
        <scheme val="minor"/>
      </rPr>
      <t>丁、戊</t>
    </r>
    <r>
      <rPr>
        <sz val="10"/>
        <color theme="1"/>
        <rFont val="DengXian"/>
        <family val="2"/>
        <charset val="134"/>
        <scheme val="minor"/>
      </rPr>
      <t>类物品且建筑的耐火等级不低于二级；
3、建筑内</t>
    </r>
    <r>
      <rPr>
        <b/>
        <u/>
        <sz val="10"/>
        <color rgb="FFFF0000"/>
        <rFont val="DengXian"/>
        <charset val="134"/>
        <scheme val="minor"/>
      </rPr>
      <t>全部</t>
    </r>
    <r>
      <rPr>
        <sz val="10"/>
        <color theme="1"/>
        <rFont val="DengXian"/>
        <family val="2"/>
        <charset val="134"/>
        <scheme val="minor"/>
      </rPr>
      <t>设置自动水灭火系统和火灾自动报警系统。</t>
    </r>
    <phoneticPr fontId="6" type="noConversion"/>
  </si>
  <si>
    <r>
      <t>裙房的防火分区按</t>
    </r>
    <r>
      <rPr>
        <b/>
        <u/>
        <sz val="12"/>
        <color rgb="FFFF0000"/>
        <rFont val="DengXian"/>
        <charset val="134"/>
        <scheme val="minor"/>
      </rPr>
      <t>单、多层</t>
    </r>
    <r>
      <rPr>
        <sz val="12"/>
        <color theme="1"/>
        <rFont val="DengXian"/>
        <family val="2"/>
        <charset val="134"/>
        <scheme val="minor"/>
      </rPr>
      <t>确定</t>
    </r>
    <phoneticPr fontId="6" type="noConversion"/>
  </si>
  <si>
    <t>汽车库</t>
    <phoneticPr fontId="6" type="noConversion"/>
  </si>
  <si>
    <r>
      <t>室内</t>
    </r>
    <r>
      <rPr>
        <b/>
        <u/>
        <sz val="12"/>
        <color rgb="FFFF0000"/>
        <rFont val="DengXian"/>
        <charset val="134"/>
        <scheme val="minor"/>
      </rPr>
      <t>有车道</t>
    </r>
    <r>
      <rPr>
        <sz val="12"/>
        <color theme="1"/>
        <rFont val="DengXian"/>
        <family val="2"/>
        <charset val="134"/>
        <scheme val="minor"/>
      </rPr>
      <t>且</t>
    </r>
    <r>
      <rPr>
        <b/>
        <u/>
        <sz val="12"/>
        <color rgb="FFFF0000"/>
        <rFont val="DengXian"/>
        <charset val="134"/>
        <scheme val="minor"/>
      </rPr>
      <t>有人停留</t>
    </r>
    <r>
      <rPr>
        <sz val="12"/>
        <color theme="1"/>
        <rFont val="DengXian"/>
        <family val="2"/>
        <charset val="134"/>
        <scheme val="minor"/>
      </rPr>
      <t>的</t>
    </r>
    <r>
      <rPr>
        <b/>
        <u/>
        <sz val="12"/>
        <color rgb="FFFF0000"/>
        <rFont val="DengXian"/>
        <charset val="134"/>
        <scheme val="minor"/>
      </rPr>
      <t>机械汽车库</t>
    </r>
    <r>
      <rPr>
        <sz val="12"/>
        <color theme="1"/>
        <rFont val="DengXian"/>
        <family val="2"/>
        <charset val="134"/>
        <scheme val="minor"/>
      </rPr>
      <t>，按常规汽车库要求</t>
    </r>
    <r>
      <rPr>
        <b/>
        <sz val="12"/>
        <color rgb="FFFF0000"/>
        <rFont val="DengXian"/>
        <charset val="134"/>
        <scheme val="minor"/>
      </rPr>
      <t>减少35%</t>
    </r>
    <phoneticPr fontId="6" type="noConversion"/>
  </si>
  <si>
    <r>
      <t>裙房与高层间设置</t>
    </r>
    <r>
      <rPr>
        <b/>
        <u/>
        <sz val="12"/>
        <color rgb="FFFF0000"/>
        <rFont val="DengXian"/>
        <charset val="134"/>
        <scheme val="minor"/>
      </rPr>
      <t>防火墙</t>
    </r>
    <phoneticPr fontId="6" type="noConversion"/>
  </si>
  <si>
    <r>
      <t>汽车库防火分区的最大允许建筑面积(m</t>
    </r>
    <r>
      <rPr>
        <b/>
        <vertAlign val="superscript"/>
        <sz val="11"/>
        <color theme="1"/>
        <rFont val="宋体"/>
        <family val="3"/>
        <charset val="134"/>
      </rPr>
      <t>2</t>
    </r>
    <r>
      <rPr>
        <b/>
        <sz val="11"/>
        <color theme="1"/>
        <rFont val="宋体"/>
        <family val="3"/>
        <charset val="134"/>
      </rPr>
      <t>)</t>
    </r>
  </si>
  <si>
    <r>
      <rPr>
        <b/>
        <sz val="11"/>
        <color rgb="FFFF0000"/>
        <rFont val="宋体"/>
        <family val="3"/>
        <charset val="134"/>
      </rPr>
      <t>多</t>
    </r>
    <r>
      <rPr>
        <sz val="11"/>
        <color theme="1"/>
        <rFont val="宋体"/>
        <family val="3"/>
        <charset val="134"/>
      </rPr>
      <t>层汽车库、</t>
    </r>
    <r>
      <rPr>
        <b/>
        <sz val="11"/>
        <color rgb="FFFF0000"/>
        <rFont val="宋体"/>
        <family val="3"/>
        <charset val="134"/>
      </rPr>
      <t>半</t>
    </r>
    <r>
      <rPr>
        <sz val="11"/>
        <color theme="1"/>
        <rFont val="宋体"/>
        <family val="3"/>
        <charset val="134"/>
      </rPr>
      <t>地下汽车库</t>
    </r>
    <phoneticPr fontId="6" type="noConversion"/>
  </si>
  <si>
    <r>
      <rPr>
        <b/>
        <sz val="11"/>
        <color rgb="FFFF0000"/>
        <rFont val="宋体"/>
        <family val="3"/>
        <charset val="134"/>
      </rPr>
      <t>地</t>
    </r>
    <r>
      <rPr>
        <sz val="11"/>
        <color theme="1"/>
        <rFont val="宋体"/>
        <family val="3"/>
        <charset val="134"/>
      </rPr>
      <t>下汽车库、</t>
    </r>
    <r>
      <rPr>
        <b/>
        <sz val="11"/>
        <color rgb="FFFF0000"/>
        <rFont val="宋体"/>
        <family val="3"/>
        <charset val="134"/>
      </rPr>
      <t>高</t>
    </r>
    <r>
      <rPr>
        <sz val="11"/>
        <color theme="1"/>
        <rFont val="宋体"/>
        <family val="3"/>
        <charset val="134"/>
      </rPr>
      <t>层汽车库</t>
    </r>
    <phoneticPr fontId="6" type="noConversion"/>
  </si>
  <si>
    <r>
      <rPr>
        <b/>
        <sz val="11"/>
        <color rgb="FFFF0000"/>
        <rFont val="宋体"/>
        <family val="3"/>
        <charset val="134"/>
      </rPr>
      <t>单</t>
    </r>
    <r>
      <rPr>
        <sz val="11"/>
        <color theme="1"/>
        <rFont val="宋体"/>
        <family val="3"/>
        <charset val="134"/>
      </rPr>
      <t>层汽车库</t>
    </r>
    <phoneticPr fontId="6" type="noConversion"/>
  </si>
  <si>
    <r>
      <t>面积可不计入</t>
    </r>
    <r>
      <rPr>
        <sz val="11"/>
        <color rgb="FF000000"/>
        <rFont val="宋体"/>
        <family val="3"/>
        <charset val="134"/>
      </rPr>
      <t>防火分区的建筑面积</t>
    </r>
  </si>
  <si>
    <t>对于溜冰馆的冰场、游泳馆的游泳池、射击馆的靶道区、保龄球馆的球道区等</t>
    <phoneticPr fontId="6" type="noConversion"/>
  </si>
  <si>
    <t>人防工程</t>
    <phoneticPr fontId="6" type="noConversion"/>
  </si>
  <si>
    <r>
      <t>水泵房、污水泵房、水库、厕所、盥洗间等无可燃烧的房间（</t>
    </r>
    <r>
      <rPr>
        <b/>
        <sz val="11"/>
        <color rgb="FFFF0000"/>
        <rFont val="宋体"/>
        <family val="3"/>
        <charset val="134"/>
      </rPr>
      <t>有水无烧</t>
    </r>
    <r>
      <rPr>
        <sz val="11"/>
        <color rgb="FF000000"/>
        <rFont val="宋体"/>
        <family val="3"/>
        <charset val="134"/>
      </rPr>
      <t>）</t>
    </r>
    <phoneticPr fontId="6" type="noConversion"/>
  </si>
  <si>
    <r>
      <t>设置的</t>
    </r>
    <r>
      <rPr>
        <b/>
        <u/>
        <sz val="11"/>
        <color rgb="FF000000"/>
        <rFont val="宋体"/>
        <family val="3"/>
        <charset val="134"/>
      </rPr>
      <t>避难走道</t>
    </r>
    <r>
      <rPr>
        <b/>
        <sz val="11"/>
        <color rgb="FFFF0000"/>
        <rFont val="宋体"/>
        <family val="3"/>
        <charset val="134"/>
      </rPr>
      <t>无须</t>
    </r>
    <r>
      <rPr>
        <sz val="11"/>
        <color rgb="FF000000"/>
        <rFont val="宋体"/>
        <family val="3"/>
        <charset val="134"/>
      </rPr>
      <t>划分防火分区。</t>
    </r>
    <phoneticPr fontId="6" type="noConversion"/>
  </si>
  <si>
    <t>上下连通
面积叠加</t>
    <phoneticPr fontId="6" type="noConversion"/>
  </si>
  <si>
    <r>
      <rPr>
        <b/>
        <u/>
        <sz val="10"/>
        <color theme="1"/>
        <rFont val="DengXian"/>
        <charset val="134"/>
        <scheme val="minor"/>
      </rPr>
      <t>自动扶梯</t>
    </r>
    <r>
      <rPr>
        <sz val="10"/>
        <color theme="1"/>
        <rFont val="DengXian"/>
        <family val="2"/>
        <charset val="134"/>
        <scheme val="minor"/>
      </rPr>
      <t xml:space="preserve">、
</t>
    </r>
    <r>
      <rPr>
        <b/>
        <u/>
        <sz val="10"/>
        <color theme="1"/>
        <rFont val="DengXian"/>
        <charset val="134"/>
        <scheme val="minor"/>
      </rPr>
      <t>敞开楼梯</t>
    </r>
    <r>
      <rPr>
        <sz val="10"/>
        <color theme="1"/>
        <rFont val="DengXian"/>
        <family val="2"/>
        <charset val="134"/>
        <scheme val="minor"/>
      </rPr>
      <t xml:space="preserve">、非间
</t>
    </r>
    <r>
      <rPr>
        <b/>
        <u/>
        <sz val="10"/>
        <color theme="1"/>
        <rFont val="DengXian"/>
        <charset val="134"/>
        <scheme val="minor"/>
      </rPr>
      <t>传送带</t>
    </r>
    <r>
      <rPr>
        <sz val="10"/>
        <color theme="1"/>
        <rFont val="DengXian"/>
        <family val="2"/>
        <charset val="134"/>
        <scheme val="minor"/>
      </rPr>
      <t xml:space="preserve">、
</t>
    </r>
    <r>
      <rPr>
        <b/>
        <u/>
        <sz val="10"/>
        <color theme="1"/>
        <rFont val="DengXian"/>
        <charset val="134"/>
        <scheme val="minor"/>
      </rPr>
      <t>中庭</t>
    </r>
    <r>
      <rPr>
        <sz val="10"/>
        <color theme="1"/>
        <rFont val="DengXian"/>
        <family val="2"/>
        <charset val="134"/>
        <scheme val="minor"/>
      </rPr>
      <t xml:space="preserve">等开口部位其防火分区的建筑面积
</t>
    </r>
    <r>
      <rPr>
        <b/>
        <sz val="10"/>
        <color rgb="FFFF0000"/>
        <rFont val="DengXian"/>
        <charset val="134"/>
        <scheme val="minor"/>
      </rPr>
      <t>敞开、错层、斜楼</t>
    </r>
    <r>
      <rPr>
        <sz val="10"/>
        <color theme="1"/>
        <rFont val="DengXian"/>
        <family val="2"/>
        <charset val="134"/>
        <scheme val="minor"/>
      </rPr>
      <t>板</t>
    </r>
    <r>
      <rPr>
        <b/>
        <u/>
        <sz val="10"/>
        <color theme="1"/>
        <rFont val="DengXian"/>
        <charset val="134"/>
        <scheme val="minor"/>
      </rPr>
      <t>汽车库</t>
    </r>
    <phoneticPr fontId="6" type="noConversion"/>
  </si>
  <si>
    <t>场候机楼的候机厅，体育馆、剧院的观众厅，展览建筑的展览厅</t>
    <phoneticPr fontId="6" type="noConversion"/>
  </si>
  <si>
    <r>
      <t>最大允许建筑面积，在最大限度地提高建筑消防安全水平并进行充分论证的基础上，可以根据专家评审纪要中的评审意见</t>
    </r>
    <r>
      <rPr>
        <b/>
        <sz val="10"/>
        <color rgb="FFFF0000"/>
        <rFont val="DengXian"/>
        <charset val="134"/>
        <scheme val="minor"/>
      </rPr>
      <t>适当放宽</t>
    </r>
    <phoneticPr fontId="6" type="noConversion"/>
  </si>
  <si>
    <r>
      <t>仓库分区防火墙，甲乙不开门和窗，丙戊开口限64，地下占地不大上，自喷</t>
    </r>
    <r>
      <rPr>
        <b/>
        <u/>
        <sz val="12"/>
        <color rgb="FFD000D0"/>
        <rFont val="DengXian"/>
        <charset val="134"/>
        <scheme val="minor"/>
      </rPr>
      <t>去冷</t>
    </r>
    <r>
      <rPr>
        <b/>
        <sz val="12"/>
        <color rgb="FFD000D0"/>
        <rFont val="DengXian"/>
        <charset val="134"/>
        <scheme val="minor"/>
      </rPr>
      <t>扩1倍</t>
    </r>
    <phoneticPr fontId="6" type="noConversion"/>
  </si>
  <si>
    <r>
      <t>4、仓库内设置自动灭火系统时，</t>
    </r>
    <r>
      <rPr>
        <u/>
        <sz val="12"/>
        <color theme="1"/>
        <rFont val="DengXian"/>
        <charset val="134"/>
        <scheme val="minor"/>
      </rPr>
      <t>除冷库</t>
    </r>
    <r>
      <rPr>
        <sz val="12"/>
        <color theme="1"/>
        <rFont val="DengXian"/>
        <family val="2"/>
        <charset val="134"/>
        <scheme val="minor"/>
      </rPr>
      <t>的防火分区外，每座仓库的最大允许占地面积和每个防火分区
的最大允许建筑面积可按上表的规定增加 1.0 倍</t>
    </r>
    <phoneticPr fontId="6" type="noConversion"/>
  </si>
  <si>
    <t>防火分区</t>
    <phoneticPr fontId="6" type="noConversion"/>
  </si>
  <si>
    <r>
      <rPr>
        <b/>
        <sz val="12"/>
        <color rgb="FFD000D0"/>
        <rFont val="DengXian"/>
        <charset val="134"/>
        <scheme val="minor"/>
      </rPr>
      <t>李氏公式</t>
    </r>
    <r>
      <rPr>
        <sz val="12"/>
        <color theme="1"/>
        <rFont val="DengXian"/>
        <family val="2"/>
        <charset val="134"/>
        <scheme val="minor"/>
      </rPr>
      <t>：假设一个防火分区内，未设置双自的建筑面积为 A，局部设置自动灭火系统的建筑面积
为 B，总建筑面积 S1=A+B，规范规定该防火分区允许最大建筑面积为 S，若</t>
    </r>
    <r>
      <rPr>
        <b/>
        <u/>
        <sz val="12"/>
        <color rgb="FFFF0000"/>
        <rFont val="DengXian"/>
        <charset val="134"/>
        <scheme val="minor"/>
      </rPr>
      <t xml:space="preserve"> A+B/2≤S</t>
    </r>
    <r>
      <rPr>
        <sz val="12"/>
        <color theme="1"/>
        <rFont val="DengXian"/>
        <family val="2"/>
        <charset val="134"/>
        <scheme val="minor"/>
      </rPr>
      <t xml:space="preserve"> 成立，则符合规范
的规定，否则不符合规范规定。
A——不设自喷的面积；
B——设自喷的面积
S——规范规定的最大允许面积
2 个极端情况：
A=0，表示：
B=0，表示：</t>
    </r>
    <phoneticPr fontId="6" type="noConversion"/>
  </si>
  <si>
    <t>防火分隔</t>
  </si>
  <si>
    <t>防火分隔</t>
    <phoneticPr fontId="6" type="noConversion"/>
  </si>
  <si>
    <t>防火卷帘</t>
  </si>
  <si>
    <t>变形缝处的防火门</t>
  </si>
  <si>
    <r>
      <t>对设在变形缝处附近的防火门，检查其是否</t>
    </r>
    <r>
      <rPr>
        <sz val="11"/>
        <color rgb="FFFF0000"/>
        <rFont val="宋体"/>
        <family val="3"/>
        <charset val="134"/>
      </rPr>
      <t>设置在楼层较多的一侧</t>
    </r>
    <r>
      <rPr>
        <sz val="11"/>
        <color rgb="FF000000"/>
        <rFont val="宋体"/>
        <family val="3"/>
        <charset val="134"/>
      </rPr>
      <t>，且防火</t>
    </r>
    <r>
      <rPr>
        <sz val="11"/>
        <color rgb="FFFF0000"/>
        <rFont val="宋体"/>
        <family val="3"/>
        <charset val="134"/>
      </rPr>
      <t>门开启后不得跨越变形缝</t>
    </r>
    <r>
      <rPr>
        <sz val="11"/>
        <color rgb="FF000000"/>
        <rFont val="宋体"/>
        <family val="3"/>
        <charset val="134"/>
      </rPr>
      <t>。</t>
    </r>
  </si>
  <si>
    <t>隔墙</t>
  </si>
  <si>
    <r>
      <t>对建筑内的隔墙，包括房间隔墙和疏散走道两侧的隔墙、住宅分户墙和单元之间的墙，检查是否</t>
    </r>
    <r>
      <rPr>
        <sz val="11"/>
        <color rgb="FFFF0000"/>
        <rFont val="宋体"/>
        <family val="3"/>
        <charset val="134"/>
      </rPr>
      <t>从楼地面基层隔断砌至顶板底面基层</t>
    </r>
    <r>
      <rPr>
        <sz val="11"/>
        <color rgb="FF000000"/>
        <rFont val="宋体"/>
        <family val="3"/>
        <charset val="134"/>
      </rPr>
      <t>。</t>
    </r>
  </si>
  <si>
    <r>
      <t>对防火分区间代替防火墙分隔的防火卷帘，其</t>
    </r>
    <r>
      <rPr>
        <sz val="11"/>
        <color rgb="FFFF0000"/>
        <rFont val="宋体"/>
        <family val="3"/>
        <charset val="134"/>
      </rPr>
      <t>耐火极限不得低于所设置部位墙体的耐火极限要求</t>
    </r>
    <r>
      <rPr>
        <sz val="11"/>
        <color rgb="FF000000"/>
        <rFont val="宋体"/>
        <family val="3"/>
        <charset val="134"/>
      </rPr>
      <t>，并检查防火卷帘与楼板、梁、，墙、柱之间的空隙是否采用防火</t>
    </r>
    <r>
      <rPr>
        <b/>
        <u/>
        <sz val="11"/>
        <color rgb="FFFF0000"/>
        <rFont val="宋体"/>
        <family val="3"/>
        <charset val="134"/>
      </rPr>
      <t>封堵材料</t>
    </r>
    <r>
      <rPr>
        <sz val="11"/>
        <color rgb="FF000000"/>
        <rFont val="宋体"/>
        <family val="3"/>
        <charset val="134"/>
      </rPr>
      <t>封堵严实。</t>
    </r>
    <phoneticPr fontId="6" type="noConversion"/>
  </si>
  <si>
    <t>中庭</t>
    <phoneticPr fontId="6" type="noConversion"/>
  </si>
  <si>
    <r>
      <t>首先按上下层相连通的建筑</t>
    </r>
    <r>
      <rPr>
        <b/>
        <sz val="11"/>
        <color rgb="FFFF0000"/>
        <rFont val="DengXian"/>
        <charset val="134"/>
        <scheme val="minor"/>
      </rPr>
      <t>面积叠加计算</t>
    </r>
    <r>
      <rPr>
        <sz val="11"/>
        <color theme="1"/>
        <rFont val="DengXian"/>
        <family val="2"/>
        <charset val="134"/>
        <scheme val="minor"/>
      </rPr>
      <t>其防火分区的建筑面积</t>
    </r>
    <phoneticPr fontId="6" type="noConversion"/>
  </si>
  <si>
    <t>防火分隔措施</t>
    <phoneticPr fontId="6" type="noConversion"/>
  </si>
  <si>
    <r>
      <t>耐火极限≥</t>
    </r>
    <r>
      <rPr>
        <b/>
        <sz val="11"/>
        <color rgb="FFFF0000"/>
        <rFont val="宋体"/>
        <family val="3"/>
        <charset val="134"/>
      </rPr>
      <t>1.00h</t>
    </r>
    <phoneticPr fontId="6" type="noConversion"/>
  </si>
  <si>
    <r>
      <t>防火</t>
    </r>
    <r>
      <rPr>
        <b/>
        <sz val="11"/>
        <color rgb="FFFF0000"/>
        <rFont val="宋体"/>
        <family val="3"/>
        <charset val="134"/>
      </rPr>
      <t>玻璃墙</t>
    </r>
    <phoneticPr fontId="6" type="noConversion"/>
  </si>
  <si>
    <r>
      <t>防火</t>
    </r>
    <r>
      <rPr>
        <b/>
        <u/>
        <sz val="11"/>
        <color rgb="FFFF0000"/>
        <rFont val="宋体"/>
        <family val="3"/>
        <charset val="134"/>
      </rPr>
      <t>隔墙</t>
    </r>
    <phoneticPr fontId="6" type="noConversion"/>
  </si>
  <si>
    <r>
      <t>耐火</t>
    </r>
    <r>
      <rPr>
        <b/>
        <sz val="11"/>
        <color rgb="FFFF0000"/>
        <rFont val="宋体"/>
        <family val="3"/>
        <charset val="134"/>
      </rPr>
      <t>隔热性</t>
    </r>
    <r>
      <rPr>
        <sz val="11"/>
        <color rgb="FF000000"/>
        <rFont val="宋体"/>
        <family val="3"/>
        <charset val="134"/>
      </rPr>
      <t>和耐火</t>
    </r>
    <r>
      <rPr>
        <b/>
        <sz val="11"/>
        <color rgb="FFFF0000"/>
        <rFont val="宋体"/>
        <family val="3"/>
        <charset val="134"/>
      </rPr>
      <t>完整性</t>
    </r>
    <r>
      <rPr>
        <sz val="11"/>
        <color rgb="FF000000"/>
        <rFont val="宋体"/>
        <family val="3"/>
        <charset val="134"/>
      </rPr>
      <t>≥</t>
    </r>
    <r>
      <rPr>
        <b/>
        <sz val="11"/>
        <color rgb="FFFF0000"/>
        <rFont val="宋体"/>
        <family val="3"/>
        <charset val="134"/>
      </rPr>
      <t>1.00h</t>
    </r>
    <phoneticPr fontId="6" type="noConversion"/>
  </si>
  <si>
    <r>
      <rPr>
        <b/>
        <sz val="11"/>
        <color rgb="FFFF0000"/>
        <rFont val="宋体"/>
        <family val="3"/>
        <charset val="134"/>
      </rPr>
      <t>自动喷水</t>
    </r>
    <r>
      <rPr>
        <sz val="11"/>
        <color rgb="FF000000"/>
        <rFont val="宋体"/>
        <family val="3"/>
        <charset val="134"/>
      </rPr>
      <t>灭火系统</t>
    </r>
    <phoneticPr fontId="6" type="noConversion"/>
  </si>
  <si>
    <t>防火卷帘</t>
    <phoneticPr fontId="6" type="noConversion"/>
  </si>
  <si>
    <r>
      <t>耐火</t>
    </r>
    <r>
      <rPr>
        <b/>
        <sz val="11"/>
        <color rgb="FFFF0000"/>
        <rFont val="宋体"/>
        <family val="3"/>
        <charset val="134"/>
      </rPr>
      <t>完整性</t>
    </r>
    <r>
      <rPr>
        <sz val="11"/>
        <color rgb="FF000000"/>
        <rFont val="宋体"/>
        <family val="3"/>
        <charset val="134"/>
      </rPr>
      <t>≥1.00h的</t>
    </r>
    <r>
      <rPr>
        <b/>
        <sz val="11"/>
        <color rgb="FFFF0000"/>
        <rFont val="宋体"/>
        <family val="3"/>
        <charset val="134"/>
      </rPr>
      <t>非隔热</t>
    </r>
    <r>
      <rPr>
        <sz val="11"/>
        <color rgb="FF000000"/>
        <rFont val="宋体"/>
        <family val="3"/>
        <charset val="134"/>
      </rPr>
      <t>性防火玻璃墙</t>
    </r>
    <phoneticPr fontId="6" type="noConversion"/>
  </si>
  <si>
    <r>
      <t>防火</t>
    </r>
    <r>
      <rPr>
        <b/>
        <sz val="11"/>
        <color rgb="FFFF0000"/>
        <rFont val="宋体"/>
        <family val="3"/>
        <charset val="134"/>
      </rPr>
      <t>卷帘</t>
    </r>
    <phoneticPr fontId="6" type="noConversion"/>
  </si>
  <si>
    <r>
      <t>耐火极限≥</t>
    </r>
    <r>
      <rPr>
        <b/>
        <sz val="11"/>
        <color rgb="FFFF0000"/>
        <rFont val="宋体"/>
        <family val="3"/>
        <charset val="134"/>
      </rPr>
      <t>3.00h</t>
    </r>
    <phoneticPr fontId="6" type="noConversion"/>
  </si>
  <si>
    <t>门、窗</t>
    <phoneticPr fontId="6" type="noConversion"/>
  </si>
  <si>
    <r>
      <t>火灾时能</t>
    </r>
    <r>
      <rPr>
        <b/>
        <sz val="11"/>
        <color rgb="FFFF0000"/>
        <rFont val="宋体"/>
        <family val="3"/>
        <charset val="134"/>
      </rPr>
      <t>自行关闭</t>
    </r>
    <r>
      <rPr>
        <sz val="11"/>
        <color rgb="FF000000"/>
        <rFont val="宋体"/>
        <family val="3"/>
        <charset val="134"/>
      </rPr>
      <t>的</t>
    </r>
    <r>
      <rPr>
        <b/>
        <sz val="11"/>
        <color rgb="FFFF0000"/>
        <rFont val="宋体"/>
        <family val="3"/>
        <charset val="134"/>
      </rPr>
      <t>甲级</t>
    </r>
    <r>
      <rPr>
        <sz val="11"/>
        <color rgb="FF000000"/>
        <rFont val="宋体"/>
        <family val="3"/>
        <charset val="134"/>
      </rPr>
      <t>防火门、窗</t>
    </r>
    <phoneticPr fontId="6" type="noConversion"/>
  </si>
  <si>
    <t>分隔</t>
    <phoneticPr fontId="6" type="noConversion"/>
  </si>
  <si>
    <r>
      <t>主要检查中庭</t>
    </r>
    <r>
      <rPr>
        <b/>
        <sz val="11"/>
        <color rgb="FFFF0000"/>
        <rFont val="宋体"/>
        <family val="3"/>
        <charset val="134"/>
      </rPr>
      <t>排烟设施</t>
    </r>
    <r>
      <rPr>
        <sz val="11"/>
        <color rgb="FF000000"/>
        <rFont val="宋体"/>
        <family val="3"/>
        <charset val="134"/>
      </rPr>
      <t>，
如果为</t>
    </r>
    <r>
      <rPr>
        <b/>
        <u/>
        <sz val="11"/>
        <color rgb="FFFF0000"/>
        <rFont val="宋体"/>
        <family val="3"/>
        <charset val="134"/>
      </rPr>
      <t>高层</t>
    </r>
    <r>
      <rPr>
        <sz val="11"/>
        <color rgb="FF000000"/>
        <rFont val="宋体"/>
        <family val="3"/>
        <charset val="134"/>
      </rPr>
      <t>民用建筑，还需检查</t>
    </r>
    <r>
      <rPr>
        <b/>
        <u/>
        <sz val="11"/>
        <color rgb="FF000000"/>
        <rFont val="宋体"/>
        <family val="3"/>
        <charset val="134"/>
      </rPr>
      <t>中庭回廊</t>
    </r>
    <r>
      <rPr>
        <sz val="11"/>
        <color rgb="FFFF0000"/>
        <rFont val="宋体"/>
        <family val="3"/>
        <charset val="134"/>
      </rPr>
      <t>自动喷水灭火系统</t>
    </r>
    <r>
      <rPr>
        <sz val="11"/>
        <color rgb="FF000000"/>
        <rFont val="宋体"/>
        <family val="3"/>
        <charset val="134"/>
      </rPr>
      <t>和</t>
    </r>
    <r>
      <rPr>
        <sz val="11"/>
        <color rgb="FFFF0000"/>
        <rFont val="宋体"/>
        <family val="3"/>
        <charset val="134"/>
      </rPr>
      <t>火灾自动报警系统</t>
    </r>
    <r>
      <rPr>
        <sz val="11"/>
        <color rgb="FF000000"/>
        <rFont val="宋体"/>
        <family val="3"/>
        <charset val="134"/>
      </rPr>
      <t>的具体设置</t>
    </r>
    <phoneticPr fontId="6" type="noConversion"/>
  </si>
  <si>
    <t>消防设施</t>
  </si>
  <si>
    <t>消防设施</t>
    <phoneticPr fontId="6" type="noConversion"/>
  </si>
  <si>
    <t>使用功能</t>
    <phoneticPr fontId="6" type="noConversion"/>
  </si>
  <si>
    <r>
      <t>中庭内</t>
    </r>
    <r>
      <rPr>
        <b/>
        <sz val="11"/>
        <color rgb="FFFF0000"/>
        <rFont val="宋体"/>
        <family val="3"/>
        <charset val="134"/>
      </rPr>
      <t>不得</t>
    </r>
    <r>
      <rPr>
        <sz val="11"/>
        <color rgb="FF000000"/>
        <rFont val="宋体"/>
        <family val="3"/>
        <charset val="134"/>
      </rPr>
      <t>布置任何</t>
    </r>
    <r>
      <rPr>
        <b/>
        <sz val="11"/>
        <color rgb="FFFF0000"/>
        <rFont val="宋体"/>
        <family val="3"/>
        <charset val="134"/>
      </rPr>
      <t>经营性商业</t>
    </r>
    <r>
      <rPr>
        <sz val="11"/>
        <color rgb="FF000000"/>
        <rFont val="宋体"/>
        <family val="3"/>
        <charset val="134"/>
      </rPr>
      <t>设施、</t>
    </r>
    <r>
      <rPr>
        <b/>
        <sz val="11"/>
        <color rgb="FFFF0000"/>
        <rFont val="宋体"/>
        <family val="3"/>
        <charset val="134"/>
      </rPr>
      <t>可燃物</t>
    </r>
    <r>
      <rPr>
        <sz val="11"/>
        <color rgb="FF000000"/>
        <rFont val="宋体"/>
        <family val="3"/>
        <charset val="134"/>
      </rPr>
      <t>和用于人员通行外的其他用途</t>
    </r>
    <phoneticPr fontId="6" type="noConversion"/>
  </si>
  <si>
    <t xml:space="preserve">中庭连通部位的装修材料 </t>
    <phoneticPr fontId="6" type="noConversion"/>
  </si>
  <si>
    <r>
      <t>上下层相连通的中庭，其连通部位的</t>
    </r>
    <r>
      <rPr>
        <b/>
        <sz val="12"/>
        <color rgb="FFFF0000"/>
        <rFont val="DengXian"/>
        <charset val="134"/>
        <scheme val="minor"/>
      </rPr>
      <t>顶棚</t>
    </r>
    <r>
      <rPr>
        <sz val="12"/>
        <color theme="1"/>
        <rFont val="DengXian"/>
        <family val="2"/>
        <charset val="134"/>
        <scheme val="minor"/>
      </rPr>
      <t>、</t>
    </r>
    <r>
      <rPr>
        <b/>
        <sz val="12"/>
        <color rgb="FFFF0000"/>
        <rFont val="DengXian"/>
        <charset val="134"/>
        <scheme val="minor"/>
      </rPr>
      <t>墙面</t>
    </r>
    <r>
      <rPr>
        <sz val="12"/>
        <color theme="1"/>
        <rFont val="DengXian"/>
        <family val="2"/>
        <charset val="134"/>
        <scheme val="minor"/>
      </rPr>
      <t>装修材料燃烧等级需为</t>
    </r>
    <r>
      <rPr>
        <b/>
        <sz val="12"/>
        <color rgb="FFFF0000"/>
        <rFont val="DengXian"/>
        <charset val="134"/>
        <scheme val="minor"/>
      </rPr>
      <t>A级</t>
    </r>
    <r>
      <rPr>
        <sz val="12"/>
        <color theme="1"/>
        <rFont val="DengXian"/>
        <family val="2"/>
        <charset val="134"/>
        <scheme val="minor"/>
      </rPr>
      <t xml:space="preserve">，
</t>
    </r>
    <r>
      <rPr>
        <b/>
        <sz val="12"/>
        <color rgb="FFFF0000"/>
        <rFont val="DengXian"/>
        <charset val="134"/>
        <scheme val="minor"/>
      </rPr>
      <t>其他</t>
    </r>
    <r>
      <rPr>
        <sz val="12"/>
        <color theme="1"/>
        <rFont val="DengXian"/>
        <family val="2"/>
        <charset val="134"/>
        <scheme val="minor"/>
      </rPr>
      <t>部位可采用不低于</t>
    </r>
    <r>
      <rPr>
        <b/>
        <sz val="12"/>
        <color rgb="FFFF0000"/>
        <rFont val="DengXian"/>
        <charset val="134"/>
        <scheme val="minor"/>
      </rPr>
      <t>B1</t>
    </r>
    <r>
      <rPr>
        <sz val="12"/>
        <color theme="1"/>
        <rFont val="DengXian"/>
        <family val="2"/>
        <charset val="134"/>
        <scheme val="minor"/>
      </rPr>
      <t>级的装修材料</t>
    </r>
    <phoneticPr fontId="6" type="noConversion"/>
  </si>
  <si>
    <t>有顶棚的步行街</t>
    <phoneticPr fontId="6" type="noConversion"/>
  </si>
  <si>
    <r>
      <rPr>
        <b/>
        <sz val="12"/>
        <color rgb="FFFF0000"/>
        <rFont val="DengXian"/>
        <charset val="134"/>
        <scheme val="minor"/>
      </rPr>
      <t>两侧</t>
    </r>
    <r>
      <rPr>
        <sz val="12"/>
        <color theme="1"/>
        <rFont val="DengXian"/>
        <family val="2"/>
        <charset val="134"/>
        <scheme val="minor"/>
      </rPr>
      <t>均设置建筑面积不大于</t>
    </r>
    <r>
      <rPr>
        <b/>
        <sz val="12"/>
        <color rgb="FFFF0000"/>
        <rFont val="DengXian"/>
        <charset val="134"/>
        <scheme val="minor"/>
      </rPr>
      <t>300m2</t>
    </r>
    <r>
      <rPr>
        <sz val="12"/>
        <color theme="1"/>
        <rFont val="DengXian"/>
        <family val="2"/>
        <charset val="134"/>
        <scheme val="minor"/>
      </rPr>
      <t>的中小型零售、餐饮和娱乐等商业设施或商铺，
步行街</t>
    </r>
    <r>
      <rPr>
        <b/>
        <sz val="12"/>
        <color rgb="FFFF0000"/>
        <rFont val="DengXian"/>
        <charset val="134"/>
        <scheme val="minor"/>
      </rPr>
      <t>两端</t>
    </r>
    <r>
      <rPr>
        <sz val="12"/>
        <color theme="1"/>
        <rFont val="DengXian"/>
        <family val="2"/>
        <charset val="134"/>
        <scheme val="minor"/>
      </rPr>
      <t>均有开放的出入口并具有良好的</t>
    </r>
    <r>
      <rPr>
        <b/>
        <sz val="12"/>
        <color rgb="FFFF0000"/>
        <rFont val="DengXian"/>
        <charset val="134"/>
        <scheme val="minor"/>
      </rPr>
      <t>自然通风</t>
    </r>
    <r>
      <rPr>
        <sz val="12"/>
        <color theme="1"/>
        <rFont val="DengXian"/>
        <family val="2"/>
        <charset val="134"/>
        <scheme val="minor"/>
      </rPr>
      <t>或</t>
    </r>
    <r>
      <rPr>
        <b/>
        <sz val="12"/>
        <color rgb="FFFF0000"/>
        <rFont val="DengXian"/>
        <charset val="134"/>
        <scheme val="minor"/>
      </rPr>
      <t>排烟条件</t>
    </r>
    <phoneticPr fontId="6" type="noConversion"/>
  </si>
  <si>
    <t>两侧建筑</t>
    <phoneticPr fontId="6" type="noConversion"/>
  </si>
  <si>
    <t>耐火等级</t>
    <phoneticPr fontId="6" type="noConversion"/>
  </si>
  <si>
    <r>
      <t>耐火等级不低于</t>
    </r>
    <r>
      <rPr>
        <b/>
        <sz val="11"/>
        <color rgb="FFFF0000"/>
        <rFont val="宋体"/>
        <family val="3"/>
        <charset val="134"/>
      </rPr>
      <t>二级</t>
    </r>
    <phoneticPr fontId="6" type="noConversion"/>
  </si>
  <si>
    <r>
      <t>两侧建筑相对面的</t>
    </r>
    <r>
      <rPr>
        <b/>
        <u/>
        <sz val="11"/>
        <color rgb="FFFF0000"/>
        <rFont val="宋体"/>
        <family val="3"/>
        <charset val="134"/>
      </rPr>
      <t>最近距离</t>
    </r>
    <phoneticPr fontId="6" type="noConversion"/>
  </si>
  <si>
    <r>
      <t>不小于规范对相应高度建筑的</t>
    </r>
    <r>
      <rPr>
        <b/>
        <u/>
        <sz val="11"/>
        <color rgb="FF000000"/>
        <rFont val="宋体"/>
        <family val="3"/>
        <charset val="134"/>
      </rPr>
      <t>防火间距</t>
    </r>
    <r>
      <rPr>
        <sz val="11"/>
        <color rgb="FF000000"/>
        <rFont val="宋体"/>
        <family val="3"/>
        <charset val="134"/>
      </rPr>
      <t>要求，且不小于</t>
    </r>
    <r>
      <rPr>
        <b/>
        <sz val="11"/>
        <color rgb="FFFF0000"/>
        <rFont val="宋体"/>
        <family val="3"/>
        <charset val="134"/>
      </rPr>
      <t>9m</t>
    </r>
    <r>
      <rPr>
        <sz val="11"/>
        <color rgb="FF000000"/>
        <rFont val="宋体"/>
        <family val="3"/>
        <charset val="134"/>
      </rPr>
      <t>。</t>
    </r>
    <phoneticPr fontId="6" type="noConversion"/>
  </si>
  <si>
    <r>
      <t>当两侧的建筑为</t>
    </r>
    <r>
      <rPr>
        <b/>
        <sz val="11"/>
        <color rgb="FFFF0000"/>
        <rFont val="宋体"/>
        <family val="3"/>
        <charset val="134"/>
      </rPr>
      <t>多层</t>
    </r>
    <phoneticPr fontId="6" type="noConversion"/>
  </si>
  <si>
    <r>
      <t>每层面向步行街一侧的商铺需设置防止火灾</t>
    </r>
    <r>
      <rPr>
        <b/>
        <sz val="11"/>
        <color rgb="FFFF0000"/>
        <rFont val="宋体"/>
        <family val="3"/>
        <charset val="134"/>
      </rPr>
      <t>竖向蔓延措施</t>
    </r>
    <r>
      <rPr>
        <sz val="11"/>
        <color rgb="FF000000"/>
        <rFont val="宋体"/>
        <family val="3"/>
        <charset val="134"/>
      </rPr>
      <t>并符合规范的相关规定</t>
    </r>
    <phoneticPr fontId="6" type="noConversion"/>
  </si>
  <si>
    <r>
      <t>如设置</t>
    </r>
    <r>
      <rPr>
        <b/>
        <sz val="11"/>
        <color rgb="FFFF0000"/>
        <rFont val="宋体"/>
        <family val="3"/>
        <charset val="134"/>
      </rPr>
      <t>回廊</t>
    </r>
    <r>
      <rPr>
        <sz val="11"/>
        <color rgb="FF000000"/>
        <rFont val="宋体"/>
        <family val="3"/>
        <charset val="134"/>
      </rPr>
      <t>或</t>
    </r>
    <r>
      <rPr>
        <b/>
        <sz val="11"/>
        <color rgb="FFFF0000"/>
        <rFont val="宋体"/>
        <family val="3"/>
        <charset val="134"/>
      </rPr>
      <t>挑檐</t>
    </r>
    <r>
      <rPr>
        <sz val="11"/>
        <color rgb="FF000000"/>
        <rFont val="宋体"/>
        <family val="3"/>
        <charset val="134"/>
      </rPr>
      <t>时，其出挑宽度不应小于</t>
    </r>
    <r>
      <rPr>
        <b/>
        <u/>
        <sz val="11"/>
        <color rgb="FFFF0000"/>
        <rFont val="宋体"/>
        <family val="3"/>
        <charset val="134"/>
      </rPr>
      <t>1.2m</t>
    </r>
    <r>
      <rPr>
        <sz val="11"/>
        <color rgb="FF000000"/>
        <rFont val="宋体"/>
        <family val="3"/>
        <charset val="134"/>
      </rPr>
      <t>。</t>
    </r>
    <phoneticPr fontId="6" type="noConversion"/>
  </si>
  <si>
    <r>
      <t>步行街两侧建筑内的疏散楼梯靠</t>
    </r>
    <r>
      <rPr>
        <b/>
        <sz val="11"/>
        <color rgb="FFFF0000"/>
        <rFont val="宋体"/>
        <family val="3"/>
        <charset val="134"/>
      </rPr>
      <t>外墙</t>
    </r>
    <r>
      <rPr>
        <sz val="11"/>
        <color rgb="FF000000"/>
        <rFont val="宋体"/>
        <family val="3"/>
        <charset val="134"/>
      </rPr>
      <t>设置并宜</t>
    </r>
    <r>
      <rPr>
        <b/>
        <sz val="11"/>
        <color rgb="FFFF0000"/>
        <rFont val="宋体"/>
        <family val="3"/>
        <charset val="134"/>
      </rPr>
      <t>直通室外</t>
    </r>
    <r>
      <rPr>
        <sz val="11"/>
        <color rgb="FF000000"/>
        <rFont val="宋体"/>
        <family val="3"/>
        <charset val="134"/>
      </rPr>
      <t>，确有困难时，可在</t>
    </r>
    <r>
      <rPr>
        <b/>
        <sz val="11"/>
        <color rgb="FFFF0000"/>
        <rFont val="宋体"/>
        <family val="3"/>
        <charset val="134"/>
      </rPr>
      <t>首层直接通至步行街</t>
    </r>
    <r>
      <rPr>
        <sz val="11"/>
        <color rgb="FF000000"/>
        <rFont val="宋体"/>
        <family val="3"/>
        <charset val="134"/>
      </rPr>
      <t>。</t>
    </r>
    <phoneticPr fontId="6" type="noConversion"/>
  </si>
  <si>
    <t>相邻商铺之间面向步行街一侧</t>
  </si>
  <si>
    <t>面积及防火分隔</t>
    <phoneticPr fontId="6" type="noConversion"/>
  </si>
  <si>
    <t>两侧建筑的商铺</t>
    <phoneticPr fontId="6" type="noConversion"/>
  </si>
  <si>
    <r>
      <t>每</t>
    </r>
    <r>
      <rPr>
        <b/>
        <u/>
        <sz val="11"/>
        <color rgb="FFFF0000"/>
        <rFont val="宋体"/>
        <family val="3"/>
        <charset val="134"/>
      </rPr>
      <t>间</t>
    </r>
    <r>
      <rPr>
        <sz val="11"/>
        <color rgb="FF000000"/>
        <rFont val="宋体"/>
        <family val="3"/>
        <charset val="134"/>
      </rPr>
      <t>建筑面积不宜大于</t>
    </r>
    <r>
      <rPr>
        <u/>
        <sz val="11"/>
        <color rgb="FFFF0000"/>
        <rFont val="宋体"/>
        <family val="3"/>
        <charset val="134"/>
      </rPr>
      <t>300m</t>
    </r>
    <r>
      <rPr>
        <u/>
        <vertAlign val="superscript"/>
        <sz val="11"/>
        <color rgb="FFFF0000"/>
        <rFont val="宋体"/>
        <family val="3"/>
        <charset val="134"/>
      </rPr>
      <t>2</t>
    </r>
    <phoneticPr fontId="6" type="noConversion"/>
  </si>
  <si>
    <r>
      <t>商铺</t>
    </r>
    <r>
      <rPr>
        <b/>
        <u/>
        <sz val="11"/>
        <color rgb="FFFF0000"/>
        <rFont val="宋体"/>
        <family val="3"/>
        <charset val="134"/>
      </rPr>
      <t>之间</t>
    </r>
    <r>
      <rPr>
        <sz val="11"/>
        <color rgb="FF000000"/>
        <rFont val="宋体"/>
        <family val="3"/>
        <charset val="134"/>
      </rPr>
      <t>设置耐火极限不低于</t>
    </r>
    <r>
      <rPr>
        <b/>
        <u/>
        <sz val="11"/>
        <color rgb="FFFF0000"/>
        <rFont val="宋体"/>
        <family val="3"/>
        <charset val="134"/>
      </rPr>
      <t>2.00h</t>
    </r>
    <r>
      <rPr>
        <sz val="11"/>
        <color rgb="FF000000"/>
        <rFont val="宋体"/>
        <family val="3"/>
        <charset val="134"/>
      </rPr>
      <t>的防火隔墙</t>
    </r>
    <phoneticPr fontId="6" type="noConversion"/>
  </si>
  <si>
    <r>
      <t>商铺面向步行街一侧的</t>
    </r>
    <r>
      <rPr>
        <b/>
        <u/>
        <sz val="11"/>
        <color rgb="FFFF0000"/>
        <rFont val="宋体"/>
        <family val="3"/>
        <charset val="134"/>
      </rPr>
      <t>围护构件</t>
    </r>
    <phoneticPr fontId="6" type="noConversion"/>
  </si>
  <si>
    <r>
      <t>宜采用耐火极限不低于</t>
    </r>
    <r>
      <rPr>
        <b/>
        <sz val="11"/>
        <color rgb="FFFF0000"/>
        <rFont val="宋体"/>
        <family val="3"/>
        <charset val="134"/>
      </rPr>
      <t>1.00h的实体墙</t>
    </r>
    <phoneticPr fontId="6" type="noConversion"/>
  </si>
  <si>
    <r>
      <t>门、窗应采用</t>
    </r>
    <r>
      <rPr>
        <b/>
        <u/>
        <sz val="11"/>
        <color rgb="FFFF0000"/>
        <rFont val="宋体"/>
        <family val="3"/>
        <charset val="134"/>
      </rPr>
      <t>乙级</t>
    </r>
    <r>
      <rPr>
        <sz val="11"/>
        <color rgb="FF000000"/>
        <rFont val="宋体"/>
        <family val="3"/>
        <charset val="134"/>
      </rPr>
      <t>防火门、窗或符合规定的</t>
    </r>
    <r>
      <rPr>
        <b/>
        <u/>
        <sz val="11"/>
        <color rgb="FFFF0000"/>
        <rFont val="宋体"/>
        <family val="3"/>
        <charset val="134"/>
      </rPr>
      <t>防火玻璃墙</t>
    </r>
    <phoneticPr fontId="6" type="noConversion"/>
  </si>
  <si>
    <r>
      <t>设置宽度</t>
    </r>
    <r>
      <rPr>
        <b/>
        <sz val="11"/>
        <color rgb="FFFF0000"/>
        <rFont val="宋体"/>
        <family val="3"/>
        <charset val="134"/>
      </rPr>
      <t>不小于1.0m</t>
    </r>
    <r>
      <rPr>
        <sz val="11"/>
        <color rgb="FF000000"/>
        <rFont val="宋体"/>
        <family val="3"/>
        <charset val="134"/>
      </rPr>
      <t>、耐火极限不低于</t>
    </r>
    <r>
      <rPr>
        <b/>
        <u/>
        <sz val="11"/>
        <color rgb="FFFF0000"/>
        <rFont val="宋体"/>
        <family val="3"/>
        <charset val="134"/>
      </rPr>
      <t>1.00h的实体墙</t>
    </r>
    <r>
      <rPr>
        <sz val="11"/>
        <color rgb="FF000000"/>
        <rFont val="宋体"/>
        <family val="3"/>
        <charset val="134"/>
      </rPr>
      <t>。</t>
    </r>
    <phoneticPr fontId="6" type="noConversion"/>
  </si>
  <si>
    <r>
      <t>步行街两侧的商铺在上部各层设置</t>
    </r>
    <r>
      <rPr>
        <b/>
        <sz val="11"/>
        <color rgb="FFFF0000"/>
        <rFont val="宋体"/>
        <family val="3"/>
        <charset val="134"/>
      </rPr>
      <t>回廊和连接天桥</t>
    </r>
    <r>
      <rPr>
        <sz val="11"/>
        <color rgb="FF000000"/>
        <rFont val="宋体"/>
        <family val="3"/>
        <charset val="134"/>
      </rPr>
      <t>时</t>
    </r>
    <phoneticPr fontId="6" type="noConversion"/>
  </si>
  <si>
    <r>
      <t>应保证步行街上部各层的</t>
    </r>
    <r>
      <rPr>
        <b/>
        <sz val="11"/>
        <color rgb="FFFF0000"/>
        <rFont val="宋体"/>
        <family val="3"/>
        <charset val="134"/>
      </rPr>
      <t>开口面积</t>
    </r>
    <r>
      <rPr>
        <sz val="11"/>
        <color rgb="FF000000"/>
        <rFont val="宋体"/>
        <family val="3"/>
        <charset val="134"/>
      </rPr>
      <t>不应小于步行街地面面积的</t>
    </r>
    <r>
      <rPr>
        <b/>
        <sz val="11"/>
        <color rgb="FFFF0000"/>
        <rFont val="宋体"/>
        <family val="3"/>
        <charset val="134"/>
      </rPr>
      <t>37%</t>
    </r>
    <r>
      <rPr>
        <sz val="11"/>
        <color rgb="FF000000"/>
        <rFont val="宋体"/>
        <family val="3"/>
        <charset val="134"/>
      </rPr>
      <t>，且开口宜均匀布置.</t>
    </r>
    <phoneticPr fontId="6" type="noConversion"/>
  </si>
  <si>
    <t>步行街的端部</t>
    <phoneticPr fontId="6" type="noConversion"/>
  </si>
  <si>
    <r>
      <t>端部在各层均</t>
    </r>
    <r>
      <rPr>
        <b/>
        <sz val="11"/>
        <color rgb="FFFF0000"/>
        <rFont val="DengXian"/>
        <charset val="134"/>
        <scheme val="minor"/>
      </rPr>
      <t>不宜封闭</t>
    </r>
    <r>
      <rPr>
        <sz val="11"/>
        <color theme="1"/>
        <rFont val="DengXian"/>
        <family val="2"/>
        <charset val="134"/>
        <scheme val="minor"/>
      </rPr>
      <t>，
确需封闭时，在外墙上需设置可开启的门窗，且可</t>
    </r>
    <r>
      <rPr>
        <b/>
        <sz val="11"/>
        <color rgb="FFFF0000"/>
        <rFont val="DengXian"/>
        <charset val="134"/>
        <scheme val="minor"/>
      </rPr>
      <t>开启门窗</t>
    </r>
    <r>
      <rPr>
        <sz val="11"/>
        <color theme="1"/>
        <rFont val="DengXian"/>
        <family val="2"/>
        <charset val="134"/>
        <scheme val="minor"/>
      </rPr>
      <t>的面积</t>
    </r>
    <r>
      <rPr>
        <b/>
        <sz val="11"/>
        <color rgb="FFFF0000"/>
        <rFont val="DengXian"/>
        <charset val="134"/>
        <scheme val="minor"/>
      </rPr>
      <t>不小于</t>
    </r>
    <r>
      <rPr>
        <sz val="11"/>
        <color theme="1"/>
        <rFont val="DengXian"/>
        <family val="2"/>
        <charset val="134"/>
        <scheme val="minor"/>
      </rPr>
      <t>该部位</t>
    </r>
    <r>
      <rPr>
        <b/>
        <sz val="11"/>
        <color rgb="FFFF0000"/>
        <rFont val="DengXian"/>
        <charset val="134"/>
        <scheme val="minor"/>
      </rPr>
      <t>外墙面积的一半</t>
    </r>
    <phoneticPr fontId="6" type="noConversion"/>
  </si>
  <si>
    <t>步行街的顶棚</t>
    <phoneticPr fontId="6" type="noConversion"/>
  </si>
  <si>
    <t>设置自动喷水灭火系统</t>
  </si>
  <si>
    <t>步行街内</t>
  </si>
  <si>
    <t>步行街的消防设施</t>
    <phoneticPr fontId="6" type="noConversion"/>
  </si>
  <si>
    <t>水系统</t>
    <phoneticPr fontId="6" type="noConversion"/>
  </si>
  <si>
    <r>
      <t>1、每隔</t>
    </r>
    <r>
      <rPr>
        <b/>
        <sz val="11"/>
        <color rgb="FFFF0000"/>
        <rFont val="宋体"/>
        <family val="3"/>
        <charset val="134"/>
      </rPr>
      <t>30m</t>
    </r>
    <r>
      <rPr>
        <sz val="11"/>
        <color rgb="FF000000"/>
        <rFont val="宋体"/>
        <family val="3"/>
        <charset val="134"/>
      </rPr>
      <t>设置DN65mm的</t>
    </r>
    <r>
      <rPr>
        <b/>
        <sz val="11"/>
        <color rgb="FFFF0000"/>
        <rFont val="宋体"/>
        <family val="3"/>
        <charset val="134"/>
      </rPr>
      <t>消火栓</t>
    </r>
    <r>
      <rPr>
        <sz val="11"/>
        <color rgb="FF000000"/>
        <rFont val="宋体"/>
        <family val="3"/>
        <charset val="134"/>
      </rPr>
      <t>，
2、配备消防</t>
    </r>
    <r>
      <rPr>
        <b/>
        <sz val="11"/>
        <color rgb="FFFF0000"/>
        <rFont val="宋体"/>
        <family val="3"/>
        <charset val="134"/>
      </rPr>
      <t>软管卷盘</t>
    </r>
    <r>
      <rPr>
        <sz val="11"/>
        <color rgb="FF000000"/>
        <rFont val="宋体"/>
        <family val="3"/>
        <charset val="134"/>
      </rPr>
      <t>或</t>
    </r>
    <r>
      <rPr>
        <b/>
        <sz val="11"/>
        <color rgb="FFFF0000"/>
        <rFont val="宋体"/>
        <family val="3"/>
        <charset val="134"/>
      </rPr>
      <t>消防水龙</t>
    </r>
    <phoneticPr fontId="6" type="noConversion"/>
  </si>
  <si>
    <r>
      <rPr>
        <b/>
        <sz val="11"/>
        <color rgb="FFFF0000"/>
        <rFont val="宋体"/>
        <family val="3"/>
        <charset val="134"/>
      </rPr>
      <t>商铺</t>
    </r>
    <r>
      <rPr>
        <sz val="11"/>
        <color rgb="FF000000"/>
        <rFont val="宋体"/>
        <family val="3"/>
        <charset val="134"/>
      </rPr>
      <t>内</t>
    </r>
    <phoneticPr fontId="6" type="noConversion"/>
  </si>
  <si>
    <t>设置自动喷水灭火系统和
火灾自动报警系统</t>
    <phoneticPr fontId="6" type="noConversion"/>
  </si>
  <si>
    <t>每层回廊</t>
    <phoneticPr fontId="6" type="noConversion"/>
  </si>
  <si>
    <r>
      <t>宜设置</t>
    </r>
    <r>
      <rPr>
        <b/>
        <sz val="11"/>
        <color rgb="FFFF0000"/>
        <rFont val="宋体"/>
        <family val="3"/>
        <charset val="134"/>
      </rPr>
      <t>自动跟踪定位射流</t>
    </r>
    <r>
      <rPr>
        <sz val="11"/>
        <color rgb="FF000000"/>
        <rFont val="宋体"/>
        <family val="3"/>
        <charset val="134"/>
      </rPr>
      <t>灭火系统</t>
    </r>
    <phoneticPr fontId="6" type="noConversion"/>
  </si>
  <si>
    <r>
      <t>商铺</t>
    </r>
    <r>
      <rPr>
        <b/>
        <sz val="11"/>
        <color rgb="FFFF0000"/>
        <rFont val="宋体"/>
        <family val="3"/>
        <charset val="134"/>
      </rPr>
      <t>内外</t>
    </r>
    <phoneticPr fontId="6" type="noConversion"/>
  </si>
  <si>
    <t>均设置疏散照明、
灯光疏散指示标志
和消防应急广播系统。</t>
    <phoneticPr fontId="6" type="noConversion"/>
  </si>
  <si>
    <r>
      <rPr>
        <b/>
        <sz val="11"/>
        <color rgb="FFFF0000"/>
        <rFont val="DengXian"/>
        <charset val="134"/>
        <scheme val="minor"/>
      </rPr>
      <t>1、顶棚</t>
    </r>
    <r>
      <rPr>
        <sz val="11"/>
        <color theme="1"/>
        <rFont val="DengXian"/>
        <charset val="134"/>
        <scheme val="minor"/>
      </rPr>
      <t>采用</t>
    </r>
    <r>
      <rPr>
        <b/>
        <u/>
        <sz val="11"/>
        <color theme="1"/>
        <rFont val="DengXian"/>
        <charset val="134"/>
        <scheme val="minor"/>
      </rPr>
      <t>不燃</t>
    </r>
    <r>
      <rPr>
        <sz val="11"/>
        <color theme="1"/>
        <rFont val="DengXian"/>
        <charset val="134"/>
        <scheme val="minor"/>
      </rPr>
      <t>或</t>
    </r>
    <r>
      <rPr>
        <b/>
        <u/>
        <sz val="11"/>
        <color theme="1"/>
        <rFont val="DengXian"/>
        <charset val="134"/>
        <scheme val="minor"/>
      </rPr>
      <t>难燃</t>
    </r>
    <r>
      <rPr>
        <sz val="11"/>
        <color theme="1"/>
        <rFont val="DengXian"/>
        <charset val="134"/>
        <scheme val="minor"/>
      </rPr>
      <t>材料，其</t>
    </r>
    <r>
      <rPr>
        <b/>
        <u/>
        <sz val="11"/>
        <color theme="1"/>
        <rFont val="DengXian"/>
        <charset val="134"/>
        <scheme val="minor"/>
      </rPr>
      <t>承重结构</t>
    </r>
    <r>
      <rPr>
        <sz val="11"/>
        <color theme="1"/>
        <rFont val="DengXian"/>
        <charset val="134"/>
        <scheme val="minor"/>
      </rPr>
      <t>的耐火极限</t>
    </r>
    <r>
      <rPr>
        <b/>
        <u/>
        <sz val="11"/>
        <color rgb="FFFF0000"/>
        <rFont val="DengXian"/>
        <charset val="134"/>
        <scheme val="minor"/>
      </rPr>
      <t>不低于1.00h</t>
    </r>
    <r>
      <rPr>
        <sz val="11"/>
        <color theme="1"/>
        <rFont val="DengXian"/>
        <charset val="134"/>
        <scheme val="minor"/>
      </rPr>
      <t>。
2、顶棚</t>
    </r>
    <r>
      <rPr>
        <b/>
        <sz val="11"/>
        <color rgb="FFFF0000"/>
        <rFont val="DengXian"/>
        <charset val="134"/>
        <scheme val="minor"/>
      </rPr>
      <t>下檐</t>
    </r>
    <r>
      <rPr>
        <sz val="11"/>
        <color theme="1"/>
        <rFont val="DengXian"/>
        <charset val="134"/>
        <scheme val="minor"/>
      </rPr>
      <t>距地面的高度不小于</t>
    </r>
    <r>
      <rPr>
        <b/>
        <sz val="11"/>
        <color rgb="FFFF0000"/>
        <rFont val="DengXian"/>
        <charset val="134"/>
        <scheme val="minor"/>
      </rPr>
      <t>6.0m</t>
    </r>
    <r>
      <rPr>
        <sz val="11"/>
        <color theme="1"/>
        <rFont val="DengXian"/>
        <charset val="134"/>
        <scheme val="minor"/>
      </rPr>
      <t>，
3、顶棚设置的</t>
    </r>
    <r>
      <rPr>
        <b/>
        <sz val="11"/>
        <color rgb="FFFF0000"/>
        <rFont val="DengXian"/>
        <charset val="134"/>
        <scheme val="minor"/>
      </rPr>
      <t>自然排烟</t>
    </r>
    <r>
      <rPr>
        <sz val="11"/>
        <color theme="1"/>
        <rFont val="DengXian"/>
        <charset val="134"/>
        <scheme val="minor"/>
      </rPr>
      <t>设施</t>
    </r>
    <r>
      <rPr>
        <b/>
        <sz val="11"/>
        <color rgb="FFFF0000"/>
        <rFont val="DengXian"/>
        <charset val="134"/>
        <scheme val="minor"/>
      </rPr>
      <t>如</t>
    </r>
    <r>
      <rPr>
        <sz val="11"/>
        <color theme="1"/>
        <rFont val="DengXian"/>
        <charset val="134"/>
        <scheme val="minor"/>
      </rPr>
      <t>采用</t>
    </r>
    <r>
      <rPr>
        <b/>
        <sz val="11"/>
        <color rgb="FFFF0000"/>
        <rFont val="DengXian"/>
        <charset val="134"/>
        <scheme val="minor"/>
      </rPr>
      <t>常开</t>
    </r>
    <r>
      <rPr>
        <sz val="11"/>
        <color theme="1"/>
        <rFont val="DengXian"/>
        <charset val="134"/>
        <scheme val="minor"/>
      </rPr>
      <t>式排烟口时，自然排烟口的有效面积</t>
    </r>
    <r>
      <rPr>
        <b/>
        <sz val="11"/>
        <color rgb="FFFF0000"/>
        <rFont val="DengXian"/>
        <charset val="134"/>
        <scheme val="minor"/>
      </rPr>
      <t>不应小于</t>
    </r>
    <r>
      <rPr>
        <sz val="11"/>
        <color theme="1"/>
        <rFont val="DengXian"/>
        <charset val="134"/>
        <scheme val="minor"/>
      </rPr>
      <t>步行街地面面积的</t>
    </r>
    <r>
      <rPr>
        <b/>
        <sz val="11"/>
        <color rgb="FFFF0000"/>
        <rFont val="DengXian"/>
        <charset val="134"/>
        <scheme val="minor"/>
      </rPr>
      <t>25%</t>
    </r>
    <r>
      <rPr>
        <sz val="11"/>
        <color theme="1"/>
        <rFont val="DengXian"/>
        <charset val="134"/>
        <scheme val="minor"/>
      </rPr>
      <t>。</t>
    </r>
    <r>
      <rPr>
        <b/>
        <sz val="11"/>
        <color rgb="FFFF0000"/>
        <rFont val="DengXian"/>
        <charset val="134"/>
        <scheme val="minor"/>
      </rPr>
      <t>常闭</t>
    </r>
    <r>
      <rPr>
        <sz val="11"/>
        <color theme="1"/>
        <rFont val="DengXian"/>
        <charset val="134"/>
        <scheme val="minor"/>
      </rPr>
      <t>式自然排烟设施设置在火灾时</t>
    </r>
    <r>
      <rPr>
        <b/>
        <sz val="11"/>
        <color rgb="FFFF0000"/>
        <rFont val="DengXian"/>
        <charset val="134"/>
        <scheme val="minor"/>
      </rPr>
      <t>能手动和自动开启</t>
    </r>
    <r>
      <rPr>
        <sz val="11"/>
        <color theme="1"/>
        <rFont val="DengXian"/>
        <charset val="134"/>
        <scheme val="minor"/>
      </rPr>
      <t xml:space="preserve">的装置。
</t>
    </r>
    <phoneticPr fontId="6" type="noConversion"/>
  </si>
  <si>
    <t>步行街的安全疏散</t>
    <phoneticPr fontId="6" type="noConversion"/>
  </si>
  <si>
    <r>
      <t>1）步行街两侧</t>
    </r>
    <r>
      <rPr>
        <b/>
        <u/>
        <sz val="11"/>
        <color rgb="FFFF0000"/>
        <rFont val="DengXian"/>
        <charset val="134"/>
        <scheme val="minor"/>
      </rPr>
      <t>疏散楼梯</t>
    </r>
    <r>
      <rPr>
        <sz val="11"/>
        <color theme="1"/>
        <rFont val="DengXian"/>
        <family val="2"/>
        <charset val="134"/>
        <scheme val="minor"/>
      </rPr>
      <t>应靠</t>
    </r>
    <r>
      <rPr>
        <b/>
        <u/>
        <sz val="11"/>
        <color rgb="FFFF0000"/>
        <rFont val="DengXian"/>
        <charset val="134"/>
        <scheme val="minor"/>
      </rPr>
      <t>外墙</t>
    </r>
    <r>
      <rPr>
        <sz val="11"/>
        <color theme="1"/>
        <rFont val="DengXian"/>
        <family val="2"/>
        <charset val="134"/>
        <scheme val="minor"/>
      </rPr>
      <t>设置并</t>
    </r>
    <r>
      <rPr>
        <b/>
        <u/>
        <sz val="11"/>
        <color rgb="FFFF0000"/>
        <rFont val="DengXian"/>
        <charset val="134"/>
        <scheme val="minor"/>
      </rPr>
      <t>宜直通室外</t>
    </r>
    <r>
      <rPr>
        <sz val="11"/>
        <color theme="1"/>
        <rFont val="DengXian"/>
        <family val="2"/>
        <charset val="134"/>
        <scheme val="minor"/>
      </rPr>
      <t>，确有困难时，可在</t>
    </r>
    <r>
      <rPr>
        <b/>
        <u/>
        <sz val="11"/>
        <color rgb="FFFF0000"/>
        <rFont val="DengXian"/>
        <charset val="134"/>
        <scheme val="minor"/>
      </rPr>
      <t>首层直接通至步行街</t>
    </r>
    <r>
      <rPr>
        <sz val="11"/>
        <color theme="1"/>
        <rFont val="DengXian"/>
        <family val="2"/>
        <charset val="134"/>
        <scheme val="minor"/>
      </rPr>
      <t>；
2）首层商铺的疏散门可</t>
    </r>
    <r>
      <rPr>
        <b/>
        <sz val="11"/>
        <color rgb="FFFF0000"/>
        <rFont val="DengXian"/>
        <charset val="134"/>
        <scheme val="minor"/>
      </rPr>
      <t>直接通至步行街</t>
    </r>
    <r>
      <rPr>
        <sz val="11"/>
        <color theme="1"/>
        <rFont val="DengXian"/>
        <family val="2"/>
        <charset val="134"/>
        <scheme val="minor"/>
      </rPr>
      <t>，步行街内任一点到达最近室外安全地点的步行距离不应大于</t>
    </r>
    <r>
      <rPr>
        <b/>
        <sz val="11"/>
        <color rgb="FFFF0000"/>
        <rFont val="DengXian"/>
        <charset val="134"/>
        <scheme val="minor"/>
      </rPr>
      <t>60m</t>
    </r>
    <r>
      <rPr>
        <sz val="11"/>
        <color theme="1"/>
        <rFont val="DengXian"/>
        <family val="2"/>
        <charset val="134"/>
        <scheme val="minor"/>
      </rPr>
      <t xml:space="preserve">
3）步行街两侧建筑</t>
    </r>
    <r>
      <rPr>
        <b/>
        <sz val="11"/>
        <color rgb="FFFF0000"/>
        <rFont val="DengXian"/>
        <charset val="134"/>
        <scheme val="minor"/>
      </rPr>
      <t>二层及以上各层商铺</t>
    </r>
    <r>
      <rPr>
        <sz val="11"/>
        <color theme="1"/>
        <rFont val="DengXian"/>
        <family val="2"/>
        <charset val="134"/>
        <scheme val="minor"/>
      </rPr>
      <t>的疏散门至该层最近疏散楼梯口或其他安全出口的</t>
    </r>
    <r>
      <rPr>
        <b/>
        <sz val="11"/>
        <color rgb="FFFF0000"/>
        <rFont val="DengXian"/>
        <charset val="134"/>
        <scheme val="minor"/>
      </rPr>
      <t>直线距离</t>
    </r>
    <r>
      <rPr>
        <sz val="11"/>
        <color theme="1"/>
        <rFont val="DengXian"/>
        <family val="2"/>
        <charset val="134"/>
        <scheme val="minor"/>
      </rPr>
      <t>不应大于</t>
    </r>
    <r>
      <rPr>
        <b/>
        <sz val="11"/>
        <color rgb="FFFF0000"/>
        <rFont val="DengXian"/>
        <charset val="134"/>
        <scheme val="minor"/>
      </rPr>
      <t>37.5m</t>
    </r>
    <r>
      <rPr>
        <sz val="11"/>
        <color theme="1"/>
        <rFont val="DengXian"/>
        <family val="2"/>
        <charset val="134"/>
        <scheme val="minor"/>
      </rPr>
      <t xml:space="preserve">。
</t>
    </r>
    <phoneticPr fontId="6" type="noConversion"/>
  </si>
  <si>
    <t>电梯井和管道井等竖向井道</t>
  </si>
  <si>
    <r>
      <t>电缆井、管道井、排（气）烟道、垃圾道等竖向井道均</t>
    </r>
    <r>
      <rPr>
        <b/>
        <u/>
        <sz val="11"/>
        <color rgb="FFFF0000"/>
        <rFont val="宋体"/>
        <family val="3"/>
        <charset val="134"/>
      </rPr>
      <t>分别独立设置</t>
    </r>
    <phoneticPr fontId="6" type="noConversion"/>
  </si>
  <si>
    <r>
      <t>耐火极限</t>
    </r>
    <r>
      <rPr>
        <sz val="11"/>
        <color rgb="FFFF0000"/>
        <rFont val="宋体"/>
        <family val="3"/>
        <charset val="134"/>
      </rPr>
      <t>不低于1.00h</t>
    </r>
    <phoneticPr fontId="6" type="noConversion"/>
  </si>
  <si>
    <r>
      <t>建筑内电缆井、管道井与房间、走道等相连通的孔隙，采用</t>
    </r>
    <r>
      <rPr>
        <sz val="11"/>
        <color rgb="FFFF0000"/>
        <rFont val="宋体"/>
        <family val="3"/>
        <charset val="134"/>
      </rPr>
      <t>防火封堵</t>
    </r>
    <r>
      <rPr>
        <sz val="11"/>
        <color theme="1"/>
        <rFont val="宋体"/>
        <family val="3"/>
        <charset val="134"/>
      </rPr>
      <t>材料封堵</t>
    </r>
    <phoneticPr fontId="6" type="noConversion"/>
  </si>
  <si>
    <r>
      <t>建筑内电缆井、管道井在</t>
    </r>
    <r>
      <rPr>
        <sz val="10"/>
        <color rgb="FFFF0000"/>
        <rFont val="宋体"/>
        <family val="3"/>
        <charset val="134"/>
      </rPr>
      <t>每层楼板处</t>
    </r>
    <r>
      <rPr>
        <sz val="10"/>
        <color theme="1"/>
        <rFont val="宋体"/>
        <family val="3"/>
        <charset val="134"/>
      </rPr>
      <t>采用</t>
    </r>
    <r>
      <rPr>
        <b/>
        <sz val="10"/>
        <color rgb="FFFF0000"/>
        <rFont val="宋体"/>
        <family val="3"/>
        <charset val="134"/>
      </rPr>
      <t>不低于</t>
    </r>
    <r>
      <rPr>
        <sz val="10"/>
        <color theme="1"/>
        <rFont val="宋体"/>
        <family val="3"/>
        <charset val="134"/>
      </rPr>
      <t>楼板耐火极限的不燃材料或防火封堵材料</t>
    </r>
    <r>
      <rPr>
        <sz val="10"/>
        <color rgb="FFFF0000"/>
        <rFont val="宋体"/>
        <family val="3"/>
        <charset val="134"/>
      </rPr>
      <t>封堵</t>
    </r>
    <phoneticPr fontId="6" type="noConversion"/>
  </si>
  <si>
    <t>垃圾道</t>
    <phoneticPr fontId="6" type="noConversion"/>
  </si>
  <si>
    <r>
      <t>井壁上的检查门采用</t>
    </r>
    <r>
      <rPr>
        <b/>
        <sz val="11"/>
        <color rgb="FFFF0000"/>
        <rFont val="宋体"/>
        <family val="3"/>
        <charset val="134"/>
      </rPr>
      <t>丙</t>
    </r>
    <r>
      <rPr>
        <sz val="11"/>
        <color rgb="FFFF0000"/>
        <rFont val="宋体"/>
        <family val="3"/>
        <charset val="134"/>
      </rPr>
      <t>级防火门</t>
    </r>
    <phoneticPr fontId="6" type="noConversion"/>
  </si>
  <si>
    <t xml:space="preserve">电梯井 </t>
    <phoneticPr fontId="6" type="noConversion"/>
  </si>
  <si>
    <t>电梯层门</t>
  </si>
  <si>
    <t>电缆井、
管道井、
排烟道、
排气道</t>
    <phoneticPr fontId="6" type="noConversion"/>
  </si>
  <si>
    <r>
      <t>1、宜靠</t>
    </r>
    <r>
      <rPr>
        <b/>
        <sz val="11"/>
        <color rgb="FFFF0000"/>
        <rFont val="DengXian"/>
        <charset val="134"/>
        <scheme val="minor"/>
      </rPr>
      <t>外墙</t>
    </r>
    <r>
      <rPr>
        <sz val="11"/>
        <color theme="1"/>
        <rFont val="DengXian"/>
        <family val="2"/>
        <charset val="134"/>
        <scheme val="minor"/>
      </rPr>
      <t>设置
2、垃圾道的</t>
    </r>
    <r>
      <rPr>
        <b/>
        <sz val="11"/>
        <color rgb="FFFF0000"/>
        <rFont val="DengXian"/>
        <charset val="134"/>
        <scheme val="minor"/>
      </rPr>
      <t>排气口</t>
    </r>
    <r>
      <rPr>
        <sz val="11"/>
        <color theme="1"/>
        <rFont val="DengXian"/>
        <family val="2"/>
        <charset val="134"/>
        <scheme val="minor"/>
      </rPr>
      <t>应直接</t>
    </r>
    <r>
      <rPr>
        <b/>
        <sz val="11"/>
        <color rgb="FFFF0000"/>
        <rFont val="DengXian"/>
        <charset val="134"/>
        <scheme val="minor"/>
      </rPr>
      <t>开向室外</t>
    </r>
    <r>
      <rPr>
        <sz val="11"/>
        <color theme="1"/>
        <rFont val="DengXian"/>
        <family val="2"/>
        <charset val="134"/>
        <scheme val="minor"/>
      </rPr>
      <t xml:space="preserve">
3、垃圾斗采用</t>
    </r>
    <r>
      <rPr>
        <b/>
        <sz val="11"/>
        <color rgb="FFFF0000"/>
        <rFont val="DengXian"/>
        <charset val="134"/>
        <scheme val="minor"/>
      </rPr>
      <t>不燃烧</t>
    </r>
    <r>
      <rPr>
        <sz val="11"/>
        <color theme="1"/>
        <rFont val="DengXian"/>
        <family val="2"/>
        <charset val="134"/>
        <scheme val="minor"/>
      </rPr>
      <t>材料制作，并能</t>
    </r>
    <r>
      <rPr>
        <b/>
        <sz val="11"/>
        <color rgb="FFFF0000"/>
        <rFont val="DengXian"/>
        <charset val="134"/>
        <scheme val="minor"/>
      </rPr>
      <t>自行关闭</t>
    </r>
    <phoneticPr fontId="6" type="noConversion"/>
  </si>
  <si>
    <r>
      <t>1、应</t>
    </r>
    <r>
      <rPr>
        <b/>
        <sz val="11"/>
        <color rgb="FFFF0000"/>
        <rFont val="DengXian"/>
        <charset val="134"/>
        <scheme val="minor"/>
      </rPr>
      <t>独立</t>
    </r>
    <r>
      <rPr>
        <sz val="11"/>
        <color theme="1"/>
        <rFont val="DengXian"/>
        <charset val="134"/>
        <scheme val="minor"/>
      </rPr>
      <t>设置
2、井内严禁敷设</t>
    </r>
    <r>
      <rPr>
        <b/>
        <sz val="11"/>
        <color rgb="FFFF0000"/>
        <rFont val="DengXian"/>
        <charset val="134"/>
        <scheme val="minor"/>
      </rPr>
      <t>可燃气体</t>
    </r>
    <r>
      <rPr>
        <sz val="11"/>
        <color theme="1"/>
        <rFont val="DengXian"/>
        <charset val="134"/>
        <scheme val="minor"/>
      </rPr>
      <t>和甲、乙、丙类</t>
    </r>
    <r>
      <rPr>
        <b/>
        <sz val="11"/>
        <color rgb="FFFF0000"/>
        <rFont val="DengXian"/>
        <charset val="134"/>
        <scheme val="minor"/>
      </rPr>
      <t>液体管道</t>
    </r>
    <r>
      <rPr>
        <sz val="11"/>
        <color theme="1"/>
        <rFont val="DengXian"/>
        <charset val="134"/>
        <scheme val="minor"/>
      </rPr>
      <t>，且不得敷设与电梯</t>
    </r>
    <r>
      <rPr>
        <b/>
        <sz val="11"/>
        <color rgb="FFFF0000"/>
        <rFont val="DengXian"/>
        <charset val="134"/>
        <scheme val="minor"/>
      </rPr>
      <t>无关的电缆</t>
    </r>
    <r>
      <rPr>
        <sz val="11"/>
        <color theme="1"/>
        <rFont val="DengXian"/>
        <charset val="134"/>
        <scheme val="minor"/>
      </rPr>
      <t>、电线等
3、井壁除开设</t>
    </r>
    <r>
      <rPr>
        <b/>
        <sz val="11"/>
        <color rgb="FFFF0000"/>
        <rFont val="DengXian"/>
        <charset val="134"/>
        <scheme val="minor"/>
      </rPr>
      <t>电梯门</t>
    </r>
    <r>
      <rPr>
        <sz val="11"/>
        <color theme="1"/>
        <rFont val="DengXian"/>
        <charset val="134"/>
        <scheme val="minor"/>
      </rPr>
      <t>、</t>
    </r>
    <r>
      <rPr>
        <b/>
        <sz val="11"/>
        <color rgb="FFFF0000"/>
        <rFont val="DengXian"/>
        <charset val="134"/>
        <scheme val="minor"/>
      </rPr>
      <t>安全逃生门</t>
    </r>
    <r>
      <rPr>
        <sz val="11"/>
        <color theme="1"/>
        <rFont val="DengXian"/>
        <charset val="134"/>
        <scheme val="minor"/>
      </rPr>
      <t>和</t>
    </r>
    <r>
      <rPr>
        <b/>
        <sz val="11"/>
        <color rgb="FFFF0000"/>
        <rFont val="DengXian"/>
        <charset val="134"/>
        <scheme val="minor"/>
      </rPr>
      <t>通气孔</t>
    </r>
    <r>
      <rPr>
        <sz val="11"/>
        <color theme="1"/>
        <rFont val="DengXian"/>
        <charset val="134"/>
        <scheme val="minor"/>
      </rPr>
      <t>洞外，不得开设其他开口</t>
    </r>
    <phoneticPr fontId="6" type="noConversion"/>
  </si>
  <si>
    <r>
      <rPr>
        <sz val="11"/>
        <color rgb="FFFF0000"/>
        <rFont val="宋体"/>
        <family val="3"/>
        <charset val="134"/>
      </rPr>
      <t>耐火极限不低于</t>
    </r>
    <r>
      <rPr>
        <b/>
        <sz val="11"/>
        <color rgb="FFFF0000"/>
        <rFont val="宋体"/>
        <family val="3"/>
        <charset val="134"/>
      </rPr>
      <t>1.00h</t>
    </r>
    <r>
      <rPr>
        <sz val="11"/>
        <color theme="1"/>
        <rFont val="宋体"/>
        <family val="3"/>
        <charset val="134"/>
      </rPr>
      <t>，并同时符合相关完</t>
    </r>
    <r>
      <rPr>
        <b/>
        <sz val="11"/>
        <color rgb="FFFF0000"/>
        <rFont val="宋体"/>
        <family val="3"/>
        <charset val="134"/>
      </rPr>
      <t>整性</t>
    </r>
    <r>
      <rPr>
        <sz val="11"/>
        <color theme="1"/>
        <rFont val="宋体"/>
        <family val="3"/>
        <charset val="134"/>
      </rPr>
      <t>和</t>
    </r>
    <r>
      <rPr>
        <b/>
        <sz val="11"/>
        <color rgb="FFFF0000"/>
        <rFont val="宋体"/>
        <family val="3"/>
        <charset val="134"/>
      </rPr>
      <t>隔热</t>
    </r>
    <r>
      <rPr>
        <sz val="11"/>
        <color theme="1"/>
        <rFont val="宋体"/>
        <family val="3"/>
        <charset val="134"/>
      </rPr>
      <t>性要求。</t>
    </r>
    <phoneticPr fontId="6" type="noConversion"/>
  </si>
  <si>
    <t>建筑外（幕）墙</t>
  </si>
  <si>
    <t>建筑外墙上、下层开口之间</t>
  </si>
  <si>
    <r>
      <t>墙体的高度不小于</t>
    </r>
    <r>
      <rPr>
        <b/>
        <u/>
        <sz val="11"/>
        <color rgb="FFFF0000"/>
        <rFont val="宋体"/>
        <family val="3"/>
        <charset val="134"/>
      </rPr>
      <t>1.2m</t>
    </r>
    <phoneticPr fontId="6" type="noConversion"/>
  </si>
  <si>
    <r>
      <t>当室内设置</t>
    </r>
    <r>
      <rPr>
        <b/>
        <u/>
        <sz val="11"/>
        <color rgb="FFFF0000"/>
        <rFont val="宋体"/>
        <family val="3"/>
        <charset val="134"/>
      </rPr>
      <t>自动喷</t>
    </r>
    <r>
      <rPr>
        <sz val="11"/>
        <color rgb="FF000000"/>
        <rFont val="宋体"/>
        <family val="3"/>
        <charset val="134"/>
      </rPr>
      <t>水灭火系统时，墙体的高度不小于</t>
    </r>
    <r>
      <rPr>
        <b/>
        <u/>
        <sz val="11"/>
        <color rgb="FFFF0000"/>
        <rFont val="宋体"/>
        <family val="3"/>
        <charset val="134"/>
      </rPr>
      <t>0.8m</t>
    </r>
    <phoneticPr fontId="6" type="noConversion"/>
  </si>
  <si>
    <r>
      <t>挑檐的宽度不小于</t>
    </r>
    <r>
      <rPr>
        <b/>
        <u/>
        <sz val="11"/>
        <color rgb="FFFF0000"/>
        <rFont val="宋体"/>
        <family val="3"/>
        <charset val="134"/>
      </rPr>
      <t>1.0m</t>
    </r>
    <r>
      <rPr>
        <sz val="11"/>
        <color rgb="FF000000"/>
        <rFont val="宋体"/>
        <family val="3"/>
        <charset val="134"/>
      </rPr>
      <t>，长度不小于开口宽度。</t>
    </r>
    <phoneticPr fontId="6" type="noConversion"/>
  </si>
  <si>
    <r>
      <rPr>
        <b/>
        <u/>
        <sz val="11"/>
        <color rgb="FFFF0000"/>
        <rFont val="宋体"/>
        <family val="3"/>
        <charset val="134"/>
      </rPr>
      <t>实体墙</t>
    </r>
    <r>
      <rPr>
        <sz val="11"/>
        <color rgb="FF000000"/>
        <rFont val="宋体"/>
        <family val="3"/>
        <charset val="134"/>
      </rPr>
      <t>分隔</t>
    </r>
    <phoneticPr fontId="6" type="noConversion"/>
  </si>
  <si>
    <r>
      <rPr>
        <b/>
        <u/>
        <sz val="11"/>
        <color rgb="FFFF0000"/>
        <rFont val="宋体"/>
        <family val="3"/>
        <charset val="134"/>
      </rPr>
      <t>防火挑檐</t>
    </r>
    <r>
      <rPr>
        <sz val="11"/>
        <color rgb="FF000000"/>
        <rFont val="宋体"/>
        <family val="3"/>
        <charset val="134"/>
      </rPr>
      <t>分隔</t>
    </r>
    <phoneticPr fontId="6" type="noConversion"/>
  </si>
  <si>
    <r>
      <rPr>
        <b/>
        <u/>
        <sz val="11"/>
        <color rgb="FFFF0000"/>
        <rFont val="宋体"/>
        <family val="3"/>
        <charset val="134"/>
      </rPr>
      <t>防火玻璃墙</t>
    </r>
    <r>
      <rPr>
        <sz val="11"/>
        <color rgb="FF000000"/>
        <rFont val="宋体"/>
        <family val="3"/>
        <charset val="134"/>
      </rPr>
      <t>分隔</t>
    </r>
    <phoneticPr fontId="6" type="noConversion"/>
  </si>
  <si>
    <r>
      <t>对于</t>
    </r>
    <r>
      <rPr>
        <b/>
        <u/>
        <sz val="11"/>
        <color rgb="FFFF0000"/>
        <rFont val="宋体"/>
        <family val="3"/>
        <charset val="134"/>
      </rPr>
      <t>高层</t>
    </r>
    <r>
      <rPr>
        <sz val="11"/>
        <color rgb="FF000000"/>
        <rFont val="宋体"/>
        <family val="3"/>
        <charset val="134"/>
      </rPr>
      <t>建筑，防火玻璃墙的耐火完整性不低于</t>
    </r>
    <r>
      <rPr>
        <b/>
        <sz val="11"/>
        <color rgb="FFFF0000"/>
        <rFont val="宋体"/>
        <family val="3"/>
        <charset val="134"/>
      </rPr>
      <t>1.00h</t>
    </r>
    <phoneticPr fontId="6" type="noConversion"/>
  </si>
  <si>
    <r>
      <t>对于</t>
    </r>
    <r>
      <rPr>
        <b/>
        <u/>
        <sz val="11"/>
        <color rgb="FFFF0000"/>
        <rFont val="宋体"/>
        <family val="3"/>
        <charset val="134"/>
      </rPr>
      <t>多层</t>
    </r>
    <r>
      <rPr>
        <sz val="11"/>
        <color rgb="FF000000"/>
        <rFont val="宋体"/>
        <family val="3"/>
        <charset val="134"/>
      </rPr>
      <t>建筑，防火玻璃墙的耐火完整性不低于</t>
    </r>
    <r>
      <rPr>
        <b/>
        <u/>
        <sz val="11"/>
        <color rgb="FFFF0000"/>
        <rFont val="宋体"/>
        <family val="3"/>
        <charset val="134"/>
      </rPr>
      <t>0.50h</t>
    </r>
    <phoneticPr fontId="6" type="noConversion"/>
  </si>
  <si>
    <r>
      <rPr>
        <b/>
        <u/>
        <sz val="12"/>
        <color rgb="FFFF0000"/>
        <rFont val="DengXian"/>
        <charset val="134"/>
        <scheme val="minor"/>
      </rPr>
      <t>外立面</t>
    </r>
    <r>
      <rPr>
        <sz val="12"/>
        <color theme="1"/>
        <rFont val="DengXian"/>
        <family val="2"/>
        <charset val="134"/>
        <scheme val="minor"/>
      </rPr>
      <t>开口的防火措施</t>
    </r>
    <phoneticPr fontId="6" type="noConversion"/>
  </si>
  <si>
    <t>住宅建筑</t>
    <phoneticPr fontId="6" type="noConversion"/>
  </si>
  <si>
    <t>横向隔板</t>
    <phoneticPr fontId="6" type="noConversion"/>
  </si>
  <si>
    <r>
      <t>相邻户开口之间的墙体宽度，
当</t>
    </r>
    <r>
      <rPr>
        <b/>
        <sz val="10"/>
        <color rgb="FFFF0000"/>
        <rFont val="宋体"/>
        <family val="3"/>
        <charset val="134"/>
      </rPr>
      <t>小于1.0m</t>
    </r>
    <r>
      <rPr>
        <sz val="10"/>
        <color rgb="FF000000"/>
        <rFont val="宋体"/>
        <family val="3"/>
        <charset val="134"/>
      </rPr>
      <t>时，开口之间要设置凸出外墙不小于</t>
    </r>
    <r>
      <rPr>
        <b/>
        <sz val="10"/>
        <color rgb="FFFF0000"/>
        <rFont val="宋体"/>
        <family val="3"/>
        <charset val="134"/>
      </rPr>
      <t>0.6m的隔板</t>
    </r>
    <phoneticPr fontId="6" type="noConversion"/>
  </si>
  <si>
    <t>幕墙缝隙的封堵</t>
    <phoneticPr fontId="6" type="noConversion"/>
  </si>
  <si>
    <t>变形缝</t>
    <phoneticPr fontId="6" type="noConversion"/>
  </si>
  <si>
    <r>
      <t>幕墙与每层楼板、隔墙处的缝隙，需要采用具有一定</t>
    </r>
    <r>
      <rPr>
        <b/>
        <sz val="10"/>
        <color rgb="FFFF0000"/>
        <rFont val="DengXian"/>
        <charset val="134"/>
        <scheme val="minor"/>
      </rPr>
      <t>弹性</t>
    </r>
    <r>
      <rPr>
        <sz val="10"/>
        <color theme="1"/>
        <rFont val="DengXian"/>
        <charset val="134"/>
        <scheme val="minor"/>
      </rPr>
      <t>和</t>
    </r>
    <r>
      <rPr>
        <b/>
        <sz val="10"/>
        <color rgb="FFFF0000"/>
        <rFont val="DengXian"/>
        <charset val="134"/>
        <scheme val="minor"/>
      </rPr>
      <t>防火性</t>
    </r>
    <r>
      <rPr>
        <sz val="10"/>
        <color theme="1"/>
        <rFont val="DengXian"/>
        <charset val="134"/>
        <scheme val="minor"/>
      </rPr>
      <t>能的材料填塞密实。
可以是</t>
    </r>
    <r>
      <rPr>
        <b/>
        <sz val="10"/>
        <color rgb="FFFF0000"/>
        <rFont val="DengXian"/>
        <charset val="134"/>
        <scheme val="minor"/>
      </rPr>
      <t>不燃</t>
    </r>
    <r>
      <rPr>
        <sz val="10"/>
        <color theme="1"/>
        <rFont val="DengXian"/>
        <charset val="134"/>
        <scheme val="minor"/>
      </rPr>
      <t>材料，也可以是具有一定耐火性能的</t>
    </r>
    <r>
      <rPr>
        <b/>
        <sz val="10"/>
        <color rgb="FFFF0000"/>
        <rFont val="DengXian"/>
        <charset val="134"/>
        <scheme val="minor"/>
      </rPr>
      <t>难燃</t>
    </r>
    <r>
      <rPr>
        <sz val="10"/>
        <color theme="1"/>
        <rFont val="DengXian"/>
        <charset val="134"/>
        <scheme val="minor"/>
      </rPr>
      <t>材料</t>
    </r>
    <phoneticPr fontId="6" type="noConversion"/>
  </si>
  <si>
    <t>变形缝的材质</t>
  </si>
  <si>
    <t>管道的敷设</t>
  </si>
  <si>
    <t>伸缩缝、
沉降缝、
防震缝等</t>
    <phoneticPr fontId="6" type="noConversion"/>
  </si>
  <si>
    <r>
      <t>缝填充材料和变形缝的构造基层需采用</t>
    </r>
    <r>
      <rPr>
        <b/>
        <sz val="11"/>
        <color rgb="FFFF0000"/>
        <rFont val="宋体"/>
        <family val="3"/>
        <charset val="134"/>
      </rPr>
      <t>不燃烧材料</t>
    </r>
    <phoneticPr fontId="6" type="noConversion"/>
  </si>
  <si>
    <r>
      <t>不得设置</t>
    </r>
    <r>
      <rPr>
        <b/>
        <u/>
        <sz val="10"/>
        <color rgb="FFFF0000"/>
        <rFont val="DengXian"/>
        <charset val="134"/>
        <scheme val="minor"/>
      </rPr>
      <t>电缆</t>
    </r>
    <r>
      <rPr>
        <sz val="10"/>
        <color theme="1"/>
        <rFont val="DengXian"/>
        <family val="2"/>
        <charset val="134"/>
        <scheme val="minor"/>
      </rPr>
      <t>、</t>
    </r>
    <r>
      <rPr>
        <b/>
        <u/>
        <sz val="10"/>
        <color rgb="FFFF0000"/>
        <rFont val="DengXian"/>
        <charset val="134"/>
        <scheme val="minor"/>
      </rPr>
      <t>电线</t>
    </r>
    <r>
      <rPr>
        <sz val="10"/>
        <color theme="1"/>
        <rFont val="DengXian"/>
        <family val="2"/>
        <charset val="134"/>
        <scheme val="minor"/>
      </rPr>
      <t>、</t>
    </r>
    <r>
      <rPr>
        <b/>
        <u/>
        <sz val="10"/>
        <color rgb="FFFF0000"/>
        <rFont val="DengXian"/>
        <charset val="134"/>
        <scheme val="minor"/>
      </rPr>
      <t>可燃气体</t>
    </r>
    <r>
      <rPr>
        <sz val="10"/>
        <color theme="1"/>
        <rFont val="DengXian"/>
        <family val="2"/>
        <charset val="134"/>
        <scheme val="minor"/>
      </rPr>
      <t>和</t>
    </r>
    <r>
      <rPr>
        <b/>
        <sz val="10"/>
        <color rgb="FFFF0000"/>
        <rFont val="DengXian"/>
        <charset val="134"/>
        <scheme val="minor"/>
      </rPr>
      <t>甲、乙、丙类液体</t>
    </r>
    <r>
      <rPr>
        <sz val="10"/>
        <color theme="1"/>
        <rFont val="DengXian"/>
        <family val="2"/>
        <charset val="134"/>
        <scheme val="minor"/>
      </rPr>
      <t xml:space="preserve">的管道。
确需穿过时，
</t>
    </r>
    <r>
      <rPr>
        <b/>
        <u/>
        <sz val="10"/>
        <color rgb="FFFF0000"/>
        <rFont val="DengXian"/>
        <charset val="134"/>
        <scheme val="minor"/>
      </rPr>
      <t>加设不燃材料</t>
    </r>
    <r>
      <rPr>
        <sz val="10"/>
        <color theme="1"/>
        <rFont val="DengXian"/>
        <family val="2"/>
        <charset val="134"/>
        <scheme val="minor"/>
      </rPr>
      <t>制作的</t>
    </r>
    <r>
      <rPr>
        <b/>
        <u/>
        <sz val="10"/>
        <color rgb="FFFF0000"/>
        <rFont val="DengXian"/>
        <charset val="134"/>
        <scheme val="minor"/>
      </rPr>
      <t>套管</t>
    </r>
    <r>
      <rPr>
        <sz val="10"/>
        <color theme="1"/>
        <rFont val="DengXian"/>
        <family val="2"/>
        <charset val="134"/>
        <scheme val="minor"/>
      </rPr>
      <t>或采取其他防变形措施，并采用防火封堵材料封堵。
当</t>
    </r>
    <r>
      <rPr>
        <b/>
        <u/>
        <sz val="10"/>
        <color rgb="FFFF0000"/>
        <rFont val="DengXian"/>
        <charset val="134"/>
        <scheme val="minor"/>
      </rPr>
      <t>通风</t>
    </r>
    <r>
      <rPr>
        <sz val="10"/>
        <color theme="1"/>
        <rFont val="DengXian"/>
        <family val="2"/>
        <charset val="134"/>
        <scheme val="minor"/>
      </rPr>
      <t>、</t>
    </r>
    <r>
      <rPr>
        <b/>
        <u/>
        <sz val="10"/>
        <color rgb="FFFF0000"/>
        <rFont val="DengXian"/>
        <charset val="134"/>
        <scheme val="minor"/>
      </rPr>
      <t>空气调节</t>
    </r>
    <r>
      <rPr>
        <sz val="10"/>
        <color theme="1"/>
        <rFont val="DengXian"/>
        <family val="2"/>
        <charset val="134"/>
        <scheme val="minor"/>
      </rPr>
      <t>系统的风管穿</t>
    </r>
    <r>
      <rPr>
        <b/>
        <u/>
        <sz val="10"/>
        <color rgb="FFFF0000"/>
        <rFont val="DengXian"/>
        <charset val="134"/>
        <scheme val="minor"/>
      </rPr>
      <t>越防火分隔处的变形缝</t>
    </r>
    <r>
      <rPr>
        <sz val="10"/>
        <color theme="1"/>
        <rFont val="DengXian"/>
        <family val="2"/>
        <charset val="134"/>
        <scheme val="minor"/>
      </rPr>
      <t>时，其</t>
    </r>
    <r>
      <rPr>
        <b/>
        <u/>
        <sz val="10"/>
        <color rgb="FFFF0000"/>
        <rFont val="DengXian"/>
        <charset val="134"/>
        <scheme val="minor"/>
      </rPr>
      <t>两侧</t>
    </r>
    <r>
      <rPr>
        <sz val="10"/>
        <color theme="1"/>
        <rFont val="DengXian"/>
        <family val="2"/>
        <charset val="134"/>
        <scheme val="minor"/>
      </rPr>
      <t>设置公称动作温度为</t>
    </r>
    <r>
      <rPr>
        <b/>
        <sz val="10"/>
        <color rgb="FFFF0000"/>
        <rFont val="DengXian"/>
        <charset val="134"/>
        <scheme val="minor"/>
      </rPr>
      <t>70℃</t>
    </r>
    <r>
      <rPr>
        <sz val="10"/>
        <color theme="1"/>
        <rFont val="DengXian"/>
        <family val="2"/>
        <charset val="134"/>
        <scheme val="minor"/>
      </rPr>
      <t>的</t>
    </r>
    <r>
      <rPr>
        <b/>
        <u/>
        <sz val="10"/>
        <color rgb="FFFF0000"/>
        <rFont val="DengXian"/>
        <charset val="134"/>
        <scheme val="minor"/>
      </rPr>
      <t>防火阀</t>
    </r>
    <r>
      <rPr>
        <sz val="10"/>
        <color theme="1"/>
        <rFont val="DengXian"/>
        <family val="2"/>
        <charset val="134"/>
        <scheme val="minor"/>
      </rPr>
      <t xml:space="preserve">。
</t>
    </r>
    <phoneticPr fontId="6" type="noConversion"/>
  </si>
  <si>
    <t>防烟分区的划分：用途、面积、楼层划分</t>
    <phoneticPr fontId="6" type="noConversion"/>
  </si>
  <si>
    <r>
      <t>1、防烟分区</t>
    </r>
    <r>
      <rPr>
        <b/>
        <sz val="10"/>
        <color rgb="FFFF0000"/>
        <rFont val="DengXian"/>
        <charset val="134"/>
        <scheme val="minor"/>
      </rPr>
      <t>不得跨越</t>
    </r>
    <r>
      <rPr>
        <sz val="10"/>
        <color theme="1"/>
        <rFont val="DengXian"/>
        <family val="2"/>
        <charset val="134"/>
        <scheme val="minor"/>
      </rPr>
      <t>防火分区
2、有特殊用途的场所，如地下室、防烟楼梯间、消防电梯、避难层间等，必须</t>
    </r>
    <r>
      <rPr>
        <b/>
        <sz val="10"/>
        <color rgb="FFFF0000"/>
        <rFont val="DengXian"/>
        <charset val="134"/>
        <scheme val="minor"/>
      </rPr>
      <t>独立划分防烟分区</t>
    </r>
    <r>
      <rPr>
        <sz val="10"/>
        <color theme="1"/>
        <rFont val="DengXian"/>
        <family val="2"/>
        <charset val="134"/>
        <scheme val="minor"/>
      </rPr>
      <t xml:space="preserve">；
</t>
    </r>
    <r>
      <rPr>
        <b/>
        <sz val="10"/>
        <color rgb="FFFF0000"/>
        <rFont val="DengXian"/>
        <charset val="134"/>
        <scheme val="minor"/>
      </rPr>
      <t>不设排烟设施</t>
    </r>
    <r>
      <rPr>
        <sz val="10"/>
        <color theme="1"/>
        <rFont val="DengXian"/>
        <family val="2"/>
        <charset val="134"/>
        <scheme val="minor"/>
      </rPr>
      <t>的部位（</t>
    </r>
    <r>
      <rPr>
        <b/>
        <sz val="10"/>
        <color rgb="FFFF0000"/>
        <rFont val="DengXian"/>
        <charset val="134"/>
        <scheme val="minor"/>
      </rPr>
      <t>包括地下室</t>
    </r>
    <r>
      <rPr>
        <sz val="10"/>
        <color theme="1"/>
        <rFont val="DengXian"/>
        <family val="2"/>
        <charset val="134"/>
        <scheme val="minor"/>
      </rPr>
      <t>）、</t>
    </r>
    <r>
      <rPr>
        <b/>
        <sz val="10"/>
        <color rgb="FFFF0000"/>
        <rFont val="DengXian"/>
        <charset val="134"/>
        <scheme val="minor"/>
      </rPr>
      <t>净空高</t>
    </r>
    <r>
      <rPr>
        <sz val="10"/>
        <color theme="1"/>
        <rFont val="DengXian"/>
        <family val="2"/>
        <charset val="134"/>
        <scheme val="minor"/>
      </rPr>
      <t>度大于</t>
    </r>
    <r>
      <rPr>
        <b/>
        <sz val="10"/>
        <color rgb="FFFF0000"/>
        <rFont val="DengXian"/>
        <charset val="134"/>
        <scheme val="minor"/>
      </rPr>
      <t>6m</t>
    </r>
    <r>
      <rPr>
        <sz val="10"/>
        <color theme="1"/>
        <rFont val="DengXian"/>
        <family val="2"/>
        <charset val="134"/>
        <scheme val="minor"/>
      </rPr>
      <t>的区域可不划分防烟分区。
3、防烟分区的</t>
    </r>
    <r>
      <rPr>
        <b/>
        <sz val="10"/>
        <color rgb="FFFF0000"/>
        <rFont val="DengXian"/>
        <charset val="134"/>
        <scheme val="minor"/>
      </rPr>
      <t>长边一般不大于60m</t>
    </r>
    <r>
      <rPr>
        <sz val="10"/>
        <color theme="1"/>
        <rFont val="DengXian"/>
        <family val="2"/>
        <charset val="134"/>
        <scheme val="minor"/>
      </rPr>
      <t>;当室内高度超过6m且具有自然对流条件时，长边可不大于</t>
    </r>
    <r>
      <rPr>
        <b/>
        <sz val="10"/>
        <color rgb="FFFF0000"/>
        <rFont val="DengXian"/>
        <charset val="134"/>
        <scheme val="minor"/>
      </rPr>
      <t>75m。</t>
    </r>
    <r>
      <rPr>
        <sz val="10"/>
        <color theme="1"/>
        <rFont val="DengXian"/>
        <family val="2"/>
        <charset val="134"/>
        <scheme val="minor"/>
      </rPr>
      <t xml:space="preserve">
4、设置排烟系统的汽车库、修车库，其防烟分区的建筑面积不宜大于</t>
    </r>
    <r>
      <rPr>
        <sz val="10"/>
        <color theme="1"/>
        <rFont val="DengXian"/>
        <charset val="134"/>
        <scheme val="minor"/>
      </rPr>
      <t>2000m2</t>
    </r>
    <r>
      <rPr>
        <sz val="10"/>
        <color theme="1"/>
        <rFont val="DengXian"/>
        <family val="2"/>
        <charset val="134"/>
        <scheme val="minor"/>
      </rPr>
      <t>。</t>
    </r>
    <phoneticPr fontId="6" type="noConversion"/>
  </si>
  <si>
    <t>防烟分隔</t>
    <phoneticPr fontId="6" type="noConversion"/>
  </si>
  <si>
    <t>挡烟设施</t>
  </si>
  <si>
    <r>
      <rPr>
        <b/>
        <u/>
        <sz val="10"/>
        <color rgb="FFFF0000"/>
        <rFont val="DengXian"/>
        <charset val="134"/>
        <scheme val="minor"/>
      </rPr>
      <t>挡烟高度</t>
    </r>
    <r>
      <rPr>
        <sz val="10"/>
        <color theme="1"/>
        <rFont val="DengXian"/>
        <family val="2"/>
        <charset val="134"/>
        <scheme val="minor"/>
      </rPr>
      <t>即指各类挡烟设施处于安装位置时，其底部与顶部之间的</t>
    </r>
    <r>
      <rPr>
        <b/>
        <u/>
        <sz val="10"/>
        <color rgb="FFFF0000"/>
        <rFont val="DengXian"/>
        <charset val="134"/>
        <scheme val="minor"/>
      </rPr>
      <t>垂直高度</t>
    </r>
    <r>
      <rPr>
        <sz val="10"/>
        <color theme="1"/>
        <rFont val="DengXian"/>
        <family val="2"/>
        <charset val="134"/>
        <scheme val="minor"/>
      </rPr>
      <t>，要求</t>
    </r>
    <r>
      <rPr>
        <b/>
        <sz val="10"/>
        <color rgb="FFFF0000"/>
        <rFont val="DengXian"/>
        <charset val="134"/>
        <scheme val="minor"/>
      </rPr>
      <t>不得小于500mm</t>
    </r>
    <phoneticPr fontId="6" type="noConversion"/>
  </si>
  <si>
    <r>
      <t>固定式挡烟垂壁：是指</t>
    </r>
    <r>
      <rPr>
        <b/>
        <sz val="11"/>
        <color rgb="FFFF0000"/>
        <rFont val="DengXian"/>
        <charset val="134"/>
        <scheme val="minor"/>
      </rPr>
      <t>固定安装</t>
    </r>
    <r>
      <rPr>
        <sz val="11"/>
        <color theme="1"/>
        <rFont val="DengXian"/>
        <charset val="134"/>
        <scheme val="minor"/>
      </rPr>
      <t>的、能满足设定挡烟高度的挡烟垂壁。
活动式挡烟垂壁：是指可从初始位置</t>
    </r>
    <r>
      <rPr>
        <b/>
        <sz val="11"/>
        <color rgb="FFFF0000"/>
        <rFont val="DengXian"/>
        <charset val="134"/>
        <scheme val="minor"/>
      </rPr>
      <t>自动运行至挡烟工作位置</t>
    </r>
    <r>
      <rPr>
        <sz val="11"/>
        <color theme="1"/>
        <rFont val="DengXian"/>
        <charset val="134"/>
        <scheme val="minor"/>
      </rPr>
      <t>，并满足设定挡烟高度的挡烟垂壁</t>
    </r>
    <phoneticPr fontId="6" type="noConversion"/>
  </si>
  <si>
    <r>
      <t>搭接宽度不得小于</t>
    </r>
    <r>
      <rPr>
        <b/>
        <u/>
        <sz val="11"/>
        <color rgb="FFFF0000"/>
        <rFont val="宋体"/>
        <family val="3"/>
        <charset val="134"/>
      </rPr>
      <t>20mm</t>
    </r>
    <r>
      <rPr>
        <sz val="11"/>
        <color rgb="FF000000"/>
        <rFont val="宋体"/>
        <family val="3"/>
        <charset val="134"/>
      </rPr>
      <t>;</t>
    </r>
    <phoneticPr fontId="6" type="noConversion"/>
  </si>
  <si>
    <r>
      <t>挡烟部件由</t>
    </r>
    <r>
      <rPr>
        <b/>
        <sz val="11"/>
        <color rgb="FFFF0000"/>
        <rFont val="宋体"/>
        <family val="3"/>
        <charset val="134"/>
      </rPr>
      <t>两块</t>
    </r>
    <r>
      <rPr>
        <sz val="11"/>
        <color rgb="FF000000"/>
        <rFont val="宋体"/>
        <family val="3"/>
        <charset val="134"/>
      </rPr>
      <t>或两块以上织物</t>
    </r>
    <r>
      <rPr>
        <b/>
        <sz val="11"/>
        <color rgb="FFFF0000"/>
        <rFont val="宋体"/>
        <family val="3"/>
        <charset val="134"/>
      </rPr>
      <t>缝制</t>
    </r>
    <r>
      <rPr>
        <sz val="11"/>
        <color rgb="FF000000"/>
        <rFont val="宋体"/>
        <family val="3"/>
        <charset val="134"/>
      </rPr>
      <t>时</t>
    </r>
    <phoneticPr fontId="6" type="noConversion"/>
  </si>
  <si>
    <r>
      <rPr>
        <b/>
        <sz val="11"/>
        <color rgb="FFFF0000"/>
        <rFont val="宋体"/>
        <family val="3"/>
        <charset val="134"/>
      </rPr>
      <t>多节</t>
    </r>
    <r>
      <rPr>
        <sz val="11"/>
        <color rgb="FF000000"/>
        <rFont val="宋体"/>
        <family val="3"/>
        <charset val="134"/>
      </rPr>
      <t>垂壁搭接时</t>
    </r>
    <phoneticPr fontId="6" type="noConversion"/>
  </si>
  <si>
    <r>
      <rPr>
        <b/>
        <sz val="11"/>
        <color rgb="FFFF0000"/>
        <rFont val="宋体"/>
        <family val="3"/>
        <charset val="134"/>
      </rPr>
      <t>卷帘式</t>
    </r>
    <r>
      <rPr>
        <sz val="11"/>
        <color rgb="FF000000"/>
        <rFont val="宋体"/>
        <family val="3"/>
        <charset val="134"/>
      </rPr>
      <t>挡烟垂壁的搭接宽度不得小于</t>
    </r>
    <r>
      <rPr>
        <b/>
        <u/>
        <sz val="11"/>
        <color rgb="FFFF0000"/>
        <rFont val="宋体"/>
        <family val="3"/>
        <charset val="134"/>
      </rPr>
      <t>100mm</t>
    </r>
    <phoneticPr fontId="6" type="noConversion"/>
  </si>
  <si>
    <r>
      <rPr>
        <b/>
        <u/>
        <sz val="11"/>
        <color rgb="FFFF0000"/>
        <rFont val="宋体"/>
        <family val="3"/>
        <charset val="134"/>
      </rPr>
      <t>翻板式</t>
    </r>
    <r>
      <rPr>
        <sz val="11"/>
        <color rgb="FF000000"/>
        <rFont val="宋体"/>
        <family val="3"/>
        <charset val="134"/>
      </rPr>
      <t>挡烟垂壁的搭接宽度不得小于</t>
    </r>
    <r>
      <rPr>
        <b/>
        <sz val="11"/>
        <color rgb="FFFF0000"/>
        <rFont val="宋体"/>
        <family val="3"/>
        <charset val="134"/>
      </rPr>
      <t>20mm</t>
    </r>
    <r>
      <rPr>
        <sz val="11"/>
        <color rgb="FF000000"/>
        <rFont val="宋体"/>
        <family val="3"/>
        <charset val="134"/>
      </rPr>
      <t>。</t>
    </r>
    <phoneticPr fontId="6" type="noConversion"/>
  </si>
  <si>
    <r>
      <t>宽度测量值的允许负偏差不得大于规定值的</t>
    </r>
    <r>
      <rPr>
        <b/>
        <sz val="11"/>
        <color rgb="FFFF0000"/>
        <rFont val="DengXian"/>
        <charset val="134"/>
        <scheme val="minor"/>
      </rPr>
      <t>5%</t>
    </r>
    <r>
      <rPr>
        <sz val="11"/>
        <color theme="1"/>
        <rFont val="DengXian"/>
        <family val="2"/>
        <charset val="134"/>
        <scheme val="minor"/>
      </rPr>
      <t>。</t>
    </r>
    <phoneticPr fontId="6" type="noConversion"/>
  </si>
  <si>
    <r>
      <t>测量挡烟垂壁的</t>
    </r>
    <r>
      <rPr>
        <b/>
        <u/>
        <sz val="11"/>
        <color rgb="FF000000"/>
        <rFont val="宋体"/>
        <family val="3"/>
        <charset val="134"/>
      </rPr>
      <t>搭接宽度</t>
    </r>
    <phoneticPr fontId="6" type="noConversion"/>
  </si>
  <si>
    <t>最小距离</t>
    <phoneticPr fontId="6" type="noConversion"/>
  </si>
  <si>
    <r>
      <t>测量挡烟垂壁边沿与建筑物结构表面的</t>
    </r>
    <r>
      <rPr>
        <b/>
        <u/>
        <sz val="11"/>
        <color rgb="FFFF0000"/>
        <rFont val="DengXian"/>
        <charset val="134"/>
        <scheme val="minor"/>
      </rPr>
      <t>最小距离</t>
    </r>
    <r>
      <rPr>
        <sz val="11"/>
        <color theme="1"/>
        <rFont val="DengXian"/>
        <family val="2"/>
        <charset val="134"/>
        <scheme val="minor"/>
      </rPr>
      <t>，
此距离不得大于</t>
    </r>
    <r>
      <rPr>
        <b/>
        <u/>
        <sz val="11"/>
        <color rgb="FFFF0000"/>
        <rFont val="DengXian"/>
        <charset val="134"/>
        <scheme val="minor"/>
      </rPr>
      <t>20mm</t>
    </r>
    <r>
      <rPr>
        <sz val="11"/>
        <color theme="1"/>
        <rFont val="DengXian"/>
        <family val="2"/>
        <charset val="134"/>
        <scheme val="minor"/>
      </rPr>
      <t>，
测量值的允许正偏差不得大于规定值的</t>
    </r>
    <r>
      <rPr>
        <b/>
        <sz val="11"/>
        <color theme="1"/>
        <rFont val="DengXian"/>
        <charset val="134"/>
        <scheme val="minor"/>
      </rPr>
      <t>5%</t>
    </r>
    <phoneticPr fontId="6" type="noConversion"/>
  </si>
  <si>
    <t>运行速度</t>
    <phoneticPr fontId="6" type="noConversion"/>
  </si>
  <si>
    <r>
      <rPr>
        <b/>
        <u/>
        <sz val="10"/>
        <color rgb="FFFF0000"/>
        <rFont val="DengXian"/>
        <charset val="134"/>
        <scheme val="minor"/>
      </rPr>
      <t>卷帘式</t>
    </r>
    <r>
      <rPr>
        <sz val="10"/>
        <color theme="1"/>
        <rFont val="DengXian"/>
        <family val="2"/>
        <charset val="134"/>
        <scheme val="minor"/>
      </rPr>
      <t>挡烟垂壁的运行速度应大于等于</t>
    </r>
    <r>
      <rPr>
        <b/>
        <u/>
        <sz val="10"/>
        <color rgb="FFFF0000"/>
        <rFont val="DengXian"/>
        <charset val="134"/>
        <scheme val="minor"/>
      </rPr>
      <t>0.07m/s</t>
    </r>
    <r>
      <rPr>
        <sz val="10"/>
        <color theme="1"/>
        <rFont val="DengXian"/>
        <family val="2"/>
        <charset val="134"/>
        <scheme val="minor"/>
      </rPr>
      <t xml:space="preserve">；
</t>
    </r>
    <r>
      <rPr>
        <b/>
        <u/>
        <sz val="10"/>
        <color rgb="FFFF0000"/>
        <rFont val="DengXian"/>
        <charset val="134"/>
        <scheme val="minor"/>
      </rPr>
      <t>翻板式</t>
    </r>
    <r>
      <rPr>
        <sz val="10"/>
        <color theme="1"/>
        <rFont val="DengXian"/>
        <family val="2"/>
        <charset val="134"/>
        <scheme val="minor"/>
      </rPr>
      <t>挡烟垂壁的运行时间应小于</t>
    </r>
    <r>
      <rPr>
        <b/>
        <sz val="10"/>
        <color rgb="FFFF0000"/>
        <rFont val="DengXian"/>
        <charset val="134"/>
        <scheme val="minor"/>
      </rPr>
      <t>7s</t>
    </r>
    <r>
      <rPr>
        <sz val="10"/>
        <color theme="1"/>
        <rFont val="DengXian"/>
        <family val="2"/>
        <charset val="134"/>
        <scheme val="minor"/>
      </rPr>
      <t>。
挡烟垂壁必须设置</t>
    </r>
    <r>
      <rPr>
        <b/>
        <sz val="10"/>
        <color rgb="FFFF0000"/>
        <rFont val="DengXian"/>
        <charset val="134"/>
        <scheme val="minor"/>
      </rPr>
      <t>限位</t>
    </r>
    <r>
      <rPr>
        <sz val="10"/>
        <color theme="1"/>
        <rFont val="DengXian"/>
        <family val="2"/>
        <charset val="134"/>
        <scheme val="minor"/>
      </rPr>
      <t>装置，当其运行至</t>
    </r>
    <r>
      <rPr>
        <b/>
        <u/>
        <sz val="10"/>
        <color rgb="FFFF0000"/>
        <rFont val="DengXian"/>
        <charset val="134"/>
        <scheme val="minor"/>
      </rPr>
      <t>上、下限</t>
    </r>
    <r>
      <rPr>
        <sz val="10"/>
        <color theme="1"/>
        <rFont val="DengXian"/>
        <family val="2"/>
        <charset val="134"/>
        <scheme val="minor"/>
      </rPr>
      <t>位时，能</t>
    </r>
    <r>
      <rPr>
        <b/>
        <sz val="10"/>
        <color rgb="FFFF0000"/>
        <rFont val="DengXian"/>
        <charset val="134"/>
        <scheme val="minor"/>
      </rPr>
      <t>自动停止</t>
    </r>
    <r>
      <rPr>
        <sz val="10"/>
        <color theme="1"/>
        <rFont val="DengXian"/>
        <family val="2"/>
        <charset val="134"/>
        <scheme val="minor"/>
      </rPr>
      <t xml:space="preserve">。
</t>
    </r>
    <phoneticPr fontId="6" type="noConversion"/>
  </si>
  <si>
    <t>模拟运行</t>
    <phoneticPr fontId="6" type="noConversion"/>
  </si>
  <si>
    <r>
      <t>1、采用</t>
    </r>
    <r>
      <rPr>
        <b/>
        <u/>
        <sz val="11"/>
        <color theme="1"/>
        <rFont val="DengXian"/>
        <charset val="134"/>
        <scheme val="minor"/>
      </rPr>
      <t>加烟的方法</t>
    </r>
    <r>
      <rPr>
        <sz val="11"/>
        <color theme="1"/>
        <rFont val="DengXian"/>
        <family val="2"/>
        <charset val="134"/>
        <scheme val="minor"/>
      </rPr>
      <t>使感烟探测器发出模拟火灾报警信号，
2、或由</t>
    </r>
    <r>
      <rPr>
        <b/>
        <u/>
        <sz val="11"/>
        <color theme="1"/>
        <rFont val="DengXian"/>
        <charset val="134"/>
        <scheme val="minor"/>
      </rPr>
      <t>消防控制中心发出控制信号</t>
    </r>
    <r>
      <rPr>
        <sz val="11"/>
        <color theme="1"/>
        <rFont val="DengXian"/>
        <family val="2"/>
        <charset val="134"/>
        <scheme val="minor"/>
      </rPr>
      <t>，观察防烟分区内的活动式挡烟垂壁</t>
    </r>
    <r>
      <rPr>
        <b/>
        <u/>
        <sz val="11"/>
        <color rgb="FFFF0000"/>
        <rFont val="DengXian"/>
        <charset val="134"/>
        <scheme val="minor"/>
      </rPr>
      <t>是否能自动下降至</t>
    </r>
    <r>
      <rPr>
        <sz val="11"/>
        <color theme="1"/>
        <rFont val="DengXian"/>
        <family val="2"/>
        <charset val="134"/>
        <scheme val="minor"/>
      </rPr>
      <t>挡烟工作位置。</t>
    </r>
    <phoneticPr fontId="6" type="noConversion"/>
  </si>
  <si>
    <t>断电测试</t>
    <phoneticPr fontId="6" type="noConversion"/>
  </si>
  <si>
    <r>
      <rPr>
        <b/>
        <sz val="12"/>
        <color rgb="FFFF0000"/>
        <rFont val="DengXian"/>
        <charset val="134"/>
        <scheme val="minor"/>
      </rPr>
      <t>切断系统供电</t>
    </r>
    <r>
      <rPr>
        <sz val="12"/>
        <color theme="1"/>
        <rFont val="DengXian"/>
        <family val="2"/>
        <charset val="134"/>
        <scheme val="minor"/>
      </rPr>
      <t>，观察挡烟垂壁是否能自动下降至挡烟工作位置</t>
    </r>
    <phoneticPr fontId="6" type="noConversion"/>
  </si>
  <si>
    <r>
      <t>挡烟垂壁、隔墙和从顶棚下突出不小于500mm的梁等。</t>
    </r>
    <r>
      <rPr>
        <b/>
        <u/>
        <sz val="11"/>
        <color rgb="FF000000"/>
        <rFont val="宋体"/>
        <family val="3"/>
        <charset val="134"/>
      </rPr>
      <t>不燃材料</t>
    </r>
    <r>
      <rPr>
        <sz val="11"/>
        <color rgb="FF000000"/>
        <rFont val="宋体"/>
        <family val="3"/>
        <charset val="134"/>
      </rPr>
      <t>，</t>
    </r>
    <r>
      <rPr>
        <b/>
        <u/>
        <sz val="11"/>
        <color rgb="FF000000"/>
        <rFont val="宋体"/>
        <family val="3"/>
        <charset val="134"/>
      </rPr>
      <t>不能用普通玻璃</t>
    </r>
    <phoneticPr fontId="6" type="noConversion"/>
  </si>
  <si>
    <t>固定式</t>
  </si>
  <si>
    <t>内外墙体、楼板、防火墙、防火隔间等</t>
  </si>
  <si>
    <t>活动式（可启闭式）</t>
  </si>
  <si>
    <t>防火门、防火窗、防火卷帘等</t>
  </si>
  <si>
    <t>防火墙设置位置</t>
  </si>
  <si>
    <r>
      <t>1、设置在承重结构上的防火墙，应</t>
    </r>
    <r>
      <rPr>
        <b/>
        <u/>
        <sz val="10"/>
        <color rgb="FFFF0000"/>
        <rFont val="DengXian"/>
        <charset val="134"/>
        <scheme val="minor"/>
      </rPr>
      <t>从楼地面基层隔断</t>
    </r>
    <r>
      <rPr>
        <sz val="10"/>
        <color theme="1"/>
        <rFont val="DengXian"/>
        <family val="2"/>
        <charset val="134"/>
        <scheme val="minor"/>
      </rPr>
      <t>至梁、楼板或屋面</t>
    </r>
    <r>
      <rPr>
        <b/>
        <u/>
        <sz val="10"/>
        <color rgb="FFFF0000"/>
        <rFont val="DengXian"/>
        <charset val="134"/>
        <scheme val="minor"/>
      </rPr>
      <t xml:space="preserve">结构层的底面
</t>
    </r>
    <r>
      <rPr>
        <sz val="10"/>
        <color theme="1"/>
        <rFont val="DengXian"/>
        <family val="2"/>
        <charset val="134"/>
        <scheme val="minor"/>
      </rPr>
      <t xml:space="preserve">
2、建筑内的</t>
    </r>
    <r>
      <rPr>
        <b/>
        <u/>
        <sz val="10"/>
        <color rgb="FFFF0000"/>
        <rFont val="DengXian"/>
        <charset val="134"/>
        <scheme val="minor"/>
      </rPr>
      <t>防火墙</t>
    </r>
    <r>
      <rPr>
        <sz val="10"/>
        <color theme="1"/>
        <rFont val="DengXian"/>
        <family val="2"/>
        <charset val="134"/>
        <scheme val="minor"/>
      </rPr>
      <t>不宜在</t>
    </r>
    <r>
      <rPr>
        <b/>
        <u/>
        <sz val="10"/>
        <color rgb="FFFF0000"/>
        <rFont val="DengXian"/>
        <charset val="134"/>
        <scheme val="minor"/>
      </rPr>
      <t>转角处</t>
    </r>
    <r>
      <rPr>
        <sz val="10"/>
        <color theme="1"/>
        <rFont val="DengXian"/>
        <family val="2"/>
        <charset val="134"/>
        <scheme val="minor"/>
      </rPr>
      <t>，确需，内转角两侧墙上的门/窗/洞口最近边缘的水平距离不得小于</t>
    </r>
    <r>
      <rPr>
        <b/>
        <u/>
        <sz val="10"/>
        <color rgb="FFFF0000"/>
        <rFont val="DengXian"/>
        <charset val="134"/>
        <scheme val="minor"/>
      </rPr>
      <t>4.0m</t>
    </r>
    <r>
      <rPr>
        <sz val="10"/>
        <color theme="1"/>
        <rFont val="DengXian"/>
        <family val="2"/>
        <charset val="134"/>
        <scheme val="minor"/>
      </rPr>
      <t>，采取</t>
    </r>
    <r>
      <rPr>
        <b/>
        <u/>
        <sz val="10"/>
        <color rgb="FFFF0000"/>
        <rFont val="DengXian"/>
        <charset val="134"/>
        <scheme val="minor"/>
      </rPr>
      <t>乙级防火窗</t>
    </r>
    <r>
      <rPr>
        <sz val="10"/>
        <color theme="1"/>
        <rFont val="DengXian"/>
        <family val="2"/>
        <charset val="134"/>
        <scheme val="minor"/>
      </rPr>
      <t>距离不限。
3)建筑</t>
    </r>
    <r>
      <rPr>
        <b/>
        <u/>
        <sz val="10"/>
        <color rgb="FFFF0000"/>
        <rFont val="DengXian"/>
        <charset val="134"/>
        <scheme val="minor"/>
      </rPr>
      <t>外墙</t>
    </r>
    <r>
      <rPr>
        <sz val="10"/>
        <color theme="1"/>
        <rFont val="DengXian"/>
        <family val="2"/>
        <charset val="134"/>
        <scheme val="minor"/>
      </rPr>
      <t>为</t>
    </r>
    <r>
      <rPr>
        <b/>
        <u/>
        <sz val="10"/>
        <color rgb="FFFF0000"/>
        <rFont val="DengXian"/>
        <charset val="134"/>
        <scheme val="minor"/>
      </rPr>
      <t>不燃性墙体</t>
    </r>
    <r>
      <rPr>
        <sz val="10"/>
        <color theme="1"/>
        <rFont val="DengXian"/>
        <family val="2"/>
        <charset val="134"/>
        <scheme val="minor"/>
      </rPr>
      <t>时，紧靠</t>
    </r>
    <r>
      <rPr>
        <b/>
        <u/>
        <sz val="10"/>
        <color rgb="FFFF0000"/>
        <rFont val="DengXian"/>
        <charset val="134"/>
        <scheme val="minor"/>
      </rPr>
      <t>防火墙</t>
    </r>
    <r>
      <rPr>
        <sz val="10"/>
        <color theme="1"/>
        <rFont val="DengXian"/>
        <family val="2"/>
        <charset val="134"/>
        <scheme val="minor"/>
      </rPr>
      <t>两侧的门/窗/洞口之间最近边缘的水平距离不得小于</t>
    </r>
    <r>
      <rPr>
        <b/>
        <u/>
        <sz val="10"/>
        <color rgb="FFFF0000"/>
        <rFont val="DengXian"/>
        <charset val="134"/>
        <scheme val="minor"/>
      </rPr>
      <t>2.0m</t>
    </r>
    <r>
      <rPr>
        <sz val="10"/>
        <color theme="1"/>
        <rFont val="DengXian"/>
        <family val="2"/>
        <charset val="134"/>
        <scheme val="minor"/>
      </rPr>
      <t>;采取设置</t>
    </r>
    <r>
      <rPr>
        <b/>
        <u/>
        <sz val="10"/>
        <color rgb="FFFF0000"/>
        <rFont val="DengXian"/>
        <charset val="134"/>
        <scheme val="minor"/>
      </rPr>
      <t>乙级防火窗</t>
    </r>
    <r>
      <rPr>
        <sz val="10"/>
        <color theme="1"/>
        <rFont val="DengXian"/>
        <family val="2"/>
        <charset val="134"/>
        <scheme val="minor"/>
      </rPr>
      <t>距离可不限。
4)防火墙的构造应能够保证在防火墙任意一侧的屋架、梁、楼板等受到火灾的影响而破坏时，</t>
    </r>
    <r>
      <rPr>
        <b/>
        <u/>
        <sz val="10"/>
        <color rgb="FFFF0000"/>
        <rFont val="DengXian"/>
        <charset val="134"/>
        <scheme val="minor"/>
      </rPr>
      <t>不</t>
    </r>
    <r>
      <rPr>
        <sz val="10"/>
        <color theme="1"/>
        <rFont val="DengXian"/>
        <family val="2"/>
        <charset val="134"/>
        <scheme val="minor"/>
      </rPr>
      <t>会导致防火墙</t>
    </r>
    <r>
      <rPr>
        <b/>
        <u/>
        <sz val="10"/>
        <color rgb="FFFF0000"/>
        <rFont val="DengXian"/>
        <charset val="134"/>
        <scheme val="minor"/>
      </rPr>
      <t>倒塌</t>
    </r>
    <r>
      <rPr>
        <sz val="10"/>
        <color theme="1"/>
        <rFont val="DengXian"/>
        <family val="2"/>
        <charset val="134"/>
        <scheme val="minor"/>
      </rPr>
      <t>。</t>
    </r>
    <phoneticPr fontId="6" type="noConversion"/>
  </si>
  <si>
    <t>墙体材料</t>
    <phoneticPr fontId="6" type="noConversion"/>
  </si>
  <si>
    <t>穿越防火墙的管道</t>
    <phoneticPr fontId="6" type="noConversion"/>
  </si>
  <si>
    <r>
      <t>一般</t>
    </r>
    <r>
      <rPr>
        <b/>
        <u/>
        <sz val="10"/>
        <color rgb="FFFF0000"/>
        <rFont val="DengXian"/>
        <charset val="134"/>
        <scheme val="minor"/>
      </rPr>
      <t>3h</t>
    </r>
    <r>
      <rPr>
        <sz val="10"/>
        <color theme="1"/>
        <rFont val="DengXian"/>
        <charset val="134"/>
        <scheme val="minor"/>
      </rPr>
      <t xml:space="preserve">
</t>
    </r>
    <r>
      <rPr>
        <b/>
        <u/>
        <sz val="10"/>
        <color rgb="FFFF0000"/>
        <rFont val="DengXian"/>
        <charset val="134"/>
        <scheme val="minor"/>
      </rPr>
      <t>甲乙丙4h</t>
    </r>
    <r>
      <rPr>
        <sz val="10"/>
        <color theme="1"/>
        <rFont val="DengXian"/>
        <charset val="134"/>
        <scheme val="minor"/>
      </rPr>
      <t xml:space="preserve">
不开门窗口
如开口必须：甲级门。不可开启或能</t>
    </r>
    <r>
      <rPr>
        <b/>
        <sz val="10"/>
        <color rgb="FFFF0000"/>
        <rFont val="DengXian"/>
        <charset val="134"/>
        <scheme val="minor"/>
      </rPr>
      <t>自动关闭的甲级门</t>
    </r>
    <phoneticPr fontId="6" type="noConversion"/>
  </si>
  <si>
    <r>
      <rPr>
        <b/>
        <u/>
        <sz val="10"/>
        <color rgb="FFFF0000"/>
        <rFont val="DengXian"/>
        <charset val="134"/>
        <scheme val="minor"/>
      </rPr>
      <t>不得</t>
    </r>
    <r>
      <rPr>
        <sz val="10"/>
        <color theme="1"/>
        <rFont val="DengXian"/>
        <charset val="134"/>
        <scheme val="minor"/>
      </rPr>
      <t>设置</t>
    </r>
    <r>
      <rPr>
        <b/>
        <u/>
        <sz val="10"/>
        <color rgb="FFFF0000"/>
        <rFont val="DengXian"/>
        <charset val="134"/>
        <scheme val="minor"/>
      </rPr>
      <t>排气道</t>
    </r>
    <r>
      <rPr>
        <sz val="10"/>
        <color theme="1"/>
        <rFont val="DengXian"/>
        <charset val="134"/>
        <scheme val="minor"/>
      </rPr>
      <t>、</t>
    </r>
    <r>
      <rPr>
        <b/>
        <u/>
        <sz val="10"/>
        <color rgb="FFFF0000"/>
        <rFont val="DengXian"/>
        <charset val="134"/>
        <scheme val="minor"/>
      </rPr>
      <t>可燃气体</t>
    </r>
    <r>
      <rPr>
        <sz val="10"/>
        <color theme="1"/>
        <rFont val="DengXian"/>
        <charset val="134"/>
        <scheme val="minor"/>
      </rPr>
      <t>和</t>
    </r>
    <r>
      <rPr>
        <b/>
        <u/>
        <sz val="10"/>
        <color rgb="FFFF0000"/>
        <rFont val="DengXian"/>
        <charset val="134"/>
        <scheme val="minor"/>
      </rPr>
      <t>甲、乙、丙类液体</t>
    </r>
    <r>
      <rPr>
        <sz val="10"/>
        <color theme="1"/>
        <rFont val="DengXian"/>
        <charset val="134"/>
        <scheme val="minor"/>
      </rPr>
      <t>的管道
其他管道，</t>
    </r>
    <r>
      <rPr>
        <b/>
        <u/>
        <sz val="10"/>
        <color rgb="FFFF0000"/>
        <rFont val="DengXian"/>
        <charset val="134"/>
        <scheme val="minor"/>
      </rPr>
      <t>防火封堵材料</t>
    </r>
    <r>
      <rPr>
        <sz val="10"/>
        <color theme="1"/>
        <rFont val="DengXian"/>
        <charset val="134"/>
        <scheme val="minor"/>
      </rPr>
      <t>将墙与管道之间的</t>
    </r>
    <r>
      <rPr>
        <b/>
        <u/>
        <sz val="10"/>
        <color rgb="FFFF0000"/>
        <rFont val="DengXian"/>
        <charset val="134"/>
        <scheme val="minor"/>
      </rPr>
      <t>空隙紧密填实</t>
    </r>
    <r>
      <rPr>
        <sz val="10"/>
        <color theme="1"/>
        <rFont val="DengXian"/>
        <charset val="134"/>
        <scheme val="minor"/>
      </rPr>
      <t>；
——</t>
    </r>
    <r>
      <rPr>
        <b/>
        <u/>
        <sz val="10"/>
        <color theme="4" tint="-0.249977111117893"/>
        <rFont val="DengXian"/>
        <charset val="134"/>
        <scheme val="minor"/>
      </rPr>
      <t>水泥砂浆填缝</t>
    </r>
    <r>
      <rPr>
        <sz val="10"/>
        <color theme="1"/>
        <rFont val="DengXian"/>
        <charset val="134"/>
        <scheme val="minor"/>
      </rPr>
      <t xml:space="preserve">
对穿过防火墙处的</t>
    </r>
    <r>
      <rPr>
        <b/>
        <sz val="10"/>
        <color rgb="FFFF0000"/>
        <rFont val="DengXian"/>
        <charset val="134"/>
        <scheme val="minor"/>
      </rPr>
      <t>管道保温材</t>
    </r>
    <r>
      <rPr>
        <sz val="10"/>
        <color theme="1"/>
        <rFont val="DengXian"/>
        <charset val="134"/>
        <scheme val="minor"/>
      </rPr>
      <t>料，应检查其是否采用</t>
    </r>
    <r>
      <rPr>
        <b/>
        <u/>
        <sz val="10"/>
        <color rgb="FFFF0000"/>
        <rFont val="DengXian"/>
        <charset val="134"/>
        <scheme val="minor"/>
      </rPr>
      <t>不燃</t>
    </r>
    <r>
      <rPr>
        <sz val="10"/>
        <color theme="1"/>
        <rFont val="DengXian"/>
        <charset val="134"/>
        <scheme val="minor"/>
      </rPr>
      <t>材料；
当管道为</t>
    </r>
    <r>
      <rPr>
        <b/>
        <sz val="10"/>
        <color rgb="FFFF0000"/>
        <rFont val="DengXian"/>
        <charset val="134"/>
        <scheme val="minor"/>
      </rPr>
      <t>难燃及可燃</t>
    </r>
    <r>
      <rPr>
        <sz val="10"/>
        <color theme="1"/>
        <rFont val="DengXian"/>
        <charset val="134"/>
        <scheme val="minor"/>
      </rPr>
      <t>材料时，还应检查防火</t>
    </r>
    <r>
      <rPr>
        <b/>
        <sz val="10"/>
        <color rgb="FFFF0000"/>
        <rFont val="DengXian"/>
        <charset val="134"/>
        <scheme val="minor"/>
      </rPr>
      <t>墙两侧</t>
    </r>
    <r>
      <rPr>
        <sz val="10"/>
        <color theme="1"/>
        <rFont val="DengXian"/>
        <charset val="134"/>
        <scheme val="minor"/>
      </rPr>
      <t>的管道上采取的</t>
    </r>
    <r>
      <rPr>
        <b/>
        <sz val="10"/>
        <color rgb="FFFF0000"/>
        <rFont val="DengXian"/>
        <charset val="134"/>
        <scheme val="minor"/>
      </rPr>
      <t xml:space="preserve">防火措施
</t>
    </r>
    <r>
      <rPr>
        <b/>
        <sz val="10"/>
        <color theme="4" tint="-0.249977111117893"/>
        <rFont val="DengXian"/>
        <charset val="134"/>
        <scheme val="minor"/>
      </rPr>
      <t>措施：——两侧设置膨胀型阻火圈或者有耐火性能的管道井</t>
    </r>
    <phoneticPr fontId="6" type="noConversion"/>
  </si>
  <si>
    <t>选型</t>
  </si>
  <si>
    <r>
      <t>开启状态</t>
    </r>
    <r>
      <rPr>
        <b/>
        <sz val="10"/>
        <color rgb="FFFF0000"/>
        <rFont val="DengXian"/>
        <charset val="134"/>
        <scheme val="minor"/>
      </rPr>
      <t>常闭</t>
    </r>
    <r>
      <rPr>
        <sz val="10"/>
        <color theme="1"/>
        <rFont val="DengXian"/>
        <family val="2"/>
        <charset val="134"/>
        <scheme val="minor"/>
      </rPr>
      <t>和</t>
    </r>
    <r>
      <rPr>
        <b/>
        <sz val="10"/>
        <color rgb="FFFF0000"/>
        <rFont val="DengXian"/>
        <charset val="134"/>
        <scheme val="minor"/>
      </rPr>
      <t>常开</t>
    </r>
    <r>
      <rPr>
        <sz val="10"/>
        <color theme="1"/>
        <rFont val="DengXian"/>
        <family val="2"/>
        <charset val="134"/>
        <scheme val="minor"/>
      </rPr>
      <t xml:space="preserve">
有人</t>
    </r>
    <r>
      <rPr>
        <b/>
        <u/>
        <sz val="10"/>
        <color theme="1"/>
        <rFont val="DengXian"/>
        <charset val="134"/>
        <scheme val="minor"/>
      </rPr>
      <t>通行处</t>
    </r>
    <r>
      <rPr>
        <sz val="10"/>
        <color theme="1"/>
        <rFont val="DengXian"/>
        <family val="2"/>
        <charset val="134"/>
        <scheme val="minor"/>
      </rPr>
      <t>的防火门优先选用</t>
    </r>
    <r>
      <rPr>
        <b/>
        <sz val="10"/>
        <color rgb="FFFF0000"/>
        <rFont val="DengXian"/>
        <charset val="134"/>
        <scheme val="minor"/>
      </rPr>
      <t>常开</t>
    </r>
    <r>
      <rPr>
        <sz val="10"/>
        <color theme="1"/>
        <rFont val="DengXian"/>
        <family val="2"/>
        <charset val="134"/>
        <scheme val="minor"/>
      </rPr>
      <t>防火门，其他位置均采用</t>
    </r>
    <r>
      <rPr>
        <b/>
        <sz val="10"/>
        <color rgb="FFFF0000"/>
        <rFont val="DengXian"/>
        <charset val="134"/>
        <scheme val="minor"/>
      </rPr>
      <t>常闭</t>
    </r>
    <r>
      <rPr>
        <sz val="10"/>
        <color theme="1"/>
        <rFont val="DengXian"/>
        <family val="2"/>
        <charset val="134"/>
        <scheme val="minor"/>
      </rPr>
      <t>防火门。常闭防火门，在门扇的明显位置设置“</t>
    </r>
    <r>
      <rPr>
        <b/>
        <u/>
        <sz val="10"/>
        <color rgb="FFFF0000"/>
        <rFont val="DengXian"/>
        <charset val="134"/>
        <scheme val="minor"/>
      </rPr>
      <t>保持防火门关闭</t>
    </r>
    <r>
      <rPr>
        <sz val="10"/>
        <color theme="1"/>
        <rFont val="DengXian"/>
        <family val="2"/>
        <charset val="134"/>
        <scheme val="minor"/>
      </rPr>
      <t xml:space="preserve">”提示标志
</t>
    </r>
    <phoneticPr fontId="6" type="noConversion"/>
  </si>
  <si>
    <t>防火门的外观</t>
  </si>
  <si>
    <t>常开</t>
    <phoneticPr fontId="6" type="noConversion"/>
  </si>
  <si>
    <t>常闭</t>
    <phoneticPr fontId="6" type="noConversion"/>
  </si>
  <si>
    <t>插销</t>
    <phoneticPr fontId="6" type="noConversion"/>
  </si>
  <si>
    <r>
      <t>应装有</t>
    </r>
    <r>
      <rPr>
        <b/>
        <u/>
        <sz val="12"/>
        <color rgb="FFFF0000"/>
        <rFont val="DengXian"/>
        <charset val="134"/>
        <scheme val="minor"/>
      </rPr>
      <t>闭门器</t>
    </r>
    <r>
      <rPr>
        <sz val="12"/>
        <color theme="1"/>
        <rFont val="DengXian"/>
        <family val="2"/>
        <charset val="134"/>
        <scheme val="minor"/>
      </rPr>
      <t xml:space="preserve">，
</t>
    </r>
    <r>
      <rPr>
        <b/>
        <sz val="12"/>
        <color rgb="FFFF0000"/>
        <rFont val="DengXian"/>
        <charset val="134"/>
        <scheme val="minor"/>
      </rPr>
      <t>双</t>
    </r>
    <r>
      <rPr>
        <sz val="12"/>
        <color theme="1"/>
        <rFont val="DengXian"/>
        <family val="2"/>
        <charset val="134"/>
        <scheme val="minor"/>
      </rPr>
      <t>扇和</t>
    </r>
    <r>
      <rPr>
        <b/>
        <sz val="12"/>
        <color rgb="FFFF0000"/>
        <rFont val="DengXian"/>
        <charset val="134"/>
        <scheme val="minor"/>
      </rPr>
      <t>多</t>
    </r>
    <r>
      <rPr>
        <sz val="12"/>
        <color theme="1"/>
        <rFont val="DengXian"/>
        <family val="2"/>
        <charset val="134"/>
        <scheme val="minor"/>
      </rPr>
      <t>扇防火门应装有</t>
    </r>
    <r>
      <rPr>
        <b/>
        <u/>
        <sz val="12"/>
        <color rgb="FFFF0000"/>
        <rFont val="DengXian"/>
        <charset val="134"/>
        <scheme val="minor"/>
      </rPr>
      <t>顺序器</t>
    </r>
    <phoneticPr fontId="6" type="noConversion"/>
  </si>
  <si>
    <r>
      <t>装有在发生火灾时能自动关闭门扇的</t>
    </r>
    <r>
      <rPr>
        <b/>
        <sz val="12"/>
        <color rgb="FFFF0000"/>
        <rFont val="DengXian"/>
        <charset val="134"/>
        <scheme val="minor"/>
      </rPr>
      <t>控制</t>
    </r>
    <r>
      <rPr>
        <sz val="12"/>
        <color theme="1"/>
        <rFont val="DengXian"/>
        <family val="2"/>
        <charset val="134"/>
        <scheme val="minor"/>
      </rPr>
      <t>、信</t>
    </r>
    <r>
      <rPr>
        <b/>
        <sz val="12"/>
        <color rgb="FFFF0000"/>
        <rFont val="DengXian"/>
        <charset val="134"/>
        <scheme val="minor"/>
      </rPr>
      <t>号反馈</t>
    </r>
    <r>
      <rPr>
        <sz val="12"/>
        <color theme="1"/>
        <rFont val="DengXian"/>
        <family val="2"/>
        <charset val="134"/>
        <scheme val="minor"/>
      </rPr>
      <t>装置和</t>
    </r>
    <r>
      <rPr>
        <b/>
        <sz val="12"/>
        <color rgb="FFFF0000"/>
        <rFont val="DengXian"/>
        <charset val="134"/>
        <scheme val="minor"/>
      </rPr>
      <t>现场手动</t>
    </r>
    <r>
      <rPr>
        <sz val="12"/>
        <color theme="1"/>
        <rFont val="DengXian"/>
        <family val="2"/>
        <charset val="134"/>
        <scheme val="minor"/>
      </rPr>
      <t>控制装置</t>
    </r>
    <phoneticPr fontId="6" type="noConversion"/>
  </si>
  <si>
    <r>
      <t>双扇门或多扇门</t>
    </r>
    <r>
      <rPr>
        <b/>
        <u/>
        <sz val="12"/>
        <color rgb="FFFF0000"/>
        <rFont val="DengXian"/>
        <charset val="134"/>
        <scheme val="minor"/>
      </rPr>
      <t>相对固定</t>
    </r>
    <r>
      <rPr>
        <b/>
        <sz val="12"/>
        <color rgb="FFFF0000"/>
        <rFont val="DengXian"/>
        <charset val="134"/>
        <scheme val="minor"/>
      </rPr>
      <t>一侧</t>
    </r>
    <r>
      <rPr>
        <sz val="12"/>
        <color theme="1"/>
        <rFont val="DengXian"/>
        <family val="2"/>
        <charset val="134"/>
        <scheme val="minor"/>
      </rPr>
      <t>的门扇上</t>
    </r>
    <phoneticPr fontId="6" type="noConversion"/>
  </si>
  <si>
    <t>安装</t>
  </si>
  <si>
    <r>
      <t>1、防火门应向</t>
    </r>
    <r>
      <rPr>
        <b/>
        <u/>
        <sz val="10"/>
        <color rgb="FFFF0000"/>
        <rFont val="DengXian"/>
        <charset val="134"/>
        <scheme val="minor"/>
      </rPr>
      <t>疏散方向开启</t>
    </r>
    <r>
      <rPr>
        <sz val="10"/>
        <color theme="1"/>
        <rFont val="DengXian"/>
        <family val="2"/>
        <charset val="134"/>
        <scheme val="minor"/>
      </rPr>
      <t>，防火门在</t>
    </r>
    <r>
      <rPr>
        <b/>
        <sz val="10"/>
        <color rgb="FFFF0000"/>
        <rFont val="DengXian"/>
        <charset val="134"/>
        <scheme val="minor"/>
      </rPr>
      <t>关闭后</t>
    </r>
    <r>
      <rPr>
        <sz val="10"/>
        <color theme="1"/>
        <rFont val="DengXian"/>
        <family val="2"/>
        <charset val="134"/>
        <scheme val="minor"/>
      </rPr>
      <t>应能从</t>
    </r>
    <r>
      <rPr>
        <b/>
        <sz val="10"/>
        <color rgb="FFFF0000"/>
        <rFont val="DengXian"/>
        <charset val="134"/>
        <scheme val="minor"/>
      </rPr>
      <t>任何一侧手动开启</t>
    </r>
    <r>
      <rPr>
        <sz val="10"/>
        <color theme="1"/>
        <rFont val="DengXian"/>
        <family val="2"/>
        <charset val="134"/>
        <scheme val="minor"/>
      </rPr>
      <t>。
2、变形缝附近的，在楼层数</t>
    </r>
    <r>
      <rPr>
        <b/>
        <sz val="10"/>
        <color rgb="FFFF0000"/>
        <rFont val="DengXian"/>
        <charset val="134"/>
        <scheme val="minor"/>
      </rPr>
      <t>较多的一侧</t>
    </r>
    <r>
      <rPr>
        <sz val="10"/>
        <color theme="1"/>
        <rFont val="DengXian"/>
        <family val="2"/>
        <charset val="134"/>
        <scheme val="minor"/>
      </rPr>
      <t>，开启后不得跨越</t>
    </r>
    <r>
      <rPr>
        <b/>
        <u/>
        <sz val="10"/>
        <color rgb="FFFF0000"/>
        <rFont val="DengXian"/>
        <charset val="134"/>
        <scheme val="minor"/>
      </rPr>
      <t>变形缝</t>
    </r>
    <r>
      <rPr>
        <sz val="10"/>
        <color theme="1"/>
        <rFont val="DengXian"/>
        <family val="2"/>
        <charset val="134"/>
        <scheme val="minor"/>
      </rPr>
      <t>。
3、</t>
    </r>
    <r>
      <rPr>
        <b/>
        <u/>
        <sz val="10"/>
        <color rgb="FFFF0000"/>
        <rFont val="DengXian"/>
        <charset val="134"/>
        <scheme val="minor"/>
      </rPr>
      <t>钢质防火门门框</t>
    </r>
    <r>
      <rPr>
        <sz val="10"/>
        <color theme="1"/>
        <rFont val="DengXian"/>
        <family val="2"/>
        <charset val="134"/>
        <scheme val="minor"/>
      </rPr>
      <t>内</t>
    </r>
    <r>
      <rPr>
        <b/>
        <u/>
        <sz val="10"/>
        <color rgb="FFFF0000"/>
        <rFont val="DengXian"/>
        <charset val="134"/>
        <scheme val="minor"/>
      </rPr>
      <t>填充水泥砂浆</t>
    </r>
    <r>
      <rPr>
        <sz val="10"/>
        <color theme="1"/>
        <rFont val="DengXian"/>
        <family val="2"/>
        <charset val="134"/>
        <scheme val="minor"/>
      </rPr>
      <t>，门框与墙体采用预埋钢件或膨胀螺栓等连接牢固，</t>
    </r>
    <r>
      <rPr>
        <b/>
        <u/>
        <sz val="10"/>
        <color rgb="FFFF0000"/>
        <rFont val="DengXian"/>
        <charset val="134"/>
        <scheme val="minor"/>
      </rPr>
      <t>固定点</t>
    </r>
    <r>
      <rPr>
        <sz val="10"/>
        <color theme="1"/>
        <rFont val="DengXian"/>
        <family val="2"/>
        <charset val="134"/>
        <scheme val="minor"/>
      </rPr>
      <t>间距</t>
    </r>
    <r>
      <rPr>
        <b/>
        <u/>
        <sz val="10"/>
        <color rgb="FFFF0000"/>
        <rFont val="DengXian"/>
        <charset val="134"/>
        <scheme val="minor"/>
      </rPr>
      <t>不宜大于600mm</t>
    </r>
    <r>
      <rPr>
        <sz val="10"/>
        <color theme="1"/>
        <rFont val="DengXian"/>
        <family val="2"/>
        <charset val="134"/>
        <scheme val="minor"/>
      </rPr>
      <t xml:space="preserve">。
4、 </t>
    </r>
    <r>
      <rPr>
        <b/>
        <sz val="10"/>
        <color rgb="FFFF0000"/>
        <rFont val="DengXian"/>
        <charset val="134"/>
        <scheme val="minor"/>
      </rPr>
      <t>门扇</t>
    </r>
    <r>
      <rPr>
        <sz val="10"/>
        <color theme="1"/>
        <rFont val="DengXian"/>
        <family val="2"/>
        <charset val="134"/>
        <scheme val="minor"/>
      </rPr>
      <t>与</t>
    </r>
    <r>
      <rPr>
        <b/>
        <sz val="10"/>
        <color rgb="FFFF0000"/>
        <rFont val="DengXian"/>
        <charset val="134"/>
        <scheme val="minor"/>
      </rPr>
      <t>门框</t>
    </r>
    <r>
      <rPr>
        <sz val="10"/>
        <color theme="1"/>
        <rFont val="DengXian"/>
        <family val="2"/>
        <charset val="134"/>
        <scheme val="minor"/>
      </rPr>
      <t>的</t>
    </r>
    <r>
      <rPr>
        <b/>
        <sz val="10"/>
        <color rgb="FFFF0000"/>
        <rFont val="DengXian"/>
        <charset val="134"/>
        <scheme val="minor"/>
      </rPr>
      <t>搭接</t>
    </r>
    <r>
      <rPr>
        <sz val="10"/>
        <color theme="1"/>
        <rFont val="DengXian"/>
        <family val="2"/>
        <charset val="134"/>
        <scheme val="minor"/>
      </rPr>
      <t>尺寸</t>
    </r>
    <r>
      <rPr>
        <b/>
        <sz val="10"/>
        <color rgb="FFFF0000"/>
        <rFont val="DengXian"/>
        <charset val="134"/>
        <scheme val="minor"/>
      </rPr>
      <t>不应小</t>
    </r>
    <r>
      <rPr>
        <sz val="10"/>
        <color theme="1"/>
        <rFont val="DengXian"/>
        <family val="2"/>
        <charset val="134"/>
        <scheme val="minor"/>
      </rPr>
      <t>于</t>
    </r>
    <r>
      <rPr>
        <b/>
        <sz val="10"/>
        <color rgb="FFFF0000"/>
        <rFont val="DengXian"/>
        <charset val="134"/>
        <scheme val="minor"/>
      </rPr>
      <t>12mm</t>
    </r>
    <r>
      <rPr>
        <sz val="10"/>
        <color theme="1"/>
        <rFont val="DengXian"/>
        <family val="2"/>
        <charset val="134"/>
        <scheme val="minor"/>
      </rPr>
      <t xml:space="preserve">。
 </t>
    </r>
    <r>
      <rPr>
        <b/>
        <u/>
        <sz val="10"/>
        <color rgb="FFFF0000"/>
        <rFont val="DengXian"/>
        <charset val="134"/>
        <scheme val="minor"/>
      </rPr>
      <t>门扇</t>
    </r>
    <r>
      <rPr>
        <sz val="10"/>
        <color theme="1"/>
        <rFont val="DengXian"/>
        <family val="2"/>
        <charset val="134"/>
        <scheme val="minor"/>
      </rPr>
      <t>与</t>
    </r>
    <r>
      <rPr>
        <b/>
        <u/>
        <sz val="10"/>
        <color rgb="FFFF0000"/>
        <rFont val="DengXian"/>
        <charset val="134"/>
        <scheme val="minor"/>
      </rPr>
      <t>上框</t>
    </r>
    <r>
      <rPr>
        <sz val="10"/>
        <color theme="1"/>
        <rFont val="DengXian"/>
        <family val="2"/>
        <charset val="134"/>
        <scheme val="minor"/>
      </rPr>
      <t>的配合活动间隙</t>
    </r>
    <r>
      <rPr>
        <b/>
        <sz val="10"/>
        <color rgb="FFFF0000"/>
        <rFont val="DengXian"/>
        <charset val="134"/>
        <scheme val="minor"/>
      </rPr>
      <t>不应大于3mm</t>
    </r>
    <r>
      <rPr>
        <sz val="10"/>
        <color theme="1"/>
        <rFont val="DengXian"/>
        <family val="2"/>
        <charset val="134"/>
        <scheme val="minor"/>
      </rPr>
      <t>。
 双扇、多扇门的门扇之间缝隙不应大于</t>
    </r>
    <r>
      <rPr>
        <b/>
        <u/>
        <sz val="10"/>
        <color rgb="FFFF0000"/>
        <rFont val="DengXian"/>
        <charset val="134"/>
        <scheme val="minor"/>
      </rPr>
      <t>3mm</t>
    </r>
    <r>
      <rPr>
        <b/>
        <sz val="10"/>
        <color rgb="FFFF0000"/>
        <rFont val="DengXian"/>
        <family val="2"/>
        <charset val="134"/>
        <scheme val="minor"/>
      </rPr>
      <t xml:space="preserve"> </t>
    </r>
    <r>
      <rPr>
        <sz val="10"/>
        <color theme="1"/>
        <rFont val="DengXian"/>
        <family val="2"/>
        <charset val="134"/>
        <scheme val="minor"/>
      </rPr>
      <t>。
 门扇与下框或地面的活动间隙不应大于</t>
    </r>
    <r>
      <rPr>
        <b/>
        <u/>
        <sz val="10"/>
        <color rgb="FFFF0000"/>
        <rFont val="DengXian"/>
        <charset val="134"/>
        <scheme val="minor"/>
      </rPr>
      <t>9mm</t>
    </r>
    <r>
      <rPr>
        <sz val="10"/>
        <color theme="1"/>
        <rFont val="DengXian"/>
        <family val="2"/>
        <charset val="134"/>
        <scheme val="minor"/>
      </rPr>
      <t xml:space="preserve">。
</t>
    </r>
    <phoneticPr fontId="6" type="noConversion"/>
  </si>
  <si>
    <t>系统功能</t>
    <phoneticPr fontId="6" type="noConversion"/>
  </si>
  <si>
    <r>
      <rPr>
        <b/>
        <sz val="10"/>
        <color rgb="FFFF0000"/>
        <rFont val="DengXian"/>
        <charset val="134"/>
        <scheme val="minor"/>
      </rPr>
      <t>常闭</t>
    </r>
    <r>
      <rPr>
        <sz val="10"/>
        <color theme="1"/>
        <rFont val="DengXian"/>
        <family val="2"/>
        <charset val="134"/>
        <scheme val="minor"/>
      </rPr>
      <t>式防火门</t>
    </r>
    <r>
      <rPr>
        <b/>
        <sz val="10"/>
        <color rgb="FFFF0000"/>
        <rFont val="DengXian"/>
        <charset val="134"/>
        <scheme val="minor"/>
      </rPr>
      <t>启闭</t>
    </r>
    <r>
      <rPr>
        <sz val="10"/>
        <color theme="1"/>
        <rFont val="DengXian"/>
        <family val="2"/>
        <charset val="134"/>
        <scheme val="minor"/>
      </rPr>
      <t>功能，</t>
    </r>
    <r>
      <rPr>
        <b/>
        <u/>
        <sz val="10"/>
        <color rgb="FFFF0000"/>
        <rFont val="DengXian"/>
        <charset val="134"/>
        <scheme val="minor"/>
      </rPr>
      <t>常开</t>
    </r>
    <r>
      <rPr>
        <sz val="10"/>
        <color theme="1"/>
        <rFont val="DengXian"/>
        <family val="2"/>
        <charset val="134"/>
        <scheme val="minor"/>
      </rPr>
      <t>防火门</t>
    </r>
    <r>
      <rPr>
        <b/>
        <sz val="10"/>
        <color rgb="FFFF0000"/>
        <rFont val="DengXian"/>
        <charset val="134"/>
        <scheme val="minor"/>
      </rPr>
      <t>联动控制</t>
    </r>
    <r>
      <rPr>
        <sz val="10"/>
        <color theme="1"/>
        <rFont val="DengXian"/>
        <family val="2"/>
        <charset val="134"/>
        <scheme val="minor"/>
      </rPr>
      <t>功能、</t>
    </r>
    <r>
      <rPr>
        <b/>
        <u/>
        <sz val="10"/>
        <color rgb="FFFF0000"/>
        <rFont val="DengXian"/>
        <charset val="134"/>
        <scheme val="minor"/>
      </rPr>
      <t>消防控制室手动</t>
    </r>
    <r>
      <rPr>
        <sz val="10"/>
        <color theme="1"/>
        <rFont val="DengXian"/>
        <family val="2"/>
        <charset val="134"/>
        <scheme val="minor"/>
      </rPr>
      <t>控制功能和</t>
    </r>
    <r>
      <rPr>
        <b/>
        <u/>
        <sz val="10"/>
        <color rgb="FFFF0000"/>
        <rFont val="DengXian"/>
        <charset val="134"/>
        <scheme val="minor"/>
      </rPr>
      <t>现场手动关闭</t>
    </r>
    <r>
      <rPr>
        <sz val="10"/>
        <color theme="1"/>
        <rFont val="DengXian"/>
        <family val="2"/>
        <charset val="134"/>
        <scheme val="minor"/>
      </rPr>
      <t>功能的检查</t>
    </r>
    <phoneticPr fontId="6" type="noConversion"/>
  </si>
  <si>
    <t>防火门检查方法</t>
    <phoneticPr fontId="6" type="noConversion"/>
  </si>
  <si>
    <t>动作</t>
  </si>
  <si>
    <t>反应</t>
  </si>
  <si>
    <t>常闭防火门</t>
  </si>
  <si>
    <t>手动开启</t>
  </si>
  <si>
    <t>常开防火门</t>
  </si>
  <si>
    <r>
      <rPr>
        <sz val="7"/>
        <color rgb="FF000000"/>
        <rFont val="Times New Roman"/>
        <family val="1"/>
      </rPr>
      <t xml:space="preserve">  </t>
    </r>
    <r>
      <rPr>
        <sz val="11"/>
        <color rgb="FF000000"/>
        <rFont val="宋体"/>
        <family val="3"/>
        <charset val="134"/>
      </rPr>
      <t>能自动关闭</t>
    </r>
    <phoneticPr fontId="6" type="noConversion"/>
  </si>
  <si>
    <t>开、关状态信号能反馈到消防控制室</t>
    <phoneticPr fontId="6" type="noConversion"/>
  </si>
  <si>
    <r>
      <t>现场手动</t>
    </r>
    <r>
      <rPr>
        <b/>
        <sz val="11"/>
        <color rgb="FFFF0000"/>
        <rFont val="宋体"/>
        <family val="3"/>
        <charset val="134"/>
      </rPr>
      <t>启动常开</t>
    </r>
    <r>
      <rPr>
        <sz val="11"/>
        <color rgb="FF000000"/>
        <rFont val="宋体"/>
        <family val="3"/>
        <charset val="134"/>
      </rPr>
      <t>防火门关闭装置</t>
    </r>
    <phoneticPr fontId="6" type="noConversion"/>
  </si>
  <si>
    <t>自动关闭</t>
    <phoneticPr fontId="6" type="noConversion"/>
  </si>
  <si>
    <r>
      <rPr>
        <b/>
        <sz val="11"/>
        <color rgb="FFFF0000"/>
        <rFont val="宋体"/>
        <family val="3"/>
        <charset val="134"/>
      </rPr>
      <t>触发</t>
    </r>
    <r>
      <rPr>
        <sz val="11"/>
        <color rgb="FF000000"/>
        <rFont val="宋体"/>
        <family val="3"/>
        <charset val="134"/>
      </rPr>
      <t>常开防火门一侧的火灾探测器</t>
    </r>
    <phoneticPr fontId="6" type="noConversion"/>
  </si>
  <si>
    <t>将关闭信号反馈至消防控制室。</t>
    <phoneticPr fontId="6" type="noConversion"/>
  </si>
  <si>
    <r>
      <t>消防控制室</t>
    </r>
    <r>
      <rPr>
        <b/>
        <sz val="11"/>
        <color rgb="FFFF0000"/>
        <rFont val="宋体"/>
        <family val="3"/>
        <charset val="134"/>
      </rPr>
      <t>手动启动</t>
    </r>
    <r>
      <rPr>
        <sz val="11"/>
        <color rgb="FF000000"/>
        <rFont val="宋体"/>
        <family val="3"/>
        <charset val="134"/>
      </rPr>
      <t>常开防火门电动关闭装置</t>
    </r>
    <phoneticPr fontId="6" type="noConversion"/>
  </si>
  <si>
    <t>防火窗</t>
    <phoneticPr fontId="6" type="noConversion"/>
  </si>
  <si>
    <t>选型</t>
    <phoneticPr fontId="6" type="noConversion"/>
  </si>
  <si>
    <t>外观</t>
    <phoneticPr fontId="6" type="noConversion"/>
  </si>
  <si>
    <r>
      <t>活动式：应装配在火灾时能控制窗扇自动关闭的</t>
    </r>
    <r>
      <rPr>
        <b/>
        <u/>
        <sz val="12"/>
        <color rgb="FFFF0000"/>
        <rFont val="DengXian"/>
        <charset val="134"/>
        <scheme val="minor"/>
      </rPr>
      <t>温控释放装置</t>
    </r>
    <phoneticPr fontId="6" type="noConversion"/>
  </si>
  <si>
    <r>
      <rPr>
        <b/>
        <u/>
        <sz val="12"/>
        <color rgb="FFFF0000"/>
        <rFont val="DengXian"/>
        <charset val="134"/>
        <scheme val="minor"/>
      </rPr>
      <t>固定式</t>
    </r>
    <r>
      <rPr>
        <sz val="12"/>
        <color theme="1"/>
        <rFont val="DengXian"/>
        <family val="2"/>
        <charset val="134"/>
        <scheme val="minor"/>
      </rPr>
      <t xml:space="preserve">防火窗
</t>
    </r>
    <r>
      <rPr>
        <b/>
        <u/>
        <sz val="12"/>
        <color rgb="FFFF0000"/>
        <rFont val="DengXian"/>
        <charset val="134"/>
        <scheme val="minor"/>
      </rPr>
      <t>活动式</t>
    </r>
    <r>
      <rPr>
        <sz val="12"/>
        <color theme="1"/>
        <rFont val="DengXian"/>
        <family val="2"/>
        <charset val="134"/>
        <scheme val="minor"/>
      </rPr>
      <t>防火窗</t>
    </r>
    <phoneticPr fontId="6" type="noConversion"/>
  </si>
  <si>
    <t>安装质量</t>
    <phoneticPr fontId="6" type="noConversion"/>
  </si>
  <si>
    <r>
      <t>有</t>
    </r>
    <r>
      <rPr>
        <b/>
        <u/>
        <sz val="10"/>
        <color rgb="FFFF0000"/>
        <rFont val="DengXian"/>
        <charset val="134"/>
        <scheme val="minor"/>
      </rPr>
      <t>密封要求</t>
    </r>
    <r>
      <rPr>
        <sz val="10"/>
        <color theme="1"/>
        <rFont val="DengXian"/>
        <family val="2"/>
        <charset val="134"/>
        <scheme val="minor"/>
      </rPr>
      <t>的窗框密封槽内镶嵌的防火密封件应</t>
    </r>
    <r>
      <rPr>
        <b/>
        <u/>
        <sz val="10"/>
        <color rgb="FFFF0000"/>
        <rFont val="DengXian"/>
        <charset val="134"/>
        <scheme val="minor"/>
      </rPr>
      <t>牢固、完好</t>
    </r>
    <r>
      <rPr>
        <sz val="10"/>
        <color theme="1"/>
        <rFont val="DengXian"/>
        <family val="2"/>
        <charset val="134"/>
        <scheme val="minor"/>
      </rPr>
      <t xml:space="preserve">。
</t>
    </r>
    <r>
      <rPr>
        <b/>
        <u/>
        <sz val="10"/>
        <color rgb="FFFF0000"/>
        <rFont val="DengXian"/>
        <charset val="134"/>
        <scheme val="minor"/>
      </rPr>
      <t>钢质</t>
    </r>
    <r>
      <rPr>
        <sz val="10"/>
        <color theme="1"/>
        <rFont val="DengXian"/>
        <family val="2"/>
        <charset val="134"/>
        <scheme val="minor"/>
      </rPr>
      <t>防火窗</t>
    </r>
    <r>
      <rPr>
        <b/>
        <u/>
        <sz val="10"/>
        <color rgb="FFFF0000"/>
        <rFont val="DengXian"/>
        <charset val="134"/>
        <scheme val="minor"/>
      </rPr>
      <t>窗框</t>
    </r>
    <r>
      <rPr>
        <sz val="10"/>
        <color theme="1"/>
        <rFont val="DengXian"/>
        <family val="2"/>
        <charset val="134"/>
        <scheme val="minor"/>
      </rPr>
      <t>内填</t>
    </r>
    <r>
      <rPr>
        <b/>
        <u/>
        <sz val="10"/>
        <color rgb="FFFF0000"/>
        <rFont val="DengXian"/>
        <charset val="134"/>
        <scheme val="minor"/>
      </rPr>
      <t>充水泥砂浆</t>
    </r>
    <r>
      <rPr>
        <sz val="10"/>
        <color theme="1"/>
        <rFont val="DengXian"/>
        <family val="2"/>
        <charset val="134"/>
        <scheme val="minor"/>
      </rPr>
      <t>，窗框与墙体采用</t>
    </r>
    <r>
      <rPr>
        <b/>
        <u/>
        <sz val="10"/>
        <color rgb="FFFF0000"/>
        <rFont val="DengXian"/>
        <charset val="134"/>
        <scheme val="minor"/>
      </rPr>
      <t>预埋钢件</t>
    </r>
    <r>
      <rPr>
        <sz val="10"/>
        <color theme="1"/>
        <rFont val="DengXian"/>
        <family val="2"/>
        <charset val="134"/>
        <scheme val="minor"/>
      </rPr>
      <t>或</t>
    </r>
    <r>
      <rPr>
        <b/>
        <u/>
        <sz val="10"/>
        <color rgb="FFFF0000"/>
        <rFont val="DengXian"/>
        <charset val="134"/>
        <scheme val="minor"/>
      </rPr>
      <t>膨胀螺栓</t>
    </r>
    <r>
      <rPr>
        <sz val="10"/>
        <color theme="1"/>
        <rFont val="DengXian"/>
        <family val="2"/>
        <charset val="134"/>
        <scheme val="minor"/>
      </rPr>
      <t>等连接牢固，固定点间距</t>
    </r>
    <r>
      <rPr>
        <b/>
        <u/>
        <sz val="10"/>
        <color rgb="FFFF0000"/>
        <rFont val="DengXian"/>
        <charset val="134"/>
        <scheme val="minor"/>
      </rPr>
      <t>不宜大于600mm</t>
    </r>
    <r>
      <rPr>
        <sz val="10"/>
        <color theme="1"/>
        <rFont val="DengXian"/>
        <family val="2"/>
        <charset val="134"/>
        <scheme val="minor"/>
      </rPr>
      <t>。活动式防火窗窗扇启闭控制装置的</t>
    </r>
    <r>
      <rPr>
        <b/>
        <sz val="10"/>
        <color rgb="FFFF0000"/>
        <rFont val="DengXian"/>
        <charset val="134"/>
        <scheme val="minor"/>
      </rPr>
      <t>安装位置明显</t>
    </r>
    <r>
      <rPr>
        <sz val="10"/>
        <color theme="1"/>
        <rFont val="DengXian"/>
        <family val="2"/>
        <charset val="134"/>
        <scheme val="minor"/>
      </rPr>
      <t>，便于操作</t>
    </r>
    <phoneticPr fontId="6" type="noConversion"/>
  </si>
  <si>
    <t>控制功能</t>
  </si>
  <si>
    <t xml:space="preserve">防火窗的控制功能、联动功能、消防控制室手动功能和温控释放功能
</t>
    <phoneticPr fontId="6" type="noConversion"/>
  </si>
  <si>
    <t>控制功能—活动式防火窗</t>
    <phoneticPr fontId="6" type="noConversion"/>
  </si>
  <si>
    <t>手动启动——窗扇灵活开启，完全关闭，无启闭卡阻</t>
    <phoneticPr fontId="6" type="noConversion"/>
  </si>
  <si>
    <t>触发任一侧的探测器——自动关闭，并将关闭信号反馈至消防控制室</t>
    <phoneticPr fontId="6" type="noConversion"/>
  </si>
  <si>
    <t>消控室手动启动关闭装置——自动关闭，并将关闭信号反馈至消防控制室</t>
    <phoneticPr fontId="6" type="noConversion"/>
  </si>
  <si>
    <r>
      <t>切断电源、加热温控释放装置—在温控释放装置动作后</t>
    </r>
    <r>
      <rPr>
        <b/>
        <sz val="10"/>
        <color rgb="FFFF0000"/>
        <rFont val="DengXian"/>
        <charset val="134"/>
        <scheme val="minor"/>
      </rPr>
      <t>60s</t>
    </r>
    <r>
      <rPr>
        <sz val="10"/>
        <color theme="1"/>
        <rFont val="DengXian"/>
        <charset val="134"/>
        <scheme val="minor"/>
      </rPr>
      <t>内应能自动关闭。</t>
    </r>
    <phoneticPr fontId="6" type="noConversion"/>
  </si>
  <si>
    <t>设置部位</t>
  </si>
  <si>
    <r>
      <rPr>
        <sz val="11"/>
        <color rgb="FF000000"/>
        <rFont val="宋体"/>
        <family val="3"/>
        <charset val="134"/>
      </rPr>
      <t>设置部位有</t>
    </r>
    <r>
      <rPr>
        <sz val="11"/>
        <color rgb="FFFF0000"/>
        <rFont val="宋体"/>
        <family val="3"/>
        <charset val="134"/>
      </rPr>
      <t>自动扶梯周围、与中庭相连通的过厅和通道</t>
    </r>
    <r>
      <rPr>
        <sz val="11"/>
        <color rgb="FF000000"/>
        <rFont val="宋体"/>
        <family val="3"/>
        <charset val="134"/>
      </rPr>
      <t>等处</t>
    </r>
    <phoneticPr fontId="6" type="noConversion"/>
  </si>
  <si>
    <r>
      <rPr>
        <sz val="11"/>
        <color rgb="FF000000"/>
        <rFont val="宋体"/>
        <family val="3"/>
        <charset val="134"/>
      </rPr>
      <t>防火卷帘</t>
    </r>
    <r>
      <rPr>
        <sz val="11"/>
        <color rgb="FFFF0000"/>
        <rFont val="宋体"/>
        <family val="3"/>
        <charset val="134"/>
      </rPr>
      <t>下方不得有影响其下降的障碍物</t>
    </r>
    <phoneticPr fontId="6" type="noConversion"/>
  </si>
  <si>
    <t>中庭不限</t>
    <phoneticPr fontId="6" type="noConversion"/>
  </si>
  <si>
    <r>
      <t xml:space="preserve">当防火分隔部位的宽度
</t>
    </r>
    <r>
      <rPr>
        <b/>
        <sz val="9"/>
        <color rgb="FFFF0000"/>
        <rFont val="宋体"/>
        <family val="3"/>
        <charset val="134"/>
      </rPr>
      <t>不大于30m</t>
    </r>
    <r>
      <rPr>
        <sz val="9"/>
        <color rgb="FF000000"/>
        <rFont val="宋体"/>
        <family val="3"/>
        <charset val="134"/>
      </rPr>
      <t>时</t>
    </r>
    <phoneticPr fontId="6" type="noConversion"/>
  </si>
  <si>
    <r>
      <t xml:space="preserve">防火卷帘的宽度
</t>
    </r>
    <r>
      <rPr>
        <b/>
        <sz val="9"/>
        <color rgb="FFFF0000"/>
        <rFont val="宋体"/>
        <family val="3"/>
        <charset val="134"/>
      </rPr>
      <t>不大于10m</t>
    </r>
    <phoneticPr fontId="6" type="noConversion"/>
  </si>
  <si>
    <r>
      <t xml:space="preserve">当防火分隔部位的宽度
</t>
    </r>
    <r>
      <rPr>
        <b/>
        <sz val="9"/>
        <color rgb="FFFF0000"/>
        <rFont val="宋体"/>
        <family val="3"/>
        <charset val="134"/>
      </rPr>
      <t>大于30m时</t>
    </r>
    <phoneticPr fontId="6" type="noConversion"/>
  </si>
  <si>
    <r>
      <t>防火卷帘的宽度
不大于该部位宽度</t>
    </r>
    <r>
      <rPr>
        <b/>
        <sz val="9"/>
        <color rgb="FFFF0000"/>
        <rFont val="宋体"/>
        <family val="3"/>
        <charset val="134"/>
      </rPr>
      <t>1/3</t>
    </r>
    <r>
      <rPr>
        <sz val="9"/>
        <color rgb="FF000000"/>
        <rFont val="宋体"/>
        <family val="3"/>
        <charset val="134"/>
      </rPr>
      <t>，且</t>
    </r>
    <r>
      <rPr>
        <b/>
        <sz val="9"/>
        <color rgb="FFFF0000"/>
        <rFont val="宋体"/>
        <family val="3"/>
        <charset val="134"/>
      </rPr>
      <t>不大于20m</t>
    </r>
    <phoneticPr fontId="6" type="noConversion"/>
  </si>
  <si>
    <t>设置类型</t>
  </si>
  <si>
    <t>可不设置自动喷水灭火系统保护</t>
  </si>
  <si>
    <r>
      <t>耐火极限符合</t>
    </r>
    <r>
      <rPr>
        <sz val="10"/>
        <color rgb="FFFF0000"/>
        <rFont val="宋体"/>
        <family val="3"/>
        <charset val="134"/>
      </rPr>
      <t>耐火完整性和耐火隔热性</t>
    </r>
    <r>
      <rPr>
        <sz val="10"/>
        <color rgb="FF000000"/>
        <rFont val="宋体"/>
        <family val="3"/>
        <charset val="134"/>
      </rPr>
      <t>的判定条件时</t>
    </r>
  </si>
  <si>
    <r>
      <t>耐火极限仅符合</t>
    </r>
    <r>
      <rPr>
        <sz val="10"/>
        <color rgb="FFFF0000"/>
        <rFont val="宋体"/>
        <family val="3"/>
        <charset val="134"/>
      </rPr>
      <t>耐火完整性</t>
    </r>
    <r>
      <rPr>
        <sz val="10"/>
        <color rgb="FF000000"/>
        <rFont val="宋体"/>
        <family val="3"/>
        <charset val="134"/>
      </rPr>
      <t>的判定条件时</t>
    </r>
  </si>
  <si>
    <r>
      <t>应设置</t>
    </r>
    <r>
      <rPr>
        <b/>
        <sz val="10"/>
        <color rgb="FFFF0000"/>
        <rFont val="宋体"/>
        <family val="3"/>
        <charset val="134"/>
      </rPr>
      <t>自动喷水</t>
    </r>
    <r>
      <rPr>
        <sz val="10"/>
        <color rgb="FF000000"/>
        <rFont val="宋体"/>
        <family val="3"/>
        <charset val="134"/>
      </rPr>
      <t>灭火系统保护</t>
    </r>
    <phoneticPr fontId="6" type="noConversion"/>
  </si>
  <si>
    <r>
      <t>防火卷帘类型的选择是否正确
应根据具体设置位置进行判断，</t>
    </r>
    <r>
      <rPr>
        <sz val="10"/>
        <color rgb="FFFF0000"/>
        <rFont val="宋体"/>
        <family val="3"/>
        <charset val="134"/>
      </rPr>
      <t>不宜选用侧式防火卷帘</t>
    </r>
    <r>
      <rPr>
        <sz val="10"/>
        <color rgb="FF000000"/>
        <rFont val="宋体"/>
        <family val="3"/>
        <charset val="134"/>
      </rPr>
      <t>。</t>
    </r>
    <phoneticPr fontId="6" type="noConversion"/>
  </si>
  <si>
    <t>组件的安装质量</t>
  </si>
  <si>
    <t>防火防烟密封措施防止烟火窜入。防火卷帘上部、周围的缝隙，不低于防火卷帘耐火的不燃烧材料填充、封隔</t>
    <phoneticPr fontId="6" type="noConversion"/>
  </si>
  <si>
    <r>
      <rPr>
        <b/>
        <sz val="10"/>
        <color rgb="FFFF0000"/>
        <rFont val="DengXian"/>
        <charset val="134"/>
        <scheme val="minor"/>
      </rPr>
      <t>控制器</t>
    </r>
    <r>
      <rPr>
        <sz val="10"/>
        <color theme="1"/>
        <rFont val="DengXian"/>
        <family val="2"/>
        <charset val="134"/>
        <scheme val="minor"/>
      </rPr>
      <t>和</t>
    </r>
    <r>
      <rPr>
        <b/>
        <sz val="10"/>
        <color rgb="FFFF0000"/>
        <rFont val="DengXian"/>
        <charset val="134"/>
        <scheme val="minor"/>
      </rPr>
      <t>手动按钮盒</t>
    </r>
    <r>
      <rPr>
        <sz val="10"/>
        <color theme="1"/>
        <rFont val="DengXian"/>
        <family val="2"/>
        <charset val="134"/>
        <scheme val="minor"/>
      </rPr>
      <t>应分别在防火卷帘</t>
    </r>
    <r>
      <rPr>
        <b/>
        <sz val="10"/>
        <color rgb="FFFF0000"/>
        <rFont val="DengXian"/>
        <charset val="134"/>
        <scheme val="minor"/>
      </rPr>
      <t>内外两侧</t>
    </r>
    <r>
      <rPr>
        <sz val="10"/>
        <color theme="1"/>
        <rFont val="DengXian"/>
        <family val="2"/>
        <charset val="134"/>
        <scheme val="minor"/>
      </rPr>
      <t>的墙壁</t>
    </r>
    <r>
      <rPr>
        <b/>
        <sz val="10"/>
        <color rgb="FFFF0000"/>
        <rFont val="DengXian"/>
        <charset val="134"/>
        <scheme val="minor"/>
      </rPr>
      <t>便于识别</t>
    </r>
    <r>
      <rPr>
        <sz val="10"/>
        <color theme="1"/>
        <rFont val="DengXian"/>
        <family val="2"/>
        <charset val="134"/>
        <scheme val="minor"/>
      </rPr>
      <t>的位置，底边距地面高度宜为</t>
    </r>
    <r>
      <rPr>
        <b/>
        <sz val="10"/>
        <color rgb="FFFF0000"/>
        <rFont val="DengXian"/>
        <charset val="134"/>
        <scheme val="minor"/>
      </rPr>
      <t>1.3～1.5m</t>
    </r>
    <r>
      <rPr>
        <sz val="10"/>
        <color theme="1"/>
        <rFont val="DengXian"/>
        <family val="2"/>
        <charset val="134"/>
        <scheme val="minor"/>
      </rPr>
      <t>，并标出</t>
    </r>
    <r>
      <rPr>
        <b/>
        <sz val="10"/>
        <color rgb="FFFF0000"/>
        <rFont val="DengXian"/>
        <charset val="134"/>
        <scheme val="minor"/>
      </rPr>
      <t>上升、下降、停止</t>
    </r>
    <r>
      <rPr>
        <sz val="10"/>
        <color theme="1"/>
        <rFont val="DengXian"/>
        <family val="2"/>
        <charset val="134"/>
        <scheme val="minor"/>
      </rPr>
      <t xml:space="preserve">等功能 </t>
    </r>
    <phoneticPr fontId="6" type="noConversion"/>
  </si>
  <si>
    <r>
      <t>要</t>
    </r>
    <r>
      <rPr>
        <b/>
        <sz val="10"/>
        <color rgb="FFFF0000"/>
        <rFont val="DengXian"/>
        <charset val="134"/>
        <scheme val="minor"/>
      </rPr>
      <t>与自报联动</t>
    </r>
    <r>
      <rPr>
        <sz val="10"/>
        <color theme="1"/>
        <rFont val="DengXian"/>
        <family val="2"/>
        <charset val="134"/>
        <scheme val="minor"/>
      </rPr>
      <t>时，还须同时检查防火卷帘的</t>
    </r>
    <r>
      <rPr>
        <b/>
        <sz val="10"/>
        <color rgb="FFFF0000"/>
        <rFont val="DengXian"/>
        <charset val="134"/>
        <scheme val="minor"/>
      </rPr>
      <t>两侧</t>
    </r>
    <r>
      <rPr>
        <sz val="10"/>
        <color theme="1"/>
        <rFont val="DengXian"/>
        <family val="2"/>
        <charset val="134"/>
        <scheme val="minor"/>
      </rPr>
      <t>是否安装</t>
    </r>
    <r>
      <rPr>
        <b/>
        <sz val="10"/>
        <color rgb="FFFF0000"/>
        <rFont val="DengXian"/>
        <charset val="134"/>
        <scheme val="minor"/>
      </rPr>
      <t>手动控制按钮</t>
    </r>
    <r>
      <rPr>
        <sz val="10"/>
        <color theme="1"/>
        <rFont val="DengXian"/>
        <family val="2"/>
        <charset val="134"/>
        <scheme val="minor"/>
      </rPr>
      <t>、</t>
    </r>
    <r>
      <rPr>
        <b/>
        <sz val="10"/>
        <color rgb="FFFF0000"/>
        <rFont val="DengXian"/>
        <charset val="134"/>
        <scheme val="minor"/>
      </rPr>
      <t>火灾探测器组</t>
    </r>
    <r>
      <rPr>
        <sz val="10"/>
        <color theme="1"/>
        <rFont val="DengXian"/>
        <family val="2"/>
        <charset val="134"/>
        <scheme val="minor"/>
      </rPr>
      <t>及其</t>
    </r>
    <r>
      <rPr>
        <b/>
        <u/>
        <sz val="10"/>
        <color rgb="FFFF0000"/>
        <rFont val="DengXian"/>
        <charset val="134"/>
        <scheme val="minor"/>
      </rPr>
      <t>警报装置</t>
    </r>
    <phoneticPr fontId="6" type="noConversion"/>
  </si>
  <si>
    <t>检查方法</t>
    <phoneticPr fontId="6" type="noConversion"/>
  </si>
  <si>
    <r>
      <rPr>
        <b/>
        <u/>
        <sz val="10"/>
        <color rgb="FFFF0000"/>
        <rFont val="DengXian"/>
        <charset val="134"/>
        <scheme val="minor"/>
      </rPr>
      <t>运行-</t>
    </r>
    <r>
      <rPr>
        <sz val="10"/>
        <color theme="1"/>
        <rFont val="DengXian"/>
        <family val="2"/>
        <charset val="134"/>
        <scheme val="minor"/>
      </rPr>
      <t>导轨运行平稳，没有脱轨和倾斜；双帘面卷帘的两个帘面同时升降，两个帘面的高度差不大</t>
    </r>
    <r>
      <rPr>
        <b/>
        <u/>
        <sz val="10"/>
        <color rgb="FFFF0000"/>
        <rFont val="DengXian"/>
        <charset val="134"/>
        <scheme val="minor"/>
      </rPr>
      <t>50mm</t>
    </r>
    <r>
      <rPr>
        <sz val="10"/>
        <color theme="1"/>
        <rFont val="DengXian"/>
        <family val="2"/>
        <charset val="134"/>
        <scheme val="minor"/>
      </rPr>
      <t xml:space="preserve">
</t>
    </r>
    <phoneticPr fontId="6" type="noConversion"/>
  </si>
  <si>
    <r>
      <rPr>
        <b/>
        <u/>
        <sz val="12"/>
        <color rgb="FFFF0000"/>
        <rFont val="DengXian"/>
        <charset val="134"/>
        <scheme val="minor"/>
      </rPr>
      <t>噪声</t>
    </r>
    <r>
      <rPr>
        <sz val="12"/>
        <color theme="1"/>
        <rFont val="DengXian"/>
        <family val="2"/>
        <charset val="134"/>
        <scheme val="minor"/>
      </rPr>
      <t xml:space="preserve"> 卷帘启闭运行的平均噪声不大于</t>
    </r>
    <r>
      <rPr>
        <b/>
        <u/>
        <sz val="12"/>
        <color rgb="FFFF0000"/>
        <rFont val="DengXian"/>
        <charset val="134"/>
        <scheme val="minor"/>
      </rPr>
      <t>85dB</t>
    </r>
    <phoneticPr fontId="6" type="noConversion"/>
  </si>
  <si>
    <r>
      <rPr>
        <b/>
        <u/>
        <sz val="10"/>
        <color rgb="FFFF0000"/>
        <rFont val="DengXian"/>
        <charset val="134"/>
        <scheme val="minor"/>
      </rPr>
      <t xml:space="preserve">速度 </t>
    </r>
    <r>
      <rPr>
        <b/>
        <u/>
        <sz val="10"/>
        <color theme="1"/>
        <rFont val="DengXian"/>
        <charset val="134"/>
        <scheme val="minor"/>
      </rPr>
      <t>垂直</t>
    </r>
    <r>
      <rPr>
        <sz val="10"/>
        <color theme="1"/>
        <rFont val="DengXian"/>
        <family val="2"/>
        <charset val="134"/>
        <scheme val="minor"/>
      </rPr>
      <t>卷帘的电动启闭运行速度在</t>
    </r>
    <r>
      <rPr>
        <b/>
        <u/>
        <sz val="10"/>
        <color rgb="FFFF0000"/>
        <rFont val="DengXian"/>
        <charset val="134"/>
        <scheme val="minor"/>
      </rPr>
      <t>2～7.5m/min</t>
    </r>
    <r>
      <rPr>
        <sz val="10"/>
        <color theme="1"/>
        <rFont val="DengXian"/>
        <family val="2"/>
        <charset val="134"/>
        <scheme val="minor"/>
      </rPr>
      <t xml:space="preserve">
 其</t>
    </r>
    <r>
      <rPr>
        <b/>
        <sz val="10"/>
        <color rgb="FFFF0000"/>
        <rFont val="DengXian"/>
        <charset val="134"/>
        <scheme val="minor"/>
      </rPr>
      <t>自重</t>
    </r>
    <r>
      <rPr>
        <sz val="10"/>
        <color theme="1"/>
        <rFont val="DengXian"/>
        <family val="2"/>
        <charset val="134"/>
        <scheme val="minor"/>
      </rPr>
      <t>下降速度不大于</t>
    </r>
    <r>
      <rPr>
        <b/>
        <u/>
        <sz val="10"/>
        <color rgb="FFFF0000"/>
        <rFont val="DengXian"/>
        <charset val="134"/>
        <scheme val="minor"/>
      </rPr>
      <t>9.5m/min</t>
    </r>
    <r>
      <rPr>
        <sz val="10"/>
        <color theme="1"/>
        <rFont val="DengXian"/>
        <family val="2"/>
        <charset val="134"/>
        <scheme val="minor"/>
      </rPr>
      <t xml:space="preserve">
</t>
    </r>
    <phoneticPr fontId="6" type="noConversion"/>
  </si>
  <si>
    <r>
      <rPr>
        <b/>
        <i/>
        <u/>
        <sz val="10"/>
        <color theme="1"/>
        <rFont val="DengXian"/>
        <charset val="134"/>
        <scheme val="minor"/>
      </rPr>
      <t>手动启动</t>
    </r>
    <r>
      <rPr>
        <sz val="10"/>
        <color theme="1"/>
        <rFont val="DengXian"/>
        <family val="2"/>
        <charset val="134"/>
        <scheme val="minor"/>
      </rPr>
      <t>-观察防火卷帘运行平稳性及与地面接触情况
用</t>
    </r>
    <r>
      <rPr>
        <b/>
        <sz val="10"/>
        <color rgb="FFFF0000"/>
        <rFont val="DengXian"/>
        <charset val="134"/>
        <scheme val="minor"/>
      </rPr>
      <t>秒表</t>
    </r>
    <r>
      <rPr>
        <sz val="10"/>
        <color theme="1"/>
        <rFont val="DengXian"/>
        <family val="2"/>
        <charset val="134"/>
        <scheme val="minor"/>
      </rPr>
      <t>、</t>
    </r>
    <r>
      <rPr>
        <b/>
        <sz val="10"/>
        <color rgb="FFFF0000"/>
        <rFont val="DengXian"/>
        <charset val="134"/>
        <scheme val="minor"/>
      </rPr>
      <t>钢卷尺</t>
    </r>
    <r>
      <rPr>
        <sz val="10"/>
        <color theme="1"/>
        <rFont val="DengXian"/>
        <family val="2"/>
        <charset val="134"/>
        <scheme val="minor"/>
      </rPr>
      <t>测量卷帘的</t>
    </r>
    <r>
      <rPr>
        <b/>
        <sz val="10"/>
        <color rgb="FFFF0000"/>
        <rFont val="DengXian"/>
        <charset val="134"/>
        <scheme val="minor"/>
      </rPr>
      <t>启闭运行速度</t>
    </r>
    <r>
      <rPr>
        <sz val="10"/>
        <color theme="1"/>
        <rFont val="DengXian"/>
        <family val="2"/>
        <charset val="134"/>
        <scheme val="minor"/>
      </rPr>
      <t>；</t>
    </r>
    <r>
      <rPr>
        <b/>
        <u/>
        <sz val="10"/>
        <color rgb="FFFF0000"/>
        <rFont val="DengXian"/>
        <charset val="134"/>
        <scheme val="minor"/>
      </rPr>
      <t>声级计</t>
    </r>
    <r>
      <rPr>
        <sz val="10"/>
        <color theme="1"/>
        <rFont val="DengXian"/>
        <family val="2"/>
        <charset val="134"/>
        <scheme val="minor"/>
      </rPr>
      <t>在距卷帘表面的</t>
    </r>
    <r>
      <rPr>
        <b/>
        <sz val="10"/>
        <color theme="1"/>
        <rFont val="DengXian"/>
        <charset val="134"/>
        <scheme val="minor"/>
      </rPr>
      <t>水平</t>
    </r>
    <r>
      <rPr>
        <sz val="10"/>
        <color theme="1"/>
        <rFont val="DengXian"/>
        <family val="2"/>
        <charset val="134"/>
        <scheme val="minor"/>
      </rPr>
      <t>距离</t>
    </r>
    <r>
      <rPr>
        <b/>
        <sz val="10"/>
        <color rgb="FFFF0000"/>
        <rFont val="DengXian"/>
        <charset val="134"/>
        <scheme val="minor"/>
      </rPr>
      <t>1m</t>
    </r>
    <r>
      <rPr>
        <sz val="10"/>
        <color theme="1"/>
        <rFont val="DengXian"/>
        <family val="2"/>
        <charset val="134"/>
        <scheme val="minor"/>
      </rPr>
      <t>、距</t>
    </r>
    <r>
      <rPr>
        <b/>
        <sz val="10"/>
        <color rgb="FFFF0000"/>
        <rFont val="DengXian"/>
        <charset val="134"/>
        <scheme val="minor"/>
      </rPr>
      <t>地面</t>
    </r>
    <r>
      <rPr>
        <sz val="10"/>
        <color theme="1"/>
        <rFont val="DengXian"/>
        <family val="2"/>
        <charset val="134"/>
        <scheme val="minor"/>
      </rPr>
      <t>的</t>
    </r>
    <r>
      <rPr>
        <b/>
        <sz val="10"/>
        <color rgb="FFFF0000"/>
        <rFont val="DengXian"/>
        <charset val="134"/>
        <scheme val="minor"/>
      </rPr>
      <t>垂直距离1.5m</t>
    </r>
    <r>
      <rPr>
        <sz val="10"/>
        <color theme="1"/>
        <rFont val="DengXian"/>
        <family val="2"/>
        <charset val="134"/>
        <scheme val="minor"/>
      </rPr>
      <t>处水平测量卷帘启闭运行的</t>
    </r>
    <r>
      <rPr>
        <b/>
        <sz val="10"/>
        <color rgb="FFFF0000"/>
        <rFont val="DengXian"/>
        <charset val="134"/>
        <scheme val="minor"/>
      </rPr>
      <t>噪声</t>
    </r>
    <phoneticPr fontId="6" type="noConversion"/>
  </si>
  <si>
    <t>拉动手动速放装置</t>
  </si>
  <si>
    <t>切断防火卷帘电源，加热温控释放装置</t>
  </si>
  <si>
    <t>防火卷帘在温控释放装置动作后能自动下降至全闭</t>
  </si>
  <si>
    <r>
      <rPr>
        <b/>
        <u/>
        <sz val="12"/>
        <color rgb="FFFF0000"/>
        <rFont val="DengXian"/>
        <charset val="134"/>
        <scheme val="minor"/>
      </rPr>
      <t>手动速放</t>
    </r>
    <r>
      <rPr>
        <sz val="12"/>
        <color theme="1"/>
        <rFont val="DengXian"/>
        <family val="2"/>
        <charset val="134"/>
        <scheme val="minor"/>
      </rPr>
      <t>装置、</t>
    </r>
    <r>
      <rPr>
        <b/>
        <u/>
        <sz val="12"/>
        <color rgb="FFFF0000"/>
        <rFont val="DengXian"/>
        <charset val="134"/>
        <scheme val="minor"/>
      </rPr>
      <t>温控释放</t>
    </r>
    <r>
      <rPr>
        <sz val="12"/>
        <color theme="1"/>
        <rFont val="DengXian"/>
        <family val="2"/>
        <charset val="134"/>
        <scheme val="minor"/>
      </rPr>
      <t>装置检测</t>
    </r>
    <phoneticPr fontId="6" type="noConversion"/>
  </si>
  <si>
    <r>
      <rPr>
        <b/>
        <sz val="10"/>
        <color rgb="FFFF0000"/>
        <rFont val="DengXian"/>
        <charset val="134"/>
        <scheme val="minor"/>
      </rPr>
      <t>查看</t>
    </r>
    <r>
      <rPr>
        <sz val="10"/>
        <color theme="1"/>
        <rFont val="DengXian"/>
        <family val="2"/>
        <charset val="134"/>
        <scheme val="minor"/>
      </rPr>
      <t>外观，使用</t>
    </r>
    <r>
      <rPr>
        <b/>
        <sz val="10"/>
        <color rgb="FFFF0000"/>
        <rFont val="DengXian"/>
        <charset val="134"/>
        <scheme val="minor"/>
      </rPr>
      <t>测力计</t>
    </r>
    <r>
      <rPr>
        <sz val="10"/>
        <color theme="1"/>
        <rFont val="DengXian"/>
        <family val="2"/>
        <charset val="134"/>
        <scheme val="minor"/>
      </rPr>
      <t>测试其</t>
    </r>
    <r>
      <rPr>
        <b/>
        <sz val="10"/>
        <color rgb="FFFF0000"/>
        <rFont val="DengXian"/>
        <charset val="134"/>
        <scheme val="minor"/>
      </rPr>
      <t>门扇开启力</t>
    </r>
    <r>
      <rPr>
        <sz val="10"/>
        <color theme="1"/>
        <rFont val="DengXian"/>
        <family val="2"/>
        <charset val="134"/>
        <scheme val="minor"/>
      </rPr>
      <t>，防火门门扇开启力</t>
    </r>
    <r>
      <rPr>
        <b/>
        <u/>
        <sz val="10"/>
        <color rgb="FFFF0000"/>
        <rFont val="DengXian"/>
        <charset val="134"/>
        <scheme val="minor"/>
      </rPr>
      <t>不得大于</t>
    </r>
    <r>
      <rPr>
        <b/>
        <u/>
        <sz val="16"/>
        <color rgb="FFFF0000"/>
        <rFont val="DengXian"/>
        <charset val="134"/>
        <scheme val="minor"/>
      </rPr>
      <t>80N</t>
    </r>
    <phoneticPr fontId="6" type="noConversion"/>
  </si>
  <si>
    <r>
      <t>卷门机具有依靠防火卷帘自重恒速下降的功能，</t>
    </r>
    <r>
      <rPr>
        <b/>
        <sz val="11"/>
        <color rgb="FFFF0000"/>
        <rFont val="宋体"/>
        <family val="3"/>
        <charset val="134"/>
      </rPr>
      <t>操作臂力</t>
    </r>
    <r>
      <rPr>
        <sz val="11"/>
        <color rgb="FF000000"/>
        <rFont val="宋体"/>
        <family val="3"/>
        <charset val="134"/>
      </rPr>
      <t>不得大于</t>
    </r>
    <r>
      <rPr>
        <b/>
        <sz val="14"/>
        <color rgb="FFFF0000"/>
        <rFont val="宋体"/>
        <family val="3"/>
        <charset val="134"/>
      </rPr>
      <t>70N</t>
    </r>
    <phoneticPr fontId="6" type="noConversion"/>
  </si>
  <si>
    <r>
      <t>手动启动消防控制设备上的防火卷帘控制装置，卷帘下降、停止等功能正常向控制室的消防控制</t>
    </r>
    <r>
      <rPr>
        <b/>
        <u/>
        <sz val="11"/>
        <color theme="1"/>
        <rFont val="DengXian"/>
        <charset val="134"/>
        <scheme val="minor"/>
      </rPr>
      <t>设备反馈动作信号</t>
    </r>
    <phoneticPr fontId="6" type="noConversion"/>
  </si>
  <si>
    <t>防火卷帘控制器测试</t>
  </si>
  <si>
    <t>测试名称</t>
  </si>
  <si>
    <t>通电</t>
  </si>
  <si>
    <t>2.继续关闭至全闭</t>
  </si>
  <si>
    <r>
      <t>1.防火卷帘控制器接到</t>
    </r>
    <r>
      <rPr>
        <sz val="10"/>
        <color rgb="FFFF0000"/>
        <rFont val="宋体"/>
        <family val="3"/>
        <charset val="134"/>
      </rPr>
      <t>感烟火灾探测器</t>
    </r>
    <r>
      <rPr>
        <sz val="10"/>
        <color rgb="FF000000"/>
        <rFont val="宋体"/>
        <family val="3"/>
        <charset val="134"/>
      </rPr>
      <t>的报警信号后</t>
    </r>
  </si>
  <si>
    <r>
      <t>2.防火卷帘控制器接到</t>
    </r>
    <r>
      <rPr>
        <sz val="10"/>
        <color rgb="FFFF0000"/>
        <rFont val="宋体"/>
        <family val="3"/>
        <charset val="134"/>
      </rPr>
      <t>感温火灾探测器</t>
    </r>
    <r>
      <rPr>
        <sz val="10"/>
        <color rgb="FF000000"/>
        <rFont val="宋体"/>
        <family val="3"/>
        <charset val="134"/>
      </rPr>
      <t>的报警信号后</t>
    </r>
  </si>
  <si>
    <r>
      <rPr>
        <b/>
        <u/>
        <sz val="11"/>
        <color rgb="FFFF0000"/>
        <rFont val="宋体"/>
        <family val="3"/>
        <charset val="134"/>
      </rPr>
      <t>通电</t>
    </r>
    <r>
      <rPr>
        <sz val="11"/>
        <color rgb="FF000000"/>
        <rFont val="宋体"/>
        <family val="3"/>
        <charset val="134"/>
      </rPr>
      <t>功能测试</t>
    </r>
    <phoneticPr fontId="6" type="noConversion"/>
  </si>
  <si>
    <r>
      <t>防火卷帘控制器处于</t>
    </r>
    <r>
      <rPr>
        <b/>
        <u/>
        <sz val="10"/>
        <color rgb="FFFF0000"/>
        <rFont val="宋体"/>
        <family val="3"/>
        <charset val="134"/>
      </rPr>
      <t>正常工作状态</t>
    </r>
    <phoneticPr fontId="6" type="noConversion"/>
  </si>
  <si>
    <r>
      <rPr>
        <b/>
        <u/>
        <sz val="11"/>
        <color rgb="FFFF0000"/>
        <rFont val="宋体"/>
        <family val="3"/>
        <charset val="134"/>
      </rPr>
      <t>备用电源</t>
    </r>
    <r>
      <rPr>
        <sz val="11"/>
        <color rgb="FF000000"/>
        <rFont val="宋体"/>
        <family val="3"/>
        <charset val="134"/>
      </rPr>
      <t>测试</t>
    </r>
    <phoneticPr fontId="6" type="noConversion"/>
  </si>
  <si>
    <r>
      <rPr>
        <b/>
        <u/>
        <sz val="10"/>
        <color rgb="FFFF0000"/>
        <rFont val="宋体"/>
        <family val="3"/>
        <charset val="134"/>
      </rPr>
      <t>切断</t>
    </r>
    <r>
      <rPr>
        <sz val="10"/>
        <color rgb="FF000000"/>
        <rFont val="宋体"/>
        <family val="3"/>
        <charset val="134"/>
      </rPr>
      <t>防火卷帘控制器的</t>
    </r>
    <r>
      <rPr>
        <b/>
        <u/>
        <sz val="10"/>
        <color rgb="FFFF0000"/>
        <rFont val="宋体"/>
        <family val="3"/>
        <charset val="134"/>
      </rPr>
      <t>主电源</t>
    </r>
    <r>
      <rPr>
        <sz val="10"/>
        <color rgb="FF000000"/>
        <rFont val="宋体"/>
        <family val="3"/>
        <charset val="134"/>
      </rPr>
      <t>，观察</t>
    </r>
    <r>
      <rPr>
        <b/>
        <sz val="10"/>
        <color rgb="FFFF0000"/>
        <rFont val="宋体"/>
        <family val="3"/>
        <charset val="134"/>
      </rPr>
      <t>电源工作指示灯</t>
    </r>
    <r>
      <rPr>
        <sz val="10"/>
        <color rgb="FF000000"/>
        <rFont val="宋体"/>
        <family val="3"/>
        <charset val="134"/>
      </rPr>
      <t>变化情况和防火卷帘</t>
    </r>
    <r>
      <rPr>
        <b/>
        <u/>
        <sz val="10"/>
        <color rgb="FFFF0000"/>
        <rFont val="宋体"/>
        <family val="3"/>
        <charset val="134"/>
      </rPr>
      <t>是否发生误动作</t>
    </r>
    <r>
      <rPr>
        <sz val="10"/>
        <color rgb="FF000000"/>
        <rFont val="宋体"/>
        <family val="3"/>
        <charset val="134"/>
      </rPr>
      <t>，再</t>
    </r>
    <r>
      <rPr>
        <b/>
        <sz val="10"/>
        <color rgb="FFFF0000"/>
        <rFont val="宋体"/>
        <family val="3"/>
        <charset val="134"/>
      </rPr>
      <t>切断</t>
    </r>
    <r>
      <rPr>
        <sz val="10"/>
        <color rgb="FF000000"/>
        <rFont val="宋体"/>
        <family val="3"/>
        <charset val="134"/>
      </rPr>
      <t>卷门机</t>
    </r>
    <r>
      <rPr>
        <b/>
        <u/>
        <sz val="10"/>
        <color rgb="FFFF0000"/>
        <rFont val="宋体"/>
        <family val="3"/>
        <charset val="134"/>
      </rPr>
      <t>主电源</t>
    </r>
    <r>
      <rPr>
        <sz val="10"/>
        <color rgb="FF000000"/>
        <rFont val="宋体"/>
        <family val="3"/>
        <charset val="134"/>
      </rPr>
      <t>，使用备用电源供电。使防火卷帘控制器工作</t>
    </r>
    <r>
      <rPr>
        <b/>
        <sz val="10"/>
        <color rgb="FFFF0000"/>
        <rFont val="宋体"/>
        <family val="3"/>
        <charset val="134"/>
      </rPr>
      <t>1h</t>
    </r>
    <r>
      <rPr>
        <sz val="10"/>
        <color rgb="FF000000"/>
        <rFont val="宋体"/>
        <family val="3"/>
        <charset val="134"/>
      </rPr>
      <t>，</t>
    </r>
    <r>
      <rPr>
        <sz val="10"/>
        <color rgb="FFFF0000"/>
        <rFont val="宋体"/>
        <family val="3"/>
        <charset val="134"/>
      </rPr>
      <t>用备用电源启动速放控制装置</t>
    </r>
    <phoneticPr fontId="6" type="noConversion"/>
  </si>
  <si>
    <r>
      <t>防火卷帘能</t>
    </r>
    <r>
      <rPr>
        <b/>
        <sz val="10"/>
        <color rgb="FFFF0000"/>
        <rFont val="宋体"/>
        <family val="3"/>
        <charset val="134"/>
      </rPr>
      <t>完成自重垂降</t>
    </r>
    <r>
      <rPr>
        <sz val="10"/>
        <color rgb="FF000000"/>
        <rFont val="宋体"/>
        <family val="3"/>
        <charset val="134"/>
      </rPr>
      <t>，降至下限位</t>
    </r>
    <phoneticPr fontId="6" type="noConversion"/>
  </si>
  <si>
    <r>
      <t>火灾</t>
    </r>
    <r>
      <rPr>
        <b/>
        <sz val="11"/>
        <color rgb="FFFF0000"/>
        <rFont val="宋体"/>
        <family val="3"/>
        <charset val="134"/>
      </rPr>
      <t>报警功能</t>
    </r>
    <r>
      <rPr>
        <sz val="11"/>
        <color rgb="FF000000"/>
        <rFont val="宋体"/>
        <family val="3"/>
        <charset val="134"/>
      </rPr>
      <t>测试</t>
    </r>
    <phoneticPr fontId="6" type="noConversion"/>
  </si>
  <si>
    <r>
      <t>使</t>
    </r>
    <r>
      <rPr>
        <b/>
        <sz val="10"/>
        <color rgb="FFFF0000"/>
        <rFont val="宋体"/>
        <family val="3"/>
        <charset val="134"/>
      </rPr>
      <t>火灾探测器组</t>
    </r>
    <r>
      <rPr>
        <sz val="10"/>
        <color rgb="FF000000"/>
        <rFont val="宋体"/>
        <family val="3"/>
        <charset val="134"/>
      </rPr>
      <t>发出火灾报警信号。</t>
    </r>
    <phoneticPr fontId="6" type="noConversion"/>
  </si>
  <si>
    <r>
      <t>防火卷帘控制器能</t>
    </r>
    <r>
      <rPr>
        <b/>
        <sz val="10"/>
        <color rgb="FFFF0000"/>
        <rFont val="宋体"/>
        <family val="3"/>
        <charset val="134"/>
      </rPr>
      <t>发出声、光报警</t>
    </r>
    <r>
      <rPr>
        <sz val="10"/>
        <color rgb="FF000000"/>
        <rFont val="宋体"/>
        <family val="3"/>
        <charset val="134"/>
      </rPr>
      <t>信号</t>
    </r>
    <phoneticPr fontId="6" type="noConversion"/>
  </si>
  <si>
    <r>
      <rPr>
        <b/>
        <u/>
        <sz val="11"/>
        <color rgb="FFFF0000"/>
        <rFont val="宋体"/>
        <family val="3"/>
        <charset val="134"/>
      </rPr>
      <t>故障报警</t>
    </r>
    <r>
      <rPr>
        <sz val="11"/>
        <color rgb="FF000000"/>
        <rFont val="宋体"/>
        <family val="3"/>
        <charset val="134"/>
      </rPr>
      <t>功能测试</t>
    </r>
    <phoneticPr fontId="6" type="noConversion"/>
  </si>
  <si>
    <r>
      <t>防火卷帘控制器均应能</t>
    </r>
    <r>
      <rPr>
        <b/>
        <sz val="10"/>
        <color rgb="FFFF0000"/>
        <rFont val="宋体"/>
        <family val="3"/>
        <charset val="134"/>
      </rPr>
      <t>发出故障报警信号</t>
    </r>
    <phoneticPr fontId="6" type="noConversion"/>
  </si>
  <si>
    <r>
      <t>任意断开电源</t>
    </r>
    <r>
      <rPr>
        <b/>
        <sz val="10"/>
        <color rgb="FFFF0000"/>
        <rFont val="宋体"/>
        <family val="3"/>
        <charset val="134"/>
      </rPr>
      <t>一相</t>
    </r>
    <r>
      <rPr>
        <sz val="10"/>
        <color rgb="FF000000"/>
        <rFont val="宋体"/>
        <family val="3"/>
        <charset val="134"/>
      </rPr>
      <t>或</t>
    </r>
    <r>
      <rPr>
        <b/>
        <sz val="10"/>
        <color rgb="FFFF0000"/>
        <rFont val="宋体"/>
        <family val="3"/>
        <charset val="134"/>
      </rPr>
      <t>对调</t>
    </r>
    <r>
      <rPr>
        <sz val="10"/>
        <color rgb="FF000000"/>
        <rFont val="宋体"/>
        <family val="3"/>
        <charset val="134"/>
      </rPr>
      <t>电源的任意两相，</t>
    </r>
    <r>
      <rPr>
        <b/>
        <sz val="10"/>
        <color rgb="FFFF0000"/>
        <rFont val="宋体"/>
        <family val="3"/>
        <charset val="134"/>
      </rPr>
      <t>手动操作</t>
    </r>
    <r>
      <rPr>
        <sz val="10"/>
        <color rgb="FF000000"/>
        <rFont val="宋体"/>
        <family val="3"/>
        <charset val="134"/>
      </rPr>
      <t>防火卷帘控制器按钮，或断开火灾探测器与防火卷帘控制器的</t>
    </r>
    <r>
      <rPr>
        <b/>
        <sz val="10"/>
        <color rgb="FFFF0000"/>
        <rFont val="宋体"/>
        <family val="3"/>
        <charset val="134"/>
      </rPr>
      <t>连接线</t>
    </r>
    <phoneticPr fontId="6" type="noConversion"/>
  </si>
  <si>
    <r>
      <rPr>
        <b/>
        <sz val="11"/>
        <color rgb="FFFF0000"/>
        <rFont val="宋体"/>
        <family val="3"/>
        <charset val="134"/>
      </rPr>
      <t>自动控制</t>
    </r>
    <r>
      <rPr>
        <sz val="11"/>
        <color rgb="FF000000"/>
        <rFont val="宋体"/>
        <family val="3"/>
        <charset val="134"/>
      </rPr>
      <t>功能测试</t>
    </r>
    <phoneticPr fontId="6" type="noConversion"/>
  </si>
  <si>
    <r>
      <t>分别使火灾探测器组发出</t>
    </r>
    <r>
      <rPr>
        <b/>
        <sz val="10"/>
        <color rgb="FFFF0000"/>
        <rFont val="宋体"/>
        <family val="3"/>
        <charset val="134"/>
      </rPr>
      <t>半降、全降信号</t>
    </r>
    <r>
      <rPr>
        <sz val="10"/>
        <color rgb="FF000000"/>
        <rFont val="宋体"/>
        <family val="3"/>
        <charset val="134"/>
      </rPr>
      <t>。</t>
    </r>
    <phoneticPr fontId="6" type="noConversion"/>
  </si>
  <si>
    <r>
      <t>防火卷帘由</t>
    </r>
    <r>
      <rPr>
        <b/>
        <sz val="10"/>
        <color rgb="FFFF0000"/>
        <rFont val="宋体"/>
        <family val="3"/>
        <charset val="134"/>
      </rPr>
      <t>上限位自动关闭至全闭</t>
    </r>
    <phoneticPr fontId="6" type="noConversion"/>
  </si>
  <si>
    <r>
      <t>1.控制防火卷帘</t>
    </r>
    <r>
      <rPr>
        <b/>
        <sz val="10"/>
        <color rgb="FFFF0000"/>
        <rFont val="宋体"/>
        <family val="3"/>
        <charset val="134"/>
      </rPr>
      <t>自动关闭至中位</t>
    </r>
    <r>
      <rPr>
        <sz val="10"/>
        <color rgb="FF000000"/>
        <rFont val="宋体"/>
        <family val="3"/>
        <charset val="134"/>
      </rPr>
      <t>(1.8m)处停止</t>
    </r>
    <phoneticPr fontId="6" type="noConversion"/>
  </si>
  <si>
    <r>
      <t>防火卷帘半降、全降的动作状态</t>
    </r>
    <r>
      <rPr>
        <b/>
        <sz val="10"/>
        <color rgb="FFFF0000"/>
        <rFont val="宋体"/>
        <family val="3"/>
        <charset val="134"/>
      </rPr>
      <t>信号反馈</t>
    </r>
    <r>
      <rPr>
        <sz val="10"/>
        <color rgb="FF000000"/>
        <rFont val="宋体"/>
        <family val="3"/>
        <charset val="134"/>
      </rPr>
      <t>到</t>
    </r>
    <r>
      <rPr>
        <b/>
        <sz val="10"/>
        <color rgb="FFFF0000"/>
        <rFont val="宋体"/>
        <family val="3"/>
        <charset val="134"/>
      </rPr>
      <t>消防控制室</t>
    </r>
    <r>
      <rPr>
        <sz val="10"/>
        <color rgb="FF000000"/>
        <rFont val="宋体"/>
        <family val="3"/>
        <charset val="134"/>
      </rPr>
      <t>。</t>
    </r>
    <phoneticPr fontId="6" type="noConversion"/>
  </si>
  <si>
    <r>
      <rPr>
        <b/>
        <sz val="11"/>
        <color rgb="FFFF0000"/>
        <rFont val="宋体"/>
        <family val="3"/>
        <charset val="134"/>
      </rPr>
      <t>手动</t>
    </r>
    <r>
      <rPr>
        <sz val="11"/>
        <color rgb="FF000000"/>
        <rFont val="宋体"/>
        <family val="3"/>
        <charset val="134"/>
      </rPr>
      <t>控制功能测试</t>
    </r>
    <phoneticPr fontId="6" type="noConversion"/>
  </si>
  <si>
    <r>
      <t>手动操作防火卷帘</t>
    </r>
    <r>
      <rPr>
        <b/>
        <sz val="10"/>
        <color rgb="FFFF0000"/>
        <rFont val="宋体"/>
        <family val="3"/>
        <charset val="134"/>
      </rPr>
      <t>控制器上的按钮</t>
    </r>
    <r>
      <rPr>
        <sz val="10"/>
        <color rgb="FF000000"/>
        <rFont val="宋体"/>
        <family val="3"/>
        <charset val="134"/>
      </rPr>
      <t>和</t>
    </r>
    <r>
      <rPr>
        <b/>
        <sz val="10"/>
        <color rgb="FFFF0000"/>
        <rFont val="宋体"/>
        <family val="3"/>
        <charset val="134"/>
      </rPr>
      <t>手动按钮</t>
    </r>
    <r>
      <rPr>
        <sz val="10"/>
        <color rgb="FF000000"/>
        <rFont val="宋体"/>
        <family val="3"/>
        <charset val="134"/>
      </rPr>
      <t>盒上的按钮</t>
    </r>
    <phoneticPr fontId="6" type="noConversion"/>
  </si>
  <si>
    <r>
      <t>可以控制防火卷帘的</t>
    </r>
    <r>
      <rPr>
        <b/>
        <sz val="10"/>
        <color rgb="FFFF0000"/>
        <rFont val="宋体"/>
        <family val="3"/>
        <charset val="134"/>
      </rPr>
      <t>上升、下降、停止</t>
    </r>
    <phoneticPr fontId="6" type="noConversion"/>
  </si>
  <si>
    <r>
      <rPr>
        <b/>
        <sz val="11"/>
        <color rgb="FFFF0000"/>
        <rFont val="宋体"/>
        <family val="3"/>
        <charset val="134"/>
      </rPr>
      <t>自重</t>
    </r>
    <r>
      <rPr>
        <sz val="11"/>
        <color rgb="FF000000"/>
        <rFont val="宋体"/>
        <family val="3"/>
        <charset val="134"/>
      </rPr>
      <t>下降功能测试</t>
    </r>
    <phoneticPr fontId="6" type="noConversion"/>
  </si>
  <si>
    <r>
      <rPr>
        <b/>
        <sz val="10"/>
        <color rgb="FFFF0000"/>
        <rFont val="宋体"/>
        <family val="3"/>
        <charset val="134"/>
      </rPr>
      <t>切断</t>
    </r>
    <r>
      <rPr>
        <sz val="10"/>
        <color rgb="FF000000"/>
        <rFont val="宋体"/>
        <family val="3"/>
        <charset val="134"/>
      </rPr>
      <t>卷门机</t>
    </r>
    <r>
      <rPr>
        <b/>
        <sz val="10"/>
        <color rgb="FFFF0000"/>
        <rFont val="宋体"/>
        <family val="3"/>
        <charset val="134"/>
      </rPr>
      <t>电源</t>
    </r>
    <r>
      <rPr>
        <sz val="10"/>
        <color rgb="FF000000"/>
        <rFont val="宋体"/>
        <family val="3"/>
        <charset val="134"/>
      </rPr>
      <t>，</t>
    </r>
    <r>
      <rPr>
        <b/>
        <sz val="10"/>
        <color rgb="FFFF0000"/>
        <rFont val="宋体"/>
        <family val="3"/>
        <charset val="134"/>
      </rPr>
      <t>按下</t>
    </r>
    <r>
      <rPr>
        <sz val="10"/>
        <color rgb="FF000000"/>
        <rFont val="宋体"/>
        <family val="3"/>
        <charset val="134"/>
      </rPr>
      <t>防火卷帘控制器下降按钮</t>
    </r>
    <phoneticPr fontId="6" type="noConversion"/>
  </si>
  <si>
    <r>
      <t>依靠</t>
    </r>
    <r>
      <rPr>
        <b/>
        <sz val="10"/>
        <color rgb="FFFF0000"/>
        <rFont val="宋体"/>
        <family val="3"/>
        <charset val="134"/>
      </rPr>
      <t>自重下降至全闭</t>
    </r>
    <phoneticPr fontId="6" type="noConversion"/>
  </si>
  <si>
    <t>防火阀</t>
  </si>
  <si>
    <t>安装位置</t>
  </si>
  <si>
    <t>安装要求</t>
  </si>
  <si>
    <r>
      <t>1) 设置防火阀处的风管要设置</t>
    </r>
    <r>
      <rPr>
        <b/>
        <u/>
        <sz val="10"/>
        <color rgb="FFFF0000"/>
        <rFont val="宋体"/>
        <family val="3"/>
        <charset val="134"/>
      </rPr>
      <t>单独的支吊架</t>
    </r>
    <r>
      <rPr>
        <sz val="10"/>
        <color rgb="FF000000"/>
        <rFont val="宋体"/>
        <family val="3"/>
        <charset val="134"/>
      </rPr>
      <t xml:space="preserve">
2) 在防火阀</t>
    </r>
    <r>
      <rPr>
        <b/>
        <sz val="10"/>
        <color rgb="FFFF0000"/>
        <rFont val="宋体"/>
        <family val="3"/>
        <charset val="134"/>
      </rPr>
      <t>两侧</t>
    </r>
    <r>
      <rPr>
        <sz val="10"/>
        <color rgb="FF000000"/>
        <rFont val="宋体"/>
        <family val="3"/>
        <charset val="134"/>
      </rPr>
      <t>各</t>
    </r>
    <r>
      <rPr>
        <b/>
        <sz val="10"/>
        <color rgb="FFFF0000"/>
        <rFont val="宋体"/>
        <family val="3"/>
        <charset val="134"/>
      </rPr>
      <t>2.0m</t>
    </r>
    <r>
      <rPr>
        <sz val="10"/>
        <color rgb="FF000000"/>
        <rFont val="宋体"/>
        <family val="3"/>
        <charset val="134"/>
      </rPr>
      <t>范围内的风管及其绝热材料采用不燃材料
3) 安装防火阀时，安装部位要设置方便维护的</t>
    </r>
    <r>
      <rPr>
        <b/>
        <sz val="10"/>
        <color rgb="FFFF0000"/>
        <rFont val="宋体"/>
        <family val="3"/>
        <charset val="134"/>
      </rPr>
      <t>检修口</t>
    </r>
    <r>
      <rPr>
        <sz val="10"/>
        <color rgb="FF000000"/>
        <rFont val="宋体"/>
        <family val="3"/>
        <charset val="134"/>
      </rPr>
      <t xml:space="preserve">
4) 阀门</t>
    </r>
    <r>
      <rPr>
        <b/>
        <sz val="10"/>
        <color rgb="FFFF0000"/>
        <rFont val="宋体"/>
        <family val="3"/>
        <charset val="134"/>
      </rPr>
      <t>顺气流方向关闭</t>
    </r>
    <r>
      <rPr>
        <sz val="10"/>
        <color rgb="FF000000"/>
        <rFont val="宋体"/>
        <family val="3"/>
        <charset val="134"/>
      </rPr>
      <t>，防火分区隔墙</t>
    </r>
    <r>
      <rPr>
        <b/>
        <sz val="10"/>
        <color rgb="FFFF0000"/>
        <rFont val="宋体"/>
        <family val="3"/>
        <charset val="134"/>
      </rPr>
      <t>两侧</t>
    </r>
    <r>
      <rPr>
        <sz val="10"/>
        <color rgb="FF000000"/>
        <rFont val="宋体"/>
        <family val="3"/>
        <charset val="134"/>
      </rPr>
      <t>的防火阀</t>
    </r>
    <r>
      <rPr>
        <b/>
        <sz val="10"/>
        <color rgb="FFFF0000"/>
        <rFont val="宋体"/>
        <family val="3"/>
        <charset val="134"/>
      </rPr>
      <t>距墙端面</t>
    </r>
    <r>
      <rPr>
        <sz val="10"/>
        <color rgb="FF000000"/>
        <rFont val="宋体"/>
        <family val="3"/>
        <charset val="134"/>
      </rPr>
      <t>不大于</t>
    </r>
    <r>
      <rPr>
        <b/>
        <sz val="10"/>
        <color rgb="FFFF0000"/>
        <rFont val="宋体"/>
        <family val="3"/>
        <charset val="134"/>
      </rPr>
      <t>200mm</t>
    </r>
    <r>
      <rPr>
        <sz val="10"/>
        <color rgb="FF000000"/>
        <rFont val="宋体"/>
        <family val="3"/>
        <charset val="134"/>
      </rPr>
      <t xml:space="preserve">
</t>
    </r>
    <phoneticPr fontId="6" type="noConversion"/>
  </si>
  <si>
    <t>公称动作温度</t>
    <phoneticPr fontId="6" type="noConversion"/>
  </si>
  <si>
    <r>
      <rPr>
        <b/>
        <sz val="11"/>
        <color rgb="FFFF0000"/>
        <rFont val="DengXian"/>
        <charset val="134"/>
        <scheme val="minor"/>
      </rPr>
      <t>公共建筑内厨</t>
    </r>
    <r>
      <rPr>
        <sz val="11"/>
        <color theme="1"/>
        <rFont val="DengXian"/>
        <family val="2"/>
        <charset val="134"/>
        <scheme val="minor"/>
      </rPr>
      <t>房的排油烟管道与竖向风管连接的支管处设置的防火阀 公称动作温度为</t>
    </r>
    <r>
      <rPr>
        <b/>
        <sz val="11"/>
        <color rgb="FFFF0000"/>
        <rFont val="DengXian"/>
        <charset val="134"/>
        <scheme val="minor"/>
      </rPr>
      <t>150℃</t>
    </r>
    <r>
      <rPr>
        <sz val="11"/>
        <color theme="1"/>
        <rFont val="DengXian"/>
        <family val="2"/>
        <charset val="134"/>
        <scheme val="minor"/>
      </rPr>
      <t xml:space="preserve">
其他风管上安装的防火阀 公称动作温度均为</t>
    </r>
    <r>
      <rPr>
        <b/>
        <sz val="11"/>
        <color rgb="FFFF0000"/>
        <rFont val="DengXian"/>
        <charset val="134"/>
        <scheme val="minor"/>
      </rPr>
      <t>70℃</t>
    </r>
    <r>
      <rPr>
        <sz val="11"/>
        <color theme="1"/>
        <rFont val="DengXian"/>
        <family val="2"/>
        <charset val="134"/>
        <scheme val="minor"/>
      </rPr>
      <t xml:space="preserve">
</t>
    </r>
    <phoneticPr fontId="6" type="noConversion"/>
  </si>
  <si>
    <r>
      <t>主要检查：
防火阀的</t>
    </r>
    <r>
      <rPr>
        <b/>
        <sz val="12"/>
        <color rgb="FFFF0000"/>
        <rFont val="DengXian"/>
        <charset val="134"/>
        <scheme val="minor"/>
      </rPr>
      <t>手动</t>
    </r>
    <r>
      <rPr>
        <sz val="12"/>
        <color theme="1"/>
        <rFont val="DengXian"/>
        <family val="2"/>
        <charset val="134"/>
        <scheme val="minor"/>
      </rPr>
      <t>、</t>
    </r>
    <r>
      <rPr>
        <b/>
        <sz val="12"/>
        <color rgb="FFFF0000"/>
        <rFont val="DengXian"/>
        <charset val="134"/>
        <scheme val="minor"/>
      </rPr>
      <t>联动</t>
    </r>
    <r>
      <rPr>
        <sz val="12"/>
        <color theme="1"/>
        <rFont val="DengXian"/>
        <family val="2"/>
        <charset val="134"/>
        <scheme val="minor"/>
      </rPr>
      <t>控制功能和</t>
    </r>
    <r>
      <rPr>
        <b/>
        <sz val="12"/>
        <color rgb="FFFF0000"/>
        <rFont val="DengXian"/>
        <charset val="134"/>
        <scheme val="minor"/>
      </rPr>
      <t>复位</t>
    </r>
    <r>
      <rPr>
        <sz val="12"/>
        <color theme="1"/>
        <rFont val="DengXian"/>
        <family val="2"/>
        <charset val="134"/>
        <scheme val="minor"/>
      </rPr>
      <t>功能。
防火阀</t>
    </r>
    <r>
      <rPr>
        <b/>
        <sz val="12"/>
        <color rgb="FFFF0000"/>
        <rFont val="DengXian"/>
        <charset val="134"/>
        <scheme val="minor"/>
      </rPr>
      <t>平时处于开启</t>
    </r>
    <r>
      <rPr>
        <sz val="12"/>
        <color theme="1"/>
        <rFont val="DengXian"/>
        <family val="2"/>
        <charset val="134"/>
        <scheme val="minor"/>
      </rPr>
      <t>状态，可</t>
    </r>
    <r>
      <rPr>
        <b/>
        <sz val="12"/>
        <color rgb="FFFF0000"/>
        <rFont val="DengXian"/>
        <charset val="134"/>
        <scheme val="minor"/>
      </rPr>
      <t>手动</t>
    </r>
    <r>
      <rPr>
        <sz val="12"/>
        <color theme="1"/>
        <rFont val="DengXian"/>
        <family val="2"/>
        <charset val="134"/>
        <scheme val="minor"/>
      </rPr>
      <t>关闭，也可与火灾报警系统联动</t>
    </r>
    <r>
      <rPr>
        <b/>
        <sz val="12"/>
        <color rgb="FFFF0000"/>
        <rFont val="DengXian"/>
        <charset val="134"/>
        <scheme val="minor"/>
      </rPr>
      <t>自动关闭</t>
    </r>
    <r>
      <rPr>
        <sz val="12"/>
        <color theme="1"/>
        <rFont val="DengXian"/>
        <family val="2"/>
        <charset val="134"/>
        <scheme val="minor"/>
      </rPr>
      <t>，且均能在消防控制室</t>
    </r>
    <r>
      <rPr>
        <b/>
        <sz val="12"/>
        <color rgb="FFFF0000"/>
        <rFont val="DengXian"/>
        <charset val="134"/>
        <scheme val="minor"/>
      </rPr>
      <t>接到防火阀动作的信号</t>
    </r>
    <phoneticPr fontId="6" type="noConversion"/>
  </si>
  <si>
    <t>情形</t>
  </si>
  <si>
    <t>在防火阀现场进行手动关闭、复位实验</t>
  </si>
  <si>
    <t>采用加烟的方法使感烟探测器发出模拟火灾报警信号</t>
  </si>
  <si>
    <t>在消防控制室的消防控制设备上和手动直接控制装置上分别手动关闭防烟分区的防火阀</t>
  </si>
  <si>
    <r>
      <t>l</t>
    </r>
    <r>
      <rPr>
        <sz val="10"/>
        <color rgb="FF000000"/>
        <rFont val="Times New Roman"/>
        <family val="1"/>
      </rPr>
      <t xml:space="preserve">  </t>
    </r>
    <r>
      <rPr>
        <sz val="10"/>
        <color rgb="FF000000"/>
        <rFont val="宋体"/>
        <family val="3"/>
        <charset val="134"/>
      </rPr>
      <t>防火阀动作灵敏、关闭严密</t>
    </r>
  </si>
  <si>
    <r>
      <t>l</t>
    </r>
    <r>
      <rPr>
        <sz val="10"/>
        <color rgb="FF000000"/>
        <rFont val="Times New Roman"/>
        <family val="1"/>
      </rPr>
      <t xml:space="preserve">  </t>
    </r>
    <r>
      <rPr>
        <sz val="10"/>
        <color rgb="FF000000"/>
        <rFont val="宋体"/>
        <family val="3"/>
        <charset val="134"/>
      </rPr>
      <t>向控制室消防控制设备反馈其动作信号。</t>
    </r>
  </si>
  <si>
    <r>
      <t>l</t>
    </r>
    <r>
      <rPr>
        <sz val="10"/>
        <color rgb="FF000000"/>
        <rFont val="Times New Roman"/>
        <family val="1"/>
      </rPr>
      <t xml:space="preserve">  </t>
    </r>
    <r>
      <rPr>
        <sz val="10"/>
        <color rgb="FF000000"/>
        <rFont val="宋体"/>
        <family val="3"/>
        <charset val="134"/>
      </rPr>
      <t>同一防火区域范围内的防火阀能自动关闭</t>
    </r>
  </si>
  <si>
    <r>
      <t>l</t>
    </r>
    <r>
      <rPr>
        <sz val="10"/>
        <color rgb="FF000000"/>
        <rFont val="Times New Roman"/>
        <family val="1"/>
      </rPr>
      <t xml:space="preserve">  </t>
    </r>
    <r>
      <rPr>
        <sz val="10"/>
        <color rgb="FF000000"/>
        <rFont val="宋体"/>
        <family val="3"/>
        <charset val="134"/>
      </rPr>
      <t>防火阀的关闭、复位功能正常</t>
    </r>
  </si>
  <si>
    <t>检查方法</t>
    <phoneticPr fontId="6" type="noConversion"/>
  </si>
  <si>
    <t>排烟防火阀</t>
    <phoneticPr fontId="6" type="noConversion"/>
  </si>
  <si>
    <r>
      <t>排烟防火阀是指平时呈</t>
    </r>
    <r>
      <rPr>
        <b/>
        <sz val="10"/>
        <color rgb="FFFF0000"/>
        <rFont val="宋体"/>
        <family val="3"/>
        <charset val="134"/>
      </rPr>
      <t>开启状态</t>
    </r>
    <r>
      <rPr>
        <sz val="10"/>
        <color rgb="FF000000"/>
        <rFont val="宋体"/>
        <family val="3"/>
        <charset val="134"/>
      </rPr>
      <t>，
火灾时当管道内气体温度达到</t>
    </r>
    <r>
      <rPr>
        <b/>
        <u/>
        <sz val="10"/>
        <color rgb="FFFF0000"/>
        <rFont val="宋体"/>
        <family val="3"/>
        <charset val="134"/>
      </rPr>
      <t>280℃</t>
    </r>
    <r>
      <rPr>
        <sz val="10"/>
        <color rgb="FF000000"/>
        <rFont val="宋体"/>
        <family val="3"/>
        <charset val="134"/>
      </rPr>
      <t>时自动关闭，在一定时间内能满足耐火</t>
    </r>
    <r>
      <rPr>
        <b/>
        <sz val="10"/>
        <color rgb="FFFF0000"/>
        <rFont val="宋体"/>
        <family val="3"/>
        <charset val="134"/>
      </rPr>
      <t>稳定性</t>
    </r>
    <r>
      <rPr>
        <sz val="10"/>
        <color rgb="FF000000"/>
        <rFont val="宋体"/>
        <family val="3"/>
        <charset val="134"/>
      </rPr>
      <t>和耐火</t>
    </r>
    <r>
      <rPr>
        <b/>
        <sz val="10"/>
        <color rgb="FFFF0000"/>
        <rFont val="宋体"/>
        <family val="3"/>
        <charset val="134"/>
      </rPr>
      <t>完整性</t>
    </r>
    <r>
      <rPr>
        <sz val="10"/>
        <color rgb="FF000000"/>
        <rFont val="宋体"/>
        <family val="3"/>
        <charset val="134"/>
      </rPr>
      <t>要求，起阻火隔烟作用的阀门</t>
    </r>
    <phoneticPr fontId="6" type="noConversion"/>
  </si>
  <si>
    <r>
      <rPr>
        <b/>
        <sz val="10"/>
        <color rgb="FFFF0000"/>
        <rFont val="宋体"/>
        <family val="3"/>
        <charset val="134"/>
      </rPr>
      <t>风管</t>
    </r>
    <r>
      <rPr>
        <sz val="10"/>
        <color rgb="FF000000"/>
        <rFont val="宋体"/>
        <family val="3"/>
        <charset val="134"/>
      </rPr>
      <t>靠近</t>
    </r>
    <r>
      <rPr>
        <b/>
        <sz val="10"/>
        <color rgb="FFFF0000"/>
        <rFont val="宋体"/>
        <family val="3"/>
        <charset val="134"/>
      </rPr>
      <t>防火分隔</t>
    </r>
    <r>
      <rPr>
        <sz val="10"/>
        <color rgb="FF000000"/>
        <rFont val="宋体"/>
        <family val="3"/>
        <charset val="134"/>
      </rPr>
      <t>处
1)</t>
    </r>
    <r>
      <rPr>
        <u/>
        <sz val="10"/>
        <color rgb="FF000000"/>
        <rFont val="宋体"/>
        <family val="3"/>
        <charset val="134"/>
      </rPr>
      <t>通风、空调系统的风管</t>
    </r>
    <r>
      <rPr>
        <sz val="10"/>
        <color rgb="FF000000"/>
        <rFont val="宋体"/>
        <family val="3"/>
        <charset val="134"/>
      </rPr>
      <t>(</t>
    </r>
    <r>
      <rPr>
        <b/>
        <sz val="10"/>
        <color rgb="FFD000D0"/>
        <rFont val="宋体"/>
        <family val="3"/>
        <charset val="134"/>
      </rPr>
      <t>火风火变交</t>
    </r>
    <r>
      <rPr>
        <sz val="10"/>
        <color rgb="FF000000"/>
        <rFont val="宋体"/>
        <family val="3"/>
        <charset val="134"/>
      </rPr>
      <t>)
 穿越</t>
    </r>
    <r>
      <rPr>
        <b/>
        <u/>
        <sz val="10"/>
        <color rgb="FFFF0000"/>
        <rFont val="宋体"/>
        <family val="3"/>
        <charset val="134"/>
      </rPr>
      <t>防火分区</t>
    </r>
    <r>
      <rPr>
        <sz val="10"/>
        <color rgb="FF000000"/>
        <rFont val="宋体"/>
        <family val="3"/>
        <charset val="134"/>
      </rPr>
      <t>处
 穿越</t>
    </r>
    <r>
      <rPr>
        <b/>
        <sz val="10"/>
        <color rgb="FFFF0000"/>
        <rFont val="宋体"/>
        <family val="3"/>
        <charset val="134"/>
      </rPr>
      <t>通风、空调机房</t>
    </r>
    <r>
      <rPr>
        <sz val="10"/>
        <color rgb="FF000000"/>
        <rFont val="宋体"/>
        <family val="3"/>
        <charset val="134"/>
      </rPr>
      <t>的</t>
    </r>
    <r>
      <rPr>
        <b/>
        <sz val="10"/>
        <color rgb="FFFF0000"/>
        <rFont val="宋体"/>
        <family val="3"/>
        <charset val="134"/>
      </rPr>
      <t>房间隔墙</t>
    </r>
    <r>
      <rPr>
        <sz val="10"/>
        <color rgb="FF000000"/>
        <rFont val="宋体"/>
        <family val="3"/>
        <charset val="134"/>
      </rPr>
      <t>和</t>
    </r>
    <r>
      <rPr>
        <b/>
        <sz val="10"/>
        <color rgb="FFFF0000"/>
        <rFont val="宋体"/>
        <family val="3"/>
        <charset val="134"/>
      </rPr>
      <t>楼板处</t>
    </r>
    <r>
      <rPr>
        <sz val="10"/>
        <color rgb="FF000000"/>
        <rFont val="宋体"/>
        <family val="3"/>
        <charset val="134"/>
      </rPr>
      <t xml:space="preserve">
 穿越</t>
    </r>
    <r>
      <rPr>
        <b/>
        <sz val="10"/>
        <color rgb="FFFF0000"/>
        <rFont val="宋体"/>
        <family val="3"/>
        <charset val="134"/>
      </rPr>
      <t>重要或火灾危险性大</t>
    </r>
    <r>
      <rPr>
        <sz val="10"/>
        <color rgb="FF000000"/>
        <rFont val="宋体"/>
        <family val="3"/>
        <charset val="134"/>
      </rPr>
      <t xml:space="preserve">的房间隔墙和楼板处
 </t>
    </r>
    <r>
      <rPr>
        <b/>
        <sz val="10"/>
        <color rgb="FFFF0000"/>
        <rFont val="宋体"/>
        <family val="3"/>
        <charset val="134"/>
      </rPr>
      <t>穿越防火分隔处的</t>
    </r>
    <r>
      <rPr>
        <b/>
        <u/>
        <sz val="10"/>
        <color rgb="FFFF0000"/>
        <rFont val="宋体"/>
        <family val="3"/>
        <charset val="134"/>
      </rPr>
      <t>变形缝两侧</t>
    </r>
    <r>
      <rPr>
        <b/>
        <sz val="10"/>
        <color rgb="FFFF0000"/>
        <rFont val="宋体"/>
        <family val="3"/>
        <charset val="134"/>
      </rPr>
      <t xml:space="preserve">
 竖向</t>
    </r>
    <r>
      <rPr>
        <sz val="10"/>
        <color rgb="FF000000"/>
        <rFont val="宋体"/>
        <family val="3"/>
        <charset val="134"/>
      </rPr>
      <t>风管与</t>
    </r>
    <r>
      <rPr>
        <b/>
        <sz val="10"/>
        <color rgb="FFFF0000"/>
        <rFont val="宋体"/>
        <family val="3"/>
        <charset val="134"/>
      </rPr>
      <t>每层</t>
    </r>
    <r>
      <rPr>
        <sz val="10"/>
        <color rgb="FF000000"/>
        <rFont val="宋体"/>
        <family val="3"/>
        <charset val="134"/>
      </rPr>
      <t>的水平风管</t>
    </r>
    <r>
      <rPr>
        <b/>
        <sz val="10"/>
        <color rgb="FFFF0000"/>
        <rFont val="宋体"/>
        <family val="3"/>
        <charset val="134"/>
      </rPr>
      <t>交接处</t>
    </r>
    <r>
      <rPr>
        <sz val="10"/>
        <color rgb="FF000000"/>
        <rFont val="宋体"/>
        <family val="3"/>
        <charset val="134"/>
      </rPr>
      <t>的</t>
    </r>
    <r>
      <rPr>
        <b/>
        <sz val="10"/>
        <color rgb="FFFF0000"/>
        <rFont val="宋体"/>
        <family val="3"/>
        <charset val="134"/>
      </rPr>
      <t>水平管</t>
    </r>
    <r>
      <rPr>
        <sz val="10"/>
        <color rgb="FF000000"/>
        <rFont val="宋体"/>
        <family val="3"/>
        <charset val="134"/>
      </rPr>
      <t>段上
【注意】当建筑内每个防火分区的通风、空调系统</t>
    </r>
    <r>
      <rPr>
        <b/>
        <sz val="10"/>
        <color rgb="FFFF0000"/>
        <rFont val="宋体"/>
        <family val="3"/>
        <charset val="134"/>
      </rPr>
      <t>均独立</t>
    </r>
    <r>
      <rPr>
        <sz val="10"/>
        <color rgb="FF000000"/>
        <rFont val="宋体"/>
        <family val="3"/>
        <charset val="134"/>
      </rPr>
      <t>设置时，水平风管与竖向总管的交接处可</t>
    </r>
    <r>
      <rPr>
        <b/>
        <sz val="10"/>
        <color rgb="FFFF0000"/>
        <rFont val="宋体"/>
        <family val="3"/>
        <charset val="134"/>
      </rPr>
      <t xml:space="preserve">不设置防火阀
</t>
    </r>
    <r>
      <rPr>
        <sz val="10"/>
        <color theme="1"/>
        <rFont val="宋体"/>
        <family val="3"/>
        <charset val="134"/>
      </rPr>
      <t>2)</t>
    </r>
    <r>
      <rPr>
        <u/>
        <sz val="10"/>
        <color theme="1"/>
        <rFont val="宋体"/>
        <family val="3"/>
        <charset val="134"/>
      </rPr>
      <t>公共建筑的浴室、卫生间和厨房</t>
    </r>
    <r>
      <rPr>
        <sz val="10"/>
        <color theme="1"/>
        <rFont val="宋体"/>
        <family val="3"/>
        <charset val="134"/>
      </rPr>
      <t>的</t>
    </r>
    <r>
      <rPr>
        <b/>
        <sz val="10"/>
        <color theme="1"/>
        <rFont val="宋体"/>
        <family val="3"/>
        <charset val="134"/>
      </rPr>
      <t>竖向风管</t>
    </r>
    <r>
      <rPr>
        <sz val="10"/>
        <color theme="1"/>
        <rFont val="宋体"/>
        <family val="3"/>
        <charset val="134"/>
      </rPr>
      <t>，需采取</t>
    </r>
    <r>
      <rPr>
        <b/>
        <u/>
        <sz val="10"/>
        <color rgb="FFFF0000"/>
        <rFont val="宋体"/>
        <family val="3"/>
        <charset val="134"/>
      </rPr>
      <t>防止回流</t>
    </r>
    <r>
      <rPr>
        <sz val="10"/>
        <color theme="1"/>
        <rFont val="宋体"/>
        <family val="3"/>
        <charset val="134"/>
      </rPr>
      <t>措施，并在</t>
    </r>
    <r>
      <rPr>
        <b/>
        <sz val="10"/>
        <color theme="1"/>
        <rFont val="宋体"/>
        <family val="3"/>
        <charset val="134"/>
      </rPr>
      <t>支管</t>
    </r>
    <r>
      <rPr>
        <sz val="10"/>
        <color theme="1"/>
        <rFont val="宋体"/>
        <family val="3"/>
        <charset val="134"/>
      </rPr>
      <t>上</t>
    </r>
    <r>
      <rPr>
        <b/>
        <sz val="10"/>
        <color rgb="FFFF0000"/>
        <rFont val="宋体"/>
        <family val="3"/>
        <charset val="134"/>
      </rPr>
      <t>设置防火阀</t>
    </r>
    <r>
      <rPr>
        <sz val="10"/>
        <color theme="1"/>
        <rFont val="宋体"/>
        <family val="3"/>
        <charset val="134"/>
      </rPr>
      <t>。
3)公共建筑内厨房的</t>
    </r>
    <r>
      <rPr>
        <b/>
        <sz val="10"/>
        <color theme="1"/>
        <rFont val="宋体"/>
        <family val="3"/>
        <charset val="134"/>
      </rPr>
      <t>排油烟管道</t>
    </r>
    <r>
      <rPr>
        <sz val="10"/>
        <color theme="1"/>
        <rFont val="宋体"/>
        <family val="3"/>
        <charset val="134"/>
      </rPr>
      <t>，在与竖向风管连接的</t>
    </r>
    <r>
      <rPr>
        <b/>
        <sz val="10"/>
        <color theme="1"/>
        <rFont val="宋体"/>
        <family val="3"/>
        <charset val="134"/>
      </rPr>
      <t>支管处</t>
    </r>
    <r>
      <rPr>
        <sz val="10"/>
        <color theme="1"/>
        <rFont val="宋体"/>
        <family val="3"/>
        <charset val="134"/>
      </rPr>
      <t xml:space="preserve">设置防火阀
</t>
    </r>
    <r>
      <rPr>
        <sz val="10"/>
        <color rgb="FF000000"/>
        <rFont val="宋体"/>
        <family val="3"/>
        <charset val="134"/>
      </rPr>
      <t xml:space="preserve">
</t>
    </r>
    <phoneticPr fontId="6" type="noConversion"/>
  </si>
  <si>
    <r>
      <t>1.</t>
    </r>
    <r>
      <rPr>
        <b/>
        <sz val="12"/>
        <color rgb="FFFF0000"/>
        <rFont val="宋体"/>
        <family val="3"/>
        <charset val="134"/>
      </rPr>
      <t xml:space="preserve"> 排烟风机入口</t>
    </r>
    <r>
      <rPr>
        <sz val="12"/>
        <color rgb="FF000000"/>
        <rFont val="宋体"/>
        <family val="3"/>
        <charset val="134"/>
      </rPr>
      <t>处：需要实现与排烟风机</t>
    </r>
    <r>
      <rPr>
        <b/>
        <sz val="12"/>
        <color rgb="FFFF0000"/>
        <rFont val="宋体"/>
        <family val="3"/>
        <charset val="134"/>
      </rPr>
      <t>联锁</t>
    </r>
    <r>
      <rPr>
        <sz val="12"/>
        <color rgb="FF000000"/>
        <rFont val="宋体"/>
        <family val="3"/>
        <charset val="134"/>
      </rPr>
      <t>。
2. 与</t>
    </r>
    <r>
      <rPr>
        <b/>
        <sz val="12"/>
        <color rgb="FFFF0000"/>
        <rFont val="宋体"/>
        <family val="3"/>
        <charset val="134"/>
      </rPr>
      <t>垂直排烟风管</t>
    </r>
    <r>
      <rPr>
        <sz val="12"/>
        <color rgb="FF000000"/>
        <rFont val="宋体"/>
        <family val="3"/>
        <charset val="134"/>
      </rPr>
      <t>连接的</t>
    </r>
    <r>
      <rPr>
        <b/>
        <sz val="12"/>
        <color rgb="FFFF0000"/>
        <rFont val="宋体"/>
        <family val="3"/>
        <charset val="134"/>
      </rPr>
      <t>水平</t>
    </r>
    <r>
      <rPr>
        <sz val="12"/>
        <color rgb="FF000000"/>
        <rFont val="宋体"/>
        <family val="3"/>
        <charset val="134"/>
      </rPr>
      <t>风管
3. 负担多个</t>
    </r>
    <r>
      <rPr>
        <b/>
        <sz val="12"/>
        <color rgb="FFFF0000"/>
        <rFont val="宋体"/>
        <family val="3"/>
        <charset val="134"/>
      </rPr>
      <t>防烟分</t>
    </r>
    <r>
      <rPr>
        <sz val="12"/>
        <color rgb="FF000000"/>
        <rFont val="宋体"/>
        <family val="3"/>
        <charset val="134"/>
      </rPr>
      <t>区排烟系统的</t>
    </r>
    <r>
      <rPr>
        <b/>
        <sz val="12"/>
        <color rgb="FFFF0000"/>
        <rFont val="宋体"/>
        <family val="3"/>
        <charset val="134"/>
      </rPr>
      <t>排烟支管</t>
    </r>
    <r>
      <rPr>
        <sz val="12"/>
        <color rgb="FF000000"/>
        <rFont val="宋体"/>
        <family val="3"/>
        <charset val="134"/>
      </rPr>
      <t>上</t>
    </r>
    <phoneticPr fontId="6" type="noConversion"/>
  </si>
  <si>
    <t>防火隔间</t>
  </si>
  <si>
    <t>分隔2w平地下半地下商场的区域</t>
    <phoneticPr fontId="6" type="noConversion"/>
  </si>
  <si>
    <t>建筑面积</t>
  </si>
  <si>
    <r>
      <t>防火隔间墙采用耐火极限</t>
    </r>
    <r>
      <rPr>
        <sz val="11"/>
        <color rgb="FFFF0000"/>
        <rFont val="宋体"/>
        <family val="3"/>
        <charset val="134"/>
      </rPr>
      <t>不低于3.00h</t>
    </r>
    <r>
      <rPr>
        <sz val="11"/>
        <color rgb="FF000000"/>
        <rFont val="宋体"/>
        <family val="3"/>
        <charset val="134"/>
      </rPr>
      <t>的防火隔墙，</t>
    </r>
  </si>
  <si>
    <t>内部装修材料</t>
  </si>
  <si>
    <t>使用用途</t>
  </si>
  <si>
    <r>
      <t>不同防火分区通向防火隔间的门的</t>
    </r>
    <r>
      <rPr>
        <sz val="11"/>
        <color rgb="FFFF0000"/>
        <rFont val="宋体"/>
        <family val="3"/>
        <charset val="134"/>
      </rPr>
      <t>最小间距不小于</t>
    </r>
    <r>
      <rPr>
        <b/>
        <sz val="11"/>
        <color rgb="FFFF0000"/>
        <rFont val="宋体"/>
        <family val="3"/>
        <charset val="134"/>
      </rPr>
      <t>4m</t>
    </r>
    <r>
      <rPr>
        <sz val="11"/>
        <color rgb="FF000000"/>
        <rFont val="宋体"/>
        <family val="3"/>
        <charset val="134"/>
      </rPr>
      <t>。</t>
    </r>
    <phoneticPr fontId="6" type="noConversion"/>
  </si>
  <si>
    <r>
      <t>防火隔间的建筑面积</t>
    </r>
    <r>
      <rPr>
        <sz val="11"/>
        <color rgb="FFFF0000"/>
        <rFont val="宋体"/>
        <family val="3"/>
        <charset val="134"/>
      </rPr>
      <t>不小于</t>
    </r>
    <r>
      <rPr>
        <b/>
        <sz val="11"/>
        <color rgb="FFFF0000"/>
        <rFont val="宋体"/>
        <family val="3"/>
        <charset val="134"/>
      </rPr>
      <t>6.0m</t>
    </r>
    <r>
      <rPr>
        <b/>
        <vertAlign val="superscript"/>
        <sz val="11"/>
        <color rgb="FFFF0000"/>
        <rFont val="宋体"/>
        <family val="3"/>
        <charset val="134"/>
      </rPr>
      <t>2</t>
    </r>
    <r>
      <rPr>
        <sz val="11"/>
        <color rgb="FF000000"/>
        <rFont val="宋体"/>
        <family val="3"/>
        <charset val="134"/>
      </rPr>
      <t>。</t>
    </r>
    <phoneticPr fontId="6" type="noConversion"/>
  </si>
  <si>
    <r>
      <t>门采用</t>
    </r>
    <r>
      <rPr>
        <b/>
        <sz val="11"/>
        <color rgb="FFFF0000"/>
        <rFont val="宋体"/>
        <family val="3"/>
        <charset val="134"/>
      </rPr>
      <t>甲级</t>
    </r>
    <r>
      <rPr>
        <sz val="11"/>
        <color rgb="FFFF0000"/>
        <rFont val="宋体"/>
        <family val="3"/>
        <charset val="134"/>
      </rPr>
      <t>防火门</t>
    </r>
    <r>
      <rPr>
        <sz val="11"/>
        <color rgb="FF000000"/>
        <rFont val="宋体"/>
        <family val="3"/>
        <charset val="134"/>
      </rPr>
      <t>；</t>
    </r>
    <phoneticPr fontId="6" type="noConversion"/>
  </si>
  <si>
    <r>
      <t>防火隔间内部装修材料均采用</t>
    </r>
    <r>
      <rPr>
        <b/>
        <sz val="11"/>
        <color rgb="FFFF0000"/>
        <rFont val="宋体"/>
        <family val="3"/>
        <charset val="134"/>
      </rPr>
      <t>A级</t>
    </r>
    <r>
      <rPr>
        <sz val="11"/>
        <color rgb="FF000000"/>
        <rFont val="宋体"/>
        <family val="3"/>
        <charset val="134"/>
      </rPr>
      <t>材料。</t>
    </r>
    <phoneticPr fontId="6" type="noConversion"/>
  </si>
  <si>
    <r>
      <t>防火隔间</t>
    </r>
    <r>
      <rPr>
        <b/>
        <sz val="11"/>
        <color rgb="FFFF0000"/>
        <rFont val="宋体"/>
        <family val="3"/>
        <charset val="134"/>
      </rPr>
      <t>只能</t>
    </r>
    <r>
      <rPr>
        <sz val="11"/>
        <color rgb="FF000000"/>
        <rFont val="宋体"/>
        <family val="3"/>
        <charset val="134"/>
      </rPr>
      <t>用于相邻两个独立使用场所的人员</t>
    </r>
    <r>
      <rPr>
        <b/>
        <sz val="11"/>
        <color rgb="FFFF0000"/>
        <rFont val="宋体"/>
        <family val="3"/>
        <charset val="134"/>
      </rPr>
      <t>相互通行</t>
    </r>
    <r>
      <rPr>
        <sz val="11"/>
        <color rgb="FF000000"/>
        <rFont val="宋体"/>
        <family val="3"/>
        <charset val="134"/>
      </rPr>
      <t xml:space="preserve">，
</t>
    </r>
    <r>
      <rPr>
        <b/>
        <sz val="11"/>
        <color rgb="FFFF0000"/>
        <rFont val="宋体"/>
        <family val="3"/>
        <charset val="134"/>
      </rPr>
      <t>不得</t>
    </r>
    <r>
      <rPr>
        <sz val="11"/>
        <color rgb="FF000000"/>
        <rFont val="宋体"/>
        <family val="3"/>
        <charset val="134"/>
      </rPr>
      <t>用于除人员通行外的</t>
    </r>
    <r>
      <rPr>
        <b/>
        <sz val="11"/>
        <color rgb="FFFF0000"/>
        <rFont val="宋体"/>
        <family val="3"/>
        <charset val="134"/>
      </rPr>
      <t>其他用途</t>
    </r>
    <r>
      <rPr>
        <sz val="11"/>
        <color rgb="FF000000"/>
        <rFont val="宋体"/>
        <family val="3"/>
        <charset val="134"/>
      </rPr>
      <t>。</t>
    </r>
    <phoneticPr fontId="6" type="noConversion"/>
  </si>
  <si>
    <r>
      <rPr>
        <b/>
        <u/>
        <sz val="14"/>
        <color rgb="FFFF0000"/>
        <rFont val="宋体"/>
        <family val="3"/>
        <charset val="134"/>
      </rPr>
      <t>安全出口：</t>
    </r>
    <r>
      <rPr>
        <sz val="14"/>
        <color theme="1"/>
        <rFont val="宋体"/>
        <family val="3"/>
        <charset val="134"/>
      </rPr>
      <t>楼梯间门/室外楼梯间门/直通室外安全区域的出口</t>
    </r>
    <phoneticPr fontId="6" type="noConversion"/>
  </si>
  <si>
    <r>
      <rPr>
        <b/>
        <u/>
        <sz val="14"/>
        <color rgb="FFFF0000"/>
        <rFont val="宋体"/>
        <family val="3"/>
        <charset val="134"/>
      </rPr>
      <t>数量</t>
    </r>
    <r>
      <rPr>
        <sz val="14"/>
        <color theme="1"/>
        <rFont val="宋体"/>
        <family val="3"/>
        <charset val="134"/>
      </rPr>
      <t>：每个防火分区或每个楼层，至少</t>
    </r>
    <r>
      <rPr>
        <b/>
        <u/>
        <sz val="14"/>
        <color rgb="FFFF0000"/>
        <rFont val="宋体"/>
        <family val="3"/>
        <charset val="134"/>
      </rPr>
      <t>2个</t>
    </r>
    <r>
      <rPr>
        <sz val="14"/>
        <color theme="1"/>
        <rFont val="宋体"/>
        <family val="3"/>
        <charset val="134"/>
      </rPr>
      <t>，相邻最近边缘水平距离不小于</t>
    </r>
    <r>
      <rPr>
        <b/>
        <sz val="14"/>
        <color rgb="FFFF0000"/>
        <rFont val="宋体"/>
        <family val="3"/>
        <charset val="134"/>
      </rPr>
      <t>5m</t>
    </r>
    <phoneticPr fontId="6" type="noConversion"/>
  </si>
  <si>
    <t>层数</t>
  </si>
  <si>
    <t>建筑面积（㎡）</t>
  </si>
  <si>
    <t>人数（人）</t>
  </si>
  <si>
    <t>地上层</t>
  </si>
  <si>
    <t>其他建筑</t>
  </si>
  <si>
    <t>除托儿所、幼儿园儿童用房以外</t>
  </si>
  <si>
    <t>-</t>
  </si>
  <si>
    <t>首（单）层≤200</t>
  </si>
  <si>
    <t>≤50人</t>
  </si>
  <si>
    <t>≤3层</t>
  </si>
  <si>
    <t>每层≤200</t>
  </si>
  <si>
    <t>第二、三层人数之和≤50</t>
  </si>
  <si>
    <t>第二、三层人数之和≤25</t>
  </si>
  <si>
    <t>≤2层</t>
  </si>
  <si>
    <t>第二、三层人数之和≤15</t>
  </si>
  <si>
    <t>（半）地下层</t>
  </si>
  <si>
    <t>设备间</t>
  </si>
  <si>
    <t>防火分区面积≤200</t>
  </si>
  <si>
    <t>防火分区面积≤50</t>
  </si>
  <si>
    <t>≤15</t>
  </si>
  <si>
    <t>托儿所、幼儿园儿童用房</t>
    <phoneticPr fontId="6" type="noConversion"/>
  </si>
  <si>
    <t>单、多层</t>
    <phoneticPr fontId="6" type="noConversion"/>
  </si>
  <si>
    <r>
      <t>除</t>
    </r>
    <r>
      <rPr>
        <b/>
        <u/>
        <sz val="11"/>
        <color rgb="FFFF0000"/>
        <rFont val="宋体"/>
        <family val="3"/>
        <charset val="134"/>
      </rPr>
      <t>医疗</t>
    </r>
    <r>
      <rPr>
        <sz val="11"/>
        <color theme="1"/>
        <rFont val="宋体"/>
        <family val="3"/>
        <charset val="134"/>
      </rPr>
      <t xml:space="preserve">建筑，
</t>
    </r>
    <r>
      <rPr>
        <b/>
        <u/>
        <sz val="11"/>
        <color rgb="FFFF0000"/>
        <rFont val="宋体"/>
        <family val="3"/>
        <charset val="134"/>
      </rPr>
      <t>老年人</t>
    </r>
    <r>
      <rPr>
        <sz val="11"/>
        <color theme="1"/>
        <rFont val="宋体"/>
        <family val="3"/>
        <charset val="134"/>
      </rPr>
      <t>建筑，
托儿所、幼儿园的</t>
    </r>
    <r>
      <rPr>
        <b/>
        <u/>
        <sz val="11"/>
        <color rgb="FFFF0000"/>
        <rFont val="宋体"/>
        <family val="3"/>
        <charset val="134"/>
      </rPr>
      <t>儿童用房</t>
    </r>
    <r>
      <rPr>
        <sz val="11"/>
        <color theme="1"/>
        <rFont val="宋体"/>
        <family val="3"/>
        <charset val="134"/>
      </rPr>
      <t xml:space="preserve">，儿童游乐厅等儿童活动场所和
</t>
    </r>
    <r>
      <rPr>
        <b/>
        <u/>
        <sz val="11"/>
        <color rgb="FFFF0000"/>
        <rFont val="宋体"/>
        <family val="3"/>
        <charset val="134"/>
      </rPr>
      <t>歌舞娱乐</t>
    </r>
    <r>
      <rPr>
        <sz val="11"/>
        <color theme="1"/>
        <rFont val="宋体"/>
        <family val="3"/>
        <charset val="134"/>
      </rPr>
      <t>放映游艺场所等外</t>
    </r>
    <phoneticPr fontId="6" type="noConversion"/>
  </si>
  <si>
    <r>
      <t>任何情况下都至少应设</t>
    </r>
    <r>
      <rPr>
        <b/>
        <sz val="11"/>
        <color rgb="FFFF0000"/>
        <rFont val="宋体"/>
        <family val="3"/>
        <charset val="134"/>
      </rPr>
      <t>2个安全出口</t>
    </r>
    <phoneticPr fontId="6" type="noConversion"/>
  </si>
  <si>
    <t>小于等于27</t>
    <phoneticPr fontId="6" type="noConversion"/>
  </si>
  <si>
    <t>小于等于650</t>
    <phoneticPr fontId="6" type="noConversion"/>
  </si>
  <si>
    <t>且L2最大距离</t>
    <phoneticPr fontId="6" type="noConversion"/>
  </si>
  <si>
    <t>大于等于15</t>
    <phoneticPr fontId="6" type="noConversion"/>
  </si>
  <si>
    <t>大于等于10</t>
    <phoneticPr fontId="6" type="noConversion"/>
  </si>
  <si>
    <t>条件3</t>
    <phoneticPr fontId="6" type="noConversion"/>
  </si>
  <si>
    <t>条件4</t>
    <phoneticPr fontId="6" type="noConversion"/>
  </si>
  <si>
    <r>
      <t>疏散楼梯</t>
    </r>
    <r>
      <rPr>
        <b/>
        <u/>
        <sz val="12"/>
        <color rgb="FFFF0000"/>
        <rFont val="DengXian"/>
        <charset val="134"/>
        <scheme val="minor"/>
      </rPr>
      <t>直通屋面</t>
    </r>
    <r>
      <rPr>
        <sz val="12"/>
        <color theme="1"/>
        <rFont val="DengXian"/>
        <family val="2"/>
        <charset val="134"/>
        <scheme val="minor"/>
      </rPr>
      <t>，且</t>
    </r>
    <r>
      <rPr>
        <b/>
        <u/>
        <sz val="12"/>
        <color rgb="FFFF0000"/>
        <rFont val="DengXian"/>
        <charset val="134"/>
        <scheme val="minor"/>
      </rPr>
      <t>通过屋面能连通</t>
    </r>
    <r>
      <rPr>
        <sz val="12"/>
        <color theme="1"/>
        <rFont val="DengXian"/>
        <family val="2"/>
        <charset val="134"/>
        <scheme val="minor"/>
      </rPr>
      <t>的</t>
    </r>
    <phoneticPr fontId="6" type="noConversion"/>
  </si>
  <si>
    <r>
      <t>户门为</t>
    </r>
    <r>
      <rPr>
        <b/>
        <sz val="12"/>
        <color rgb="FFFF0000"/>
        <rFont val="DengXian"/>
        <charset val="134"/>
        <scheme val="minor"/>
      </rPr>
      <t>乙</t>
    </r>
    <r>
      <rPr>
        <sz val="12"/>
        <color theme="1"/>
        <rFont val="DengXian"/>
        <family val="2"/>
        <charset val="134"/>
        <scheme val="minor"/>
      </rPr>
      <t>级门</t>
    </r>
    <phoneticPr fontId="6" type="noConversion"/>
  </si>
  <si>
    <t>除歌舞娱乐放映游艺场所以外</t>
    <phoneticPr fontId="6" type="noConversion"/>
  </si>
  <si>
    <r>
      <t>除</t>
    </r>
    <r>
      <rPr>
        <b/>
        <u/>
        <sz val="11"/>
        <color rgb="FFFF0000"/>
        <rFont val="DengXian"/>
        <charset val="134"/>
        <scheme val="minor"/>
      </rPr>
      <t>人员密集性场所外</t>
    </r>
    <r>
      <rPr>
        <sz val="11"/>
        <color theme="1"/>
        <rFont val="DengXian"/>
        <family val="2"/>
        <charset val="134"/>
        <scheme val="minor"/>
      </rPr>
      <t>，面积不大于</t>
    </r>
    <r>
      <rPr>
        <b/>
        <u/>
        <sz val="11"/>
        <color rgb="FFFF0000"/>
        <rFont val="DengXian"/>
        <charset val="134"/>
        <scheme val="minor"/>
      </rPr>
      <t>500</t>
    </r>
    <r>
      <rPr>
        <sz val="11"/>
        <color theme="1"/>
        <rFont val="DengXian"/>
        <family val="2"/>
        <charset val="134"/>
        <scheme val="minor"/>
      </rPr>
      <t>m2，人数不超</t>
    </r>
    <r>
      <rPr>
        <b/>
        <u/>
        <sz val="11"/>
        <color rgb="FFFF0000"/>
        <rFont val="DengXian"/>
        <charset val="134"/>
        <scheme val="minor"/>
      </rPr>
      <t>30</t>
    </r>
    <r>
      <rPr>
        <sz val="11"/>
        <color theme="1"/>
        <rFont val="DengXian"/>
        <family val="2"/>
        <charset val="134"/>
        <scheme val="minor"/>
      </rPr>
      <t>人，且埋深不超</t>
    </r>
    <r>
      <rPr>
        <b/>
        <u/>
        <sz val="11"/>
        <color rgb="FFFF0000"/>
        <rFont val="DengXian"/>
        <charset val="134"/>
        <scheme val="minor"/>
      </rPr>
      <t>10m</t>
    </r>
    <r>
      <rPr>
        <sz val="11"/>
        <color theme="1"/>
        <rFont val="DengXian"/>
        <family val="2"/>
        <charset val="134"/>
        <scheme val="minor"/>
      </rPr>
      <t>。需设2个安全出口的，其中一个可以用直通室外的</t>
    </r>
    <r>
      <rPr>
        <b/>
        <u/>
        <sz val="11"/>
        <color rgb="FFFF0000"/>
        <rFont val="DengXian"/>
        <charset val="134"/>
        <scheme val="minor"/>
      </rPr>
      <t>金属竖向梯</t>
    </r>
    <phoneticPr fontId="6" type="noConversion"/>
  </si>
  <si>
    <t>面积</t>
  </si>
  <si>
    <t>≤100㎡</t>
  </si>
  <si>
    <r>
      <t>地下半地下，防火墙分隔</t>
    </r>
    <r>
      <rPr>
        <b/>
        <sz val="11"/>
        <color rgb="FFFF0000"/>
        <rFont val="DengXian"/>
        <charset val="134"/>
        <scheme val="minor"/>
      </rPr>
      <t>多个</t>
    </r>
    <r>
      <rPr>
        <sz val="11"/>
        <color theme="1"/>
        <rFont val="DengXian"/>
        <family val="2"/>
        <charset val="134"/>
        <scheme val="minor"/>
      </rPr>
      <t>，且每个防火分区一个直通室外的独立安全出口，每个防火分区可将防火墙上</t>
    </r>
    <r>
      <rPr>
        <b/>
        <sz val="11"/>
        <color rgb="FFFF0000"/>
        <rFont val="DengXian"/>
        <charset val="134"/>
        <scheme val="minor"/>
      </rPr>
      <t>通向（向疏散方向开启）</t>
    </r>
    <r>
      <rPr>
        <sz val="11"/>
        <color theme="1"/>
        <rFont val="DengXian"/>
        <family val="2"/>
        <charset val="134"/>
        <scheme val="minor"/>
      </rPr>
      <t>相邻分区的</t>
    </r>
    <r>
      <rPr>
        <b/>
        <sz val="11"/>
        <color rgb="FFFF0000"/>
        <rFont val="DengXian"/>
        <charset val="134"/>
        <scheme val="minor"/>
      </rPr>
      <t>甲级防火门</t>
    </r>
    <r>
      <rPr>
        <sz val="11"/>
        <color theme="1"/>
        <rFont val="DengXian"/>
        <family val="2"/>
        <charset val="134"/>
        <scheme val="minor"/>
      </rPr>
      <t>作为第二安全出口（</t>
    </r>
    <r>
      <rPr>
        <b/>
        <sz val="11"/>
        <color rgb="FFFF0000"/>
        <rFont val="DengXian"/>
        <charset val="134"/>
        <scheme val="minor"/>
      </rPr>
      <t>借道</t>
    </r>
    <r>
      <rPr>
        <sz val="11"/>
        <color theme="1"/>
        <rFont val="DengXian"/>
        <family val="2"/>
        <charset val="134"/>
        <scheme val="minor"/>
      </rPr>
      <t>）</t>
    </r>
    <phoneticPr fontId="6" type="noConversion"/>
  </si>
  <si>
    <r>
      <t>仓库</t>
    </r>
    <r>
      <rPr>
        <b/>
        <sz val="11"/>
        <color rgb="FFFF0000"/>
        <rFont val="宋体"/>
        <family val="3"/>
        <charset val="134"/>
      </rPr>
      <t>占地面积</t>
    </r>
    <phoneticPr fontId="6" type="noConversion"/>
  </si>
  <si>
    <t>≤300㎡</t>
    <phoneticPr fontId="6" type="noConversion"/>
  </si>
  <si>
    <r>
      <t>仓库</t>
    </r>
    <r>
      <rPr>
        <b/>
        <sz val="11"/>
        <color rgb="FFFF0000"/>
        <rFont val="宋体"/>
        <family val="3"/>
        <charset val="134"/>
      </rPr>
      <t>防火分</t>
    </r>
    <r>
      <rPr>
        <sz val="11"/>
        <color rgb="FF000000"/>
        <rFont val="宋体"/>
        <family val="3"/>
        <charset val="134"/>
      </rPr>
      <t>区的建筑面积</t>
    </r>
    <phoneticPr fontId="6" type="noConversion"/>
  </si>
  <si>
    <t>≤100㎡</t>
    <phoneticPr fontId="6" type="noConversion"/>
  </si>
  <si>
    <t>地下、半地下仓库或
仓库的地下室、半地下室建筑面积</t>
    <phoneticPr fontId="6" type="noConversion"/>
  </si>
  <si>
    <t>汽车库、修车库</t>
    <phoneticPr fontId="6" type="noConversion"/>
  </si>
  <si>
    <r>
      <t>室内</t>
    </r>
    <r>
      <rPr>
        <b/>
        <sz val="12"/>
        <color rgb="FFFF0000"/>
        <rFont val="宋体"/>
        <family val="3"/>
        <charset val="134"/>
      </rPr>
      <t>无车道</t>
    </r>
    <r>
      <rPr>
        <sz val="12"/>
        <color rgb="FF000000"/>
        <rFont val="宋体"/>
        <family val="3"/>
        <charset val="134"/>
      </rPr>
      <t>且</t>
    </r>
    <r>
      <rPr>
        <b/>
        <sz val="12"/>
        <color rgb="FFFF0000"/>
        <rFont val="宋体"/>
        <family val="3"/>
        <charset val="134"/>
      </rPr>
      <t>无人员</t>
    </r>
    <r>
      <rPr>
        <sz val="12"/>
        <color rgb="FF000000"/>
        <rFont val="宋体"/>
        <family val="3"/>
        <charset val="134"/>
      </rPr>
      <t>停留的</t>
    </r>
    <r>
      <rPr>
        <b/>
        <sz val="12"/>
        <color rgb="FFFF0000"/>
        <rFont val="宋体"/>
        <family val="3"/>
        <charset val="134"/>
      </rPr>
      <t>机械式</t>
    </r>
    <r>
      <rPr>
        <sz val="12"/>
        <color rgb="FF000000"/>
        <rFont val="宋体"/>
        <family val="3"/>
        <charset val="134"/>
      </rPr>
      <t>汽车库</t>
    </r>
    <phoneticPr fontId="6" type="noConversion"/>
  </si>
  <si>
    <r>
      <t>Ⅳ</t>
    </r>
    <r>
      <rPr>
        <sz val="12"/>
        <color rgb="FF000000"/>
        <rFont val="宋体"/>
        <family val="3"/>
        <charset val="134"/>
      </rPr>
      <t>类汽车库和</t>
    </r>
    <r>
      <rPr>
        <sz val="12"/>
        <color rgb="FFFF0000"/>
        <rFont val="宋体"/>
        <family val="3"/>
        <charset val="134"/>
      </rPr>
      <t>Ⅲ、Ⅳ</t>
    </r>
    <r>
      <rPr>
        <sz val="12"/>
        <color rgb="FF000000"/>
        <rFont val="宋体"/>
        <family val="3"/>
        <charset val="134"/>
      </rPr>
      <t>类的修车库（</t>
    </r>
    <r>
      <rPr>
        <b/>
        <sz val="12"/>
        <color rgb="FFD000D0"/>
        <rFont val="宋体"/>
        <family val="3"/>
        <charset val="134"/>
      </rPr>
      <t>三修四汽修</t>
    </r>
    <r>
      <rPr>
        <sz val="12"/>
        <color rgb="FF000000"/>
        <rFont val="宋体"/>
        <family val="3"/>
        <charset val="134"/>
      </rPr>
      <t>）</t>
    </r>
    <phoneticPr fontId="6" type="noConversion"/>
  </si>
  <si>
    <t>人防工程</t>
    <phoneticPr fontId="6" type="noConversion"/>
  </si>
  <si>
    <r>
      <t xml:space="preserve">地下、半地下仓库或仓库的地下室、半地下室，如有防火墙隔成多个防火分区且每个防火分区设有一个直通室外的安全出口时，每个防火分区可将防火墙上通向相邻分区的甲级防火门作为第二安全出口
</t>
    </r>
    <r>
      <rPr>
        <b/>
        <sz val="11"/>
        <color rgb="FFFF0000"/>
        <rFont val="宋体"/>
        <family val="3"/>
        <charset val="134"/>
      </rPr>
      <t>（借道）</t>
    </r>
    <phoneticPr fontId="6" type="noConversion"/>
  </si>
  <si>
    <r>
      <t>如有防火墙隔成多个防火分区且每个防火分区设有一个直通室外的安全出口时，每个防火分区可利用防火墙上通向相邻分区的甲级防火门作为第二安全出口。</t>
    </r>
    <r>
      <rPr>
        <b/>
        <sz val="10"/>
        <color rgb="FFFF0000"/>
        <rFont val="DengXian"/>
        <charset val="134"/>
        <scheme val="minor"/>
      </rPr>
      <t>（借道）</t>
    </r>
    <phoneticPr fontId="6" type="noConversion"/>
  </si>
  <si>
    <r>
      <t>建筑面积不大于</t>
    </r>
    <r>
      <rPr>
        <b/>
        <sz val="12"/>
        <color rgb="FFFF0000"/>
        <rFont val="DengXian"/>
        <charset val="134"/>
        <scheme val="minor"/>
      </rPr>
      <t>500m2</t>
    </r>
    <r>
      <rPr>
        <sz val="12"/>
        <color theme="1"/>
        <rFont val="DengXian"/>
        <family val="2"/>
        <charset val="134"/>
        <scheme val="minor"/>
      </rPr>
      <t>，其室内地坪与室外出入口地面高差</t>
    </r>
    <r>
      <rPr>
        <b/>
        <sz val="12"/>
        <color rgb="FFFF0000"/>
        <rFont val="DengXian"/>
        <charset val="134"/>
        <scheme val="minor"/>
      </rPr>
      <t>不大于10m</t>
    </r>
    <r>
      <rPr>
        <sz val="12"/>
        <color theme="1"/>
        <rFont val="DengXian"/>
        <family val="2"/>
        <charset val="134"/>
        <scheme val="minor"/>
      </rPr>
      <t>，容纳人数</t>
    </r>
    <r>
      <rPr>
        <b/>
        <sz val="12"/>
        <color rgb="FFFF0000"/>
        <rFont val="DengXian"/>
        <charset val="134"/>
        <scheme val="minor"/>
      </rPr>
      <t>不大于30</t>
    </r>
    <r>
      <rPr>
        <sz val="12"/>
        <color theme="1"/>
        <rFont val="DengXian"/>
        <family val="2"/>
        <charset val="134"/>
        <scheme val="minor"/>
      </rPr>
      <t>人的防火分区，当设置仅用于</t>
    </r>
    <r>
      <rPr>
        <b/>
        <sz val="12"/>
        <color rgb="FFFF0000"/>
        <rFont val="DengXian"/>
        <charset val="134"/>
        <scheme val="minor"/>
      </rPr>
      <t>采光或进风</t>
    </r>
    <r>
      <rPr>
        <sz val="12"/>
        <color theme="1"/>
        <rFont val="DengXian"/>
        <family val="2"/>
        <charset val="134"/>
        <scheme val="minor"/>
      </rPr>
      <t>的竖井内有</t>
    </r>
    <r>
      <rPr>
        <b/>
        <sz val="12"/>
        <color rgb="FFFF0000"/>
        <rFont val="DengXian"/>
        <charset val="134"/>
        <scheme val="minor"/>
      </rPr>
      <t>金属梯直通地面</t>
    </r>
    <r>
      <rPr>
        <sz val="12"/>
        <color theme="1"/>
        <rFont val="DengXian"/>
        <family val="2"/>
        <charset val="134"/>
        <scheme val="minor"/>
      </rPr>
      <t>，防火分区通向竖井处设置有不低于</t>
    </r>
    <r>
      <rPr>
        <b/>
        <sz val="12"/>
        <color rgb="FFFF0000"/>
        <rFont val="DengXian"/>
        <charset val="134"/>
        <scheme val="minor"/>
      </rPr>
      <t>乙级的常闭</t>
    </r>
    <r>
      <rPr>
        <sz val="12"/>
        <color theme="1"/>
        <rFont val="DengXian"/>
        <family val="2"/>
        <charset val="134"/>
        <scheme val="minor"/>
      </rPr>
      <t>防火门时，可设一个安全出口或一个通向相邻防火分区的防火门。</t>
    </r>
    <phoneticPr fontId="6" type="noConversion"/>
  </si>
  <si>
    <r>
      <t>建筑面积不大于</t>
    </r>
    <r>
      <rPr>
        <b/>
        <sz val="12"/>
        <color rgb="FFFF0000"/>
        <rFont val="DengXian"/>
        <charset val="134"/>
        <scheme val="minor"/>
      </rPr>
      <t>200</t>
    </r>
    <r>
      <rPr>
        <sz val="12"/>
        <color theme="1"/>
        <rFont val="DengXian"/>
        <family val="2"/>
        <charset val="134"/>
        <scheme val="minor"/>
      </rPr>
      <t>m2，且经常停留人数不大于</t>
    </r>
    <r>
      <rPr>
        <b/>
        <sz val="12"/>
        <color rgb="FFFF0000"/>
        <rFont val="DengXian"/>
        <charset val="134"/>
        <scheme val="minor"/>
      </rPr>
      <t>3人</t>
    </r>
    <r>
      <rPr>
        <sz val="12"/>
        <color theme="1"/>
        <rFont val="DengXian"/>
        <family val="2"/>
        <charset val="134"/>
        <scheme val="minor"/>
      </rPr>
      <t>的防火分区，可只设置一个通向相邻防火分区的防火门。</t>
    </r>
    <phoneticPr fontId="6" type="noConversion"/>
  </si>
  <si>
    <t>安全出口的宽度</t>
    <phoneticPr fontId="6" type="noConversion"/>
  </si>
  <si>
    <r>
      <t>1)当每层疏散人数不等时，疏散楼梯的</t>
    </r>
    <r>
      <rPr>
        <b/>
        <sz val="12"/>
        <color rgb="FFFF0000"/>
        <rFont val="DengXian"/>
        <charset val="134"/>
        <scheme val="minor"/>
      </rPr>
      <t>总宽度可分层</t>
    </r>
    <r>
      <rPr>
        <sz val="12"/>
        <color theme="1"/>
        <rFont val="DengXian"/>
        <charset val="134"/>
        <scheme val="minor"/>
      </rPr>
      <t>计算，</t>
    </r>
    <r>
      <rPr>
        <b/>
        <sz val="12"/>
        <color theme="4"/>
        <rFont val="DengXian"/>
        <charset val="134"/>
        <scheme val="minor"/>
      </rPr>
      <t>地上</t>
    </r>
    <r>
      <rPr>
        <sz val="12"/>
        <color theme="1"/>
        <rFont val="DengXian"/>
        <charset val="134"/>
        <scheme val="minor"/>
      </rPr>
      <t>建筑内下层楼梯的总宽度按</t>
    </r>
    <r>
      <rPr>
        <b/>
        <sz val="12"/>
        <color rgb="FFFF0000"/>
        <rFont val="DengXian"/>
        <charset val="134"/>
        <scheme val="minor"/>
      </rPr>
      <t>该层及以上疏散人数最多一层</t>
    </r>
    <r>
      <rPr>
        <sz val="12"/>
        <color theme="1"/>
        <rFont val="DengXian"/>
        <charset val="134"/>
        <scheme val="minor"/>
      </rPr>
      <t>的疏散人数计算</t>
    </r>
    <phoneticPr fontId="6" type="noConversion"/>
  </si>
  <si>
    <r>
      <t xml:space="preserve"> 2)</t>
    </r>
    <r>
      <rPr>
        <b/>
        <sz val="12"/>
        <color theme="4"/>
        <rFont val="DengXian"/>
        <charset val="134"/>
        <scheme val="minor"/>
      </rPr>
      <t>地下</t>
    </r>
    <r>
      <rPr>
        <sz val="12"/>
        <color theme="1"/>
        <rFont val="DengXian"/>
        <family val="2"/>
        <charset val="134"/>
        <scheme val="minor"/>
      </rPr>
      <t>建筑内上层楼梯的总宽度应按</t>
    </r>
    <r>
      <rPr>
        <sz val="12"/>
        <color rgb="FFFF0000"/>
        <rFont val="DengXian"/>
        <charset val="134"/>
        <scheme val="minor"/>
      </rPr>
      <t>该层及以下疏散人数最多一层</t>
    </r>
    <r>
      <rPr>
        <sz val="12"/>
        <color theme="1"/>
        <rFont val="DengXian"/>
        <family val="2"/>
        <charset val="134"/>
        <scheme val="minor"/>
      </rPr>
      <t>的人数计算</t>
    </r>
    <phoneticPr fontId="6" type="noConversion"/>
  </si>
  <si>
    <r>
      <t>3)</t>
    </r>
    <r>
      <rPr>
        <b/>
        <sz val="12"/>
        <color rgb="FFFF0000"/>
        <rFont val="DengXian"/>
        <charset val="134"/>
        <scheme val="minor"/>
      </rPr>
      <t>首层外门</t>
    </r>
    <r>
      <rPr>
        <sz val="12"/>
        <color theme="1"/>
        <rFont val="DengXian"/>
        <family val="2"/>
        <charset val="134"/>
        <scheme val="minor"/>
      </rPr>
      <t>的</t>
    </r>
    <r>
      <rPr>
        <b/>
        <sz val="12"/>
        <color rgb="FFFF0000"/>
        <rFont val="DengXian"/>
        <charset val="134"/>
        <scheme val="minor"/>
      </rPr>
      <t>总宽度</t>
    </r>
    <r>
      <rPr>
        <sz val="12"/>
        <color theme="1"/>
        <rFont val="DengXian"/>
        <family val="2"/>
        <charset val="134"/>
        <scheme val="minor"/>
      </rPr>
      <t>按该建筑疏散人数</t>
    </r>
    <r>
      <rPr>
        <b/>
        <sz val="12"/>
        <color rgb="FFFF0000"/>
        <rFont val="DengXian"/>
        <charset val="134"/>
        <scheme val="minor"/>
      </rPr>
      <t>最多的一层</t>
    </r>
    <r>
      <rPr>
        <sz val="12"/>
        <color theme="1"/>
        <rFont val="DengXian"/>
        <family val="2"/>
        <charset val="134"/>
        <scheme val="minor"/>
      </rPr>
      <t>的疏散人数计算确定，</t>
    </r>
    <r>
      <rPr>
        <b/>
        <sz val="12"/>
        <color rgb="FFFF0000"/>
        <rFont val="DengXian"/>
        <charset val="134"/>
        <scheme val="minor"/>
      </rPr>
      <t>不供其他</t>
    </r>
    <r>
      <rPr>
        <sz val="12"/>
        <color theme="1"/>
        <rFont val="DengXian"/>
        <family val="2"/>
        <charset val="134"/>
        <scheme val="minor"/>
      </rPr>
      <t>楼层人员疏散的外门，</t>
    </r>
    <r>
      <rPr>
        <b/>
        <sz val="12"/>
        <color rgb="FFFF0000"/>
        <rFont val="DengXian"/>
        <charset val="134"/>
        <scheme val="minor"/>
      </rPr>
      <t>可按本层</t>
    </r>
    <r>
      <rPr>
        <sz val="12"/>
        <color theme="1"/>
        <rFont val="DengXian"/>
        <family val="2"/>
        <charset val="134"/>
        <scheme val="minor"/>
      </rPr>
      <t>疏散人数计算确定</t>
    </r>
    <phoneticPr fontId="6" type="noConversion"/>
  </si>
  <si>
    <t xml:space="preserve">安全出口 </t>
    <phoneticPr fontId="6" type="noConversion"/>
  </si>
  <si>
    <t>安全出口的间距</t>
    <phoneticPr fontId="6" type="noConversion"/>
  </si>
  <si>
    <r>
      <t xml:space="preserve"> 每个防火分区、一个防火分区的每个楼层，其</t>
    </r>
    <r>
      <rPr>
        <b/>
        <sz val="12"/>
        <color rgb="FFFF0000"/>
        <rFont val="DengXian"/>
        <charset val="134"/>
        <scheme val="minor"/>
      </rPr>
      <t>相邻</t>
    </r>
    <r>
      <rPr>
        <sz val="12"/>
        <color theme="1"/>
        <rFont val="DengXian"/>
        <family val="2"/>
        <charset val="134"/>
        <scheme val="minor"/>
      </rPr>
      <t>两个安全出口最近边缘之间的水平距离不小于</t>
    </r>
    <r>
      <rPr>
        <b/>
        <sz val="12"/>
        <color rgb="FFFF0000"/>
        <rFont val="DengXian"/>
        <charset val="134"/>
        <scheme val="minor"/>
      </rPr>
      <t>5m</t>
    </r>
    <phoneticPr fontId="6" type="noConversion"/>
  </si>
  <si>
    <r>
      <t>安全出口在使用时保持畅通，不得设有影响人员疏散的</t>
    </r>
    <r>
      <rPr>
        <b/>
        <sz val="12"/>
        <color rgb="FFFF0000"/>
        <rFont val="DengXian"/>
        <charset val="134"/>
        <scheme val="minor"/>
      </rPr>
      <t>突出物和障碍物</t>
    </r>
    <r>
      <rPr>
        <sz val="12"/>
        <color theme="1"/>
        <rFont val="DengXian"/>
        <family val="2"/>
        <charset val="134"/>
        <scheme val="minor"/>
      </rPr>
      <t>，安全出口的</t>
    </r>
    <r>
      <rPr>
        <b/>
        <sz val="12"/>
        <color rgb="FFFF0000"/>
        <rFont val="DengXian"/>
        <charset val="134"/>
        <scheme val="minor"/>
      </rPr>
      <t>门向疏散方向</t>
    </r>
    <r>
      <rPr>
        <sz val="12"/>
        <color theme="1"/>
        <rFont val="DengXian"/>
        <family val="2"/>
        <charset val="134"/>
        <scheme val="minor"/>
      </rPr>
      <t>开启。</t>
    </r>
    <phoneticPr fontId="6" type="noConversion"/>
  </si>
  <si>
    <t>疏散门</t>
    <phoneticPr fontId="6" type="noConversion"/>
  </si>
  <si>
    <t>检查方法</t>
    <phoneticPr fontId="6" type="noConversion"/>
  </si>
  <si>
    <r>
      <t>1)对于</t>
    </r>
    <r>
      <rPr>
        <b/>
        <u/>
        <sz val="10"/>
        <color rgb="FFFF0000"/>
        <rFont val="DengXian"/>
        <charset val="134"/>
        <scheme val="minor"/>
      </rPr>
      <t>歌舞娱乐、放映、游艺场所</t>
    </r>
    <r>
      <rPr>
        <sz val="10"/>
        <color theme="1"/>
        <rFont val="DengXian"/>
        <family val="2"/>
        <charset val="134"/>
        <scheme val="minor"/>
      </rPr>
      <t>，在计算疏散</t>
    </r>
    <r>
      <rPr>
        <b/>
        <sz val="10"/>
        <color rgb="FFFF0000"/>
        <rFont val="DengXian"/>
        <charset val="134"/>
        <scheme val="minor"/>
      </rPr>
      <t>人数</t>
    </r>
    <r>
      <rPr>
        <sz val="10"/>
        <color theme="1"/>
        <rFont val="DengXian"/>
        <family val="2"/>
        <charset val="134"/>
        <scheme val="minor"/>
      </rPr>
      <t>时，可以</t>
    </r>
    <r>
      <rPr>
        <b/>
        <u/>
        <sz val="10"/>
        <color rgb="FFFF0000"/>
        <rFont val="DengXian"/>
        <charset val="134"/>
        <scheme val="minor"/>
      </rPr>
      <t>不计</t>
    </r>
    <r>
      <rPr>
        <sz val="10"/>
        <color theme="1"/>
        <rFont val="DengXian"/>
        <family val="2"/>
        <charset val="134"/>
        <scheme val="minor"/>
      </rPr>
      <t>算</t>
    </r>
    <r>
      <rPr>
        <b/>
        <sz val="10"/>
        <color theme="1"/>
        <rFont val="DengXian"/>
        <charset val="134"/>
        <scheme val="minor"/>
      </rPr>
      <t>疏散走道</t>
    </r>
    <r>
      <rPr>
        <sz val="10"/>
        <color theme="1"/>
        <rFont val="DengXian"/>
        <family val="2"/>
        <charset val="134"/>
        <scheme val="minor"/>
      </rPr>
      <t>、</t>
    </r>
    <r>
      <rPr>
        <b/>
        <u/>
        <sz val="10"/>
        <color theme="1"/>
        <rFont val="DengXian"/>
        <charset val="134"/>
        <scheme val="minor"/>
      </rPr>
      <t>卫生间</t>
    </r>
    <r>
      <rPr>
        <sz val="10"/>
        <color theme="1"/>
        <rFont val="DengXian"/>
        <family val="2"/>
        <charset val="134"/>
        <scheme val="minor"/>
      </rPr>
      <t>等辅助用房的建筑面积，而只根据该场所内</t>
    </r>
    <r>
      <rPr>
        <b/>
        <u/>
        <sz val="10"/>
        <color theme="1"/>
        <rFont val="DengXian"/>
        <charset val="134"/>
        <scheme val="minor"/>
      </rPr>
      <t>各厅室</t>
    </r>
    <r>
      <rPr>
        <sz val="10"/>
        <color theme="1"/>
        <rFont val="DengXian"/>
        <family val="2"/>
        <charset val="134"/>
        <scheme val="minor"/>
      </rPr>
      <t>的建筑面积确定，内部服务和管理</t>
    </r>
    <r>
      <rPr>
        <b/>
        <sz val="10"/>
        <color theme="1"/>
        <rFont val="DengXian"/>
        <charset val="134"/>
        <scheme val="minor"/>
      </rPr>
      <t>人员的数量</t>
    </r>
    <r>
      <rPr>
        <sz val="10"/>
        <color theme="1"/>
        <rFont val="DengXian"/>
        <family val="2"/>
        <charset val="134"/>
        <scheme val="minor"/>
      </rPr>
      <t>可根据</t>
    </r>
    <r>
      <rPr>
        <b/>
        <sz val="10"/>
        <color theme="1"/>
        <rFont val="DengXian"/>
        <charset val="134"/>
        <scheme val="minor"/>
      </rPr>
      <t>核</t>
    </r>
    <r>
      <rPr>
        <b/>
        <u/>
        <sz val="10"/>
        <color theme="1"/>
        <rFont val="DengXian"/>
        <charset val="134"/>
        <scheme val="minor"/>
      </rPr>
      <t>定人</t>
    </r>
    <r>
      <rPr>
        <sz val="10"/>
        <color theme="1"/>
        <rFont val="DengXian"/>
        <family val="2"/>
        <charset val="134"/>
        <scheme val="minor"/>
      </rPr>
      <t>数确定。</t>
    </r>
    <phoneticPr fontId="6" type="noConversion"/>
  </si>
  <si>
    <r>
      <t xml:space="preserve"> 2)对于</t>
    </r>
    <r>
      <rPr>
        <b/>
        <u/>
        <sz val="10"/>
        <color rgb="FFFF0000"/>
        <rFont val="DengXian"/>
        <charset val="134"/>
        <scheme val="minor"/>
      </rPr>
      <t>商店建筑</t>
    </r>
    <r>
      <rPr>
        <sz val="10"/>
        <color theme="1"/>
        <rFont val="DengXian"/>
        <charset val="134"/>
        <scheme val="minor"/>
      </rPr>
      <t>的疏散</t>
    </r>
    <r>
      <rPr>
        <b/>
        <sz val="10"/>
        <color rgb="FFFF0000"/>
        <rFont val="DengXian"/>
        <charset val="134"/>
        <scheme val="minor"/>
      </rPr>
      <t>人数</t>
    </r>
    <r>
      <rPr>
        <sz val="10"/>
        <color theme="1"/>
        <rFont val="DengXian"/>
        <charset val="134"/>
        <scheme val="minor"/>
      </rPr>
      <t>计算中选取的“营业厅的建筑面积”，包括营业厅内展示货架、柜台、走道等顾客参与</t>
    </r>
    <r>
      <rPr>
        <b/>
        <sz val="10"/>
        <color rgb="FFFF0000"/>
        <rFont val="DengXian"/>
        <charset val="134"/>
        <scheme val="minor"/>
      </rPr>
      <t>购物的场所</t>
    </r>
    <r>
      <rPr>
        <sz val="10"/>
        <color theme="1"/>
        <rFont val="DengXian"/>
        <charset val="134"/>
        <scheme val="minor"/>
      </rPr>
      <t>，以及营业厅内的</t>
    </r>
    <r>
      <rPr>
        <b/>
        <sz val="10"/>
        <color rgb="FFFF0000"/>
        <rFont val="DengXian"/>
        <charset val="134"/>
        <scheme val="minor"/>
      </rPr>
      <t>卫生间、楼梯间、自动扶梯</t>
    </r>
    <r>
      <rPr>
        <sz val="10"/>
        <color theme="1"/>
        <rFont val="DengXian"/>
        <charset val="134"/>
        <scheme val="minor"/>
      </rPr>
      <t>等的建筑面积。对于采</t>
    </r>
    <r>
      <rPr>
        <b/>
        <sz val="10"/>
        <color rgb="FFFF0000"/>
        <rFont val="DengXian"/>
        <charset val="134"/>
        <scheme val="minor"/>
      </rPr>
      <t>用防火分隔措施</t>
    </r>
    <r>
      <rPr>
        <sz val="10"/>
        <color theme="1"/>
        <rFont val="DengXian"/>
        <charset val="134"/>
        <scheme val="minor"/>
      </rPr>
      <t>分隔开且疏散时无须进入营业厅内的</t>
    </r>
    <r>
      <rPr>
        <b/>
        <u/>
        <sz val="10"/>
        <color rgb="FFFF0000"/>
        <rFont val="DengXian"/>
        <charset val="134"/>
        <scheme val="minor"/>
      </rPr>
      <t>仓储、设备房、工具间、办公室</t>
    </r>
    <r>
      <rPr>
        <sz val="10"/>
        <color theme="1"/>
        <rFont val="DengXian"/>
        <charset val="134"/>
        <scheme val="minor"/>
      </rPr>
      <t>等可不计人该建筑面积内。</t>
    </r>
    <phoneticPr fontId="6" type="noConversion"/>
  </si>
  <si>
    <r>
      <t>3)对于一座商店建筑内设置有多种商业用途的情况，考虑到不同用途区域可能会随经营状况或经营者的变化而变化，尽管部分区域可能用于家具、建材经销等类似用途，但人员密度仍须按照该建筑的</t>
    </r>
    <r>
      <rPr>
        <b/>
        <sz val="10"/>
        <color rgb="FFFF0000"/>
        <rFont val="DengXian"/>
        <charset val="134"/>
        <scheme val="minor"/>
      </rPr>
      <t>主要商业用途来</t>
    </r>
    <r>
      <rPr>
        <sz val="10"/>
        <color theme="1"/>
        <rFont val="DengXian"/>
        <family val="2"/>
        <charset val="134"/>
        <scheme val="minor"/>
      </rPr>
      <t>确定</t>
    </r>
    <phoneticPr fontId="6" type="noConversion"/>
  </si>
  <si>
    <t>3-4min</t>
    <phoneticPr fontId="6" type="noConversion"/>
  </si>
  <si>
    <t>1、2级不大于2min；3级1.5min</t>
    <phoneticPr fontId="6" type="noConversion"/>
  </si>
  <si>
    <t>剧院+电影院+礼堂的观众厅（剧电礼）</t>
    <phoneticPr fontId="6" type="noConversion"/>
  </si>
  <si>
    <t>疏散门宽度</t>
    <phoneticPr fontId="6" type="noConversion"/>
  </si>
  <si>
    <t>1、算出疏散门数量
2、计算每门通过总人数
3、单位时间通过门的股数，按通行能力为40人/min，计算
4、安每股通行宽度为0.55m</t>
    <phoneticPr fontId="6" type="noConversion"/>
  </si>
  <si>
    <t>疏散人数</t>
    <phoneticPr fontId="6" type="noConversion"/>
  </si>
  <si>
    <t>住宅</t>
    <phoneticPr fontId="6" type="noConversion"/>
  </si>
  <si>
    <r>
      <t>观众厅</t>
    </r>
    <r>
      <rPr>
        <b/>
        <u/>
        <sz val="8"/>
        <color rgb="FFFF0000"/>
        <rFont val="DengXian"/>
        <charset val="134"/>
        <scheme val="minor"/>
      </rPr>
      <t>1.0</t>
    </r>
    <r>
      <rPr>
        <sz val="8"/>
        <color theme="1"/>
        <rFont val="DengXian"/>
        <charset val="134"/>
        <scheme val="minor"/>
      </rPr>
      <t xml:space="preserve">
边走道</t>
    </r>
    <r>
      <rPr>
        <b/>
        <u/>
        <sz val="8"/>
        <color rgb="FFFF0000"/>
        <rFont val="DengXian"/>
        <charset val="134"/>
        <scheme val="minor"/>
      </rPr>
      <t>0.8</t>
    </r>
    <phoneticPr fontId="6" type="noConversion"/>
  </si>
  <si>
    <t>——</t>
    <phoneticPr fontId="6" type="noConversion"/>
  </si>
  <si>
    <r>
      <rPr>
        <b/>
        <sz val="10"/>
        <color rgb="FFFF0000"/>
        <rFont val="DengXian"/>
        <charset val="134"/>
        <scheme val="minor"/>
      </rPr>
      <t>增加25%</t>
    </r>
    <r>
      <rPr>
        <sz val="10"/>
        <color theme="1"/>
        <rFont val="DengXian"/>
        <family val="2"/>
        <charset val="134"/>
        <scheme val="minor"/>
      </rPr>
      <t>：建筑物内全部设置自动喷水灭火系统时，其安全疏散距离可增加25%。（内外都适用）</t>
    </r>
    <r>
      <rPr>
        <b/>
        <u/>
        <sz val="10"/>
        <color rgb="FFFF0000"/>
        <rFont val="DengXian"/>
        <charset val="134"/>
        <scheme val="minor"/>
      </rPr>
      <t>L1+L2</t>
    </r>
    <r>
      <rPr>
        <sz val="10"/>
        <color theme="1"/>
        <rFont val="DengXian"/>
        <family val="2"/>
        <charset val="134"/>
        <scheme val="minor"/>
      </rPr>
      <t xml:space="preserve">
</t>
    </r>
    <r>
      <rPr>
        <b/>
        <sz val="10"/>
        <color rgb="FFFF0000"/>
        <rFont val="DengXian"/>
        <charset val="134"/>
        <scheme val="minor"/>
      </rPr>
      <t>增加5m</t>
    </r>
    <r>
      <rPr>
        <sz val="10"/>
        <color theme="1"/>
        <rFont val="DengXian"/>
        <family val="2"/>
        <charset val="134"/>
        <scheme val="minor"/>
      </rPr>
      <t xml:space="preserve">：建筑内开向敞开式外廊的房间，疏散门至最近安全出口的距离可按规定增加 5m  </t>
    </r>
    <r>
      <rPr>
        <b/>
        <u/>
        <sz val="10"/>
        <color rgb="FFFF0000"/>
        <rFont val="DengXian"/>
        <charset val="134"/>
        <scheme val="minor"/>
      </rPr>
      <t>L2（不区分袋形走道）</t>
    </r>
    <r>
      <rPr>
        <sz val="10"/>
        <color theme="1"/>
        <rFont val="DengXian"/>
        <family val="2"/>
        <charset val="134"/>
        <scheme val="minor"/>
      </rPr>
      <t xml:space="preserve">
</t>
    </r>
    <r>
      <rPr>
        <b/>
        <sz val="10"/>
        <color rgb="FFFF0000"/>
        <rFont val="DengXian"/>
        <charset val="134"/>
        <scheme val="minor"/>
      </rPr>
      <t>减5m</t>
    </r>
    <r>
      <rPr>
        <sz val="10"/>
        <color theme="1"/>
        <rFont val="DengXian"/>
        <family val="2"/>
        <charset val="134"/>
        <scheme val="minor"/>
      </rPr>
      <t xml:space="preserve">，安全出口没有门
</t>
    </r>
    <r>
      <rPr>
        <b/>
        <sz val="10"/>
        <color rgb="FFFF0000"/>
        <rFont val="DengXian"/>
        <charset val="134"/>
        <scheme val="minor"/>
      </rPr>
      <t>减2m</t>
    </r>
    <r>
      <rPr>
        <sz val="10"/>
        <color theme="1"/>
        <rFont val="DengXian"/>
        <family val="2"/>
        <charset val="134"/>
        <scheme val="minor"/>
      </rPr>
      <t>，安全出口没有门，袋行走道</t>
    </r>
    <r>
      <rPr>
        <sz val="10"/>
        <color theme="1"/>
        <rFont val="DengXian"/>
        <charset val="134"/>
        <scheme val="minor"/>
      </rPr>
      <t xml:space="preserve"> </t>
    </r>
    <r>
      <rPr>
        <b/>
        <sz val="10"/>
        <color rgb="FFFF0000"/>
        <rFont val="DengXian"/>
        <charset val="134"/>
        <scheme val="minor"/>
      </rPr>
      <t>L2</t>
    </r>
    <r>
      <rPr>
        <sz val="10"/>
        <color theme="1"/>
        <rFont val="DengXian"/>
        <family val="2"/>
        <charset val="134"/>
        <scheme val="minor"/>
      </rPr>
      <t xml:space="preserve">
通室外</t>
    </r>
    <r>
      <rPr>
        <sz val="10"/>
        <color theme="1"/>
        <rFont val="DengXian"/>
        <charset val="134"/>
        <scheme val="minor"/>
      </rPr>
      <t>;
1、楼梯下来直接通室外
2、设置乙级防火门，形成防烟楼梯间前室或者形成扩大的楼梯间
3、4层以内的 ，不超过15m就ok，不设门</t>
    </r>
    <phoneticPr fontId="6" type="noConversion"/>
  </si>
  <si>
    <t>疏散走道两侧隔墙的耐火极限：</t>
  </si>
  <si>
    <t>建筑类别</t>
  </si>
  <si>
    <t>耐火极限</t>
  </si>
  <si>
    <t>燃烧性能</t>
  </si>
  <si>
    <t>一、二耐火等级的建筑</t>
  </si>
  <si>
    <t>不低于1.00h</t>
  </si>
  <si>
    <t>不燃性</t>
  </si>
  <si>
    <t>三级耐火等级的建筑</t>
  </si>
  <si>
    <t>不低于0.5h</t>
  </si>
  <si>
    <t>四级耐火等级的建筑</t>
  </si>
  <si>
    <t>不低于0.25h</t>
  </si>
  <si>
    <t>难燃性</t>
  </si>
  <si>
    <t>部位</t>
  </si>
  <si>
    <t>装修材料级别</t>
  </si>
  <si>
    <t>地上建筑水平疏散走道</t>
  </si>
  <si>
    <t>顶棚</t>
  </si>
  <si>
    <t>A级</t>
  </si>
  <si>
    <t>其他部位</t>
  </si>
  <si>
    <r>
      <t>B</t>
    </r>
    <r>
      <rPr>
        <vertAlign val="subscript"/>
        <sz val="11"/>
        <color rgb="FF000000"/>
        <rFont val="宋体"/>
        <family val="3"/>
        <charset val="134"/>
      </rPr>
      <t>1</t>
    </r>
    <r>
      <rPr>
        <sz val="11"/>
        <color rgb="FF000000"/>
        <rFont val="宋体"/>
        <family val="3"/>
        <charset val="134"/>
      </rPr>
      <t>级</t>
    </r>
  </si>
  <si>
    <t>地下民用建筑的疏散走道，其顶棚、墙面和地面</t>
  </si>
  <si>
    <t>内部装修</t>
  </si>
  <si>
    <t>避难走道</t>
  </si>
  <si>
    <r>
      <t>避难走道主要用于地下总建筑面积大于</t>
    </r>
    <r>
      <rPr>
        <b/>
        <u/>
        <sz val="12"/>
        <color rgb="FFFF0000"/>
        <rFont val="DengXian"/>
        <charset val="134"/>
        <scheme val="minor"/>
      </rPr>
      <t>20000m</t>
    </r>
    <r>
      <rPr>
        <sz val="12"/>
        <color theme="1"/>
        <rFont val="DengXian"/>
        <family val="2"/>
        <charset val="134"/>
        <scheme val="minor"/>
      </rPr>
      <t>2的防火分隔；
解决</t>
    </r>
    <r>
      <rPr>
        <b/>
        <u/>
        <sz val="12"/>
        <color rgb="FFFF0000"/>
        <rFont val="DengXian"/>
        <charset val="134"/>
        <scheme val="minor"/>
      </rPr>
      <t>大型建筑</t>
    </r>
    <r>
      <rPr>
        <sz val="12"/>
        <color theme="1"/>
        <rFont val="DengXian"/>
        <family val="2"/>
        <charset val="134"/>
        <scheme val="minor"/>
      </rPr>
      <t>或人防工程疏散</t>
    </r>
    <r>
      <rPr>
        <b/>
        <sz val="12"/>
        <color rgb="FFFF0000"/>
        <rFont val="DengXian"/>
        <charset val="134"/>
        <scheme val="minor"/>
      </rPr>
      <t>距离过长</t>
    </r>
    <r>
      <rPr>
        <sz val="12"/>
        <color theme="1"/>
        <rFont val="DengXian"/>
        <family val="2"/>
        <charset val="134"/>
        <scheme val="minor"/>
      </rPr>
      <t>或难以按照规范要求设置</t>
    </r>
    <r>
      <rPr>
        <b/>
        <u/>
        <sz val="12"/>
        <color rgb="FFFF0000"/>
        <rFont val="DengXian"/>
        <charset val="134"/>
        <scheme val="minor"/>
      </rPr>
      <t>直通室外安全出口</t>
    </r>
    <r>
      <rPr>
        <sz val="12"/>
        <color theme="1"/>
        <rFont val="DengXian"/>
        <family val="2"/>
        <charset val="134"/>
        <scheme val="minor"/>
      </rPr>
      <t xml:space="preserve">等问题
</t>
    </r>
    <r>
      <rPr>
        <b/>
        <sz val="12"/>
        <color rgb="FFFF0000"/>
        <rFont val="DengXian"/>
        <charset val="134"/>
        <scheme val="minor"/>
      </rPr>
      <t>防烟设施</t>
    </r>
    <r>
      <rPr>
        <sz val="12"/>
        <color theme="1"/>
        <rFont val="DengXian"/>
        <family val="2"/>
        <charset val="134"/>
        <scheme val="minor"/>
      </rPr>
      <t>且</t>
    </r>
    <r>
      <rPr>
        <b/>
        <sz val="12"/>
        <color rgb="FFFF0000"/>
        <rFont val="DengXian"/>
        <charset val="134"/>
        <scheme val="minor"/>
      </rPr>
      <t>两侧</t>
    </r>
    <r>
      <rPr>
        <sz val="12"/>
        <color theme="1"/>
        <rFont val="DengXian"/>
        <family val="2"/>
        <charset val="134"/>
        <scheme val="minor"/>
      </rPr>
      <t>采用耐火极限不低于</t>
    </r>
    <r>
      <rPr>
        <b/>
        <sz val="12"/>
        <color rgb="FFFF0000"/>
        <rFont val="DengXian"/>
        <charset val="134"/>
        <scheme val="minor"/>
      </rPr>
      <t>3.00h</t>
    </r>
    <r>
      <rPr>
        <sz val="12"/>
        <color theme="1"/>
        <rFont val="DengXian"/>
        <family val="2"/>
        <charset val="134"/>
        <scheme val="minor"/>
      </rPr>
      <t>的防火隔墙分隔</t>
    </r>
    <phoneticPr fontId="6" type="noConversion"/>
  </si>
  <si>
    <t>检查项目</t>
  </si>
  <si>
    <t>直通地面的出口</t>
  </si>
  <si>
    <r>
      <t>避难走道的防火隔墙的耐火极限不应低于</t>
    </r>
    <r>
      <rPr>
        <sz val="11"/>
        <color rgb="FFFF0000"/>
        <rFont val="宋体"/>
        <family val="3"/>
        <charset val="134"/>
      </rPr>
      <t>3.00h</t>
    </r>
    <r>
      <rPr>
        <sz val="11"/>
        <color rgb="FF000000"/>
        <rFont val="宋体"/>
        <family val="3"/>
        <charset val="134"/>
      </rPr>
      <t>，楼板的耐火极限不应低于</t>
    </r>
    <r>
      <rPr>
        <sz val="11"/>
        <color rgb="FFFF0000"/>
        <rFont val="宋体"/>
        <family val="3"/>
        <charset val="134"/>
      </rPr>
      <t>1.50h</t>
    </r>
    <phoneticPr fontId="6" type="noConversion"/>
  </si>
  <si>
    <r>
      <rPr>
        <sz val="11"/>
        <color rgb="FF000000"/>
        <rFont val="宋体"/>
        <family val="3"/>
        <charset val="134"/>
      </rPr>
      <t>避难走道直通地面的出口</t>
    </r>
    <r>
      <rPr>
        <sz val="11"/>
        <color rgb="FFFF0000"/>
        <rFont val="宋体"/>
        <family val="3"/>
        <charset val="134"/>
      </rPr>
      <t>不得少于2个</t>
    </r>
    <r>
      <rPr>
        <sz val="11"/>
        <color rgb="FF000000"/>
        <rFont val="宋体"/>
        <family val="3"/>
        <charset val="134"/>
      </rPr>
      <t>，并设置在</t>
    </r>
    <r>
      <rPr>
        <b/>
        <sz val="11"/>
        <color rgb="FFFF0000"/>
        <rFont val="宋体"/>
        <family val="3"/>
        <charset val="134"/>
      </rPr>
      <t>不同方向</t>
    </r>
    <phoneticPr fontId="6" type="noConversion"/>
  </si>
  <si>
    <r>
      <rPr>
        <sz val="7"/>
        <color rgb="FF000000"/>
        <rFont val="Times New Roman"/>
        <family val="1"/>
      </rPr>
      <t xml:space="preserve"> </t>
    </r>
    <r>
      <rPr>
        <sz val="11"/>
        <color rgb="FF000000"/>
        <rFont val="宋体"/>
        <family val="3"/>
        <charset val="134"/>
      </rPr>
      <t>当避难走道只与</t>
    </r>
    <r>
      <rPr>
        <b/>
        <sz val="11"/>
        <color rgb="FFFF0000"/>
        <rFont val="宋体"/>
        <family val="3"/>
        <charset val="134"/>
      </rPr>
      <t>一个防火分</t>
    </r>
    <r>
      <rPr>
        <sz val="11"/>
        <color rgb="FF000000"/>
        <rFont val="宋体"/>
        <family val="3"/>
        <charset val="134"/>
      </rPr>
      <t>区相通且该防火分区至少有一个直通室外的安全出口时，可设置一个直通地面的</t>
    </r>
    <r>
      <rPr>
        <b/>
        <sz val="11"/>
        <color rgb="FFFF0000"/>
        <rFont val="宋体"/>
        <family val="3"/>
        <charset val="134"/>
      </rPr>
      <t>出口</t>
    </r>
    <phoneticPr fontId="6" type="noConversion"/>
  </si>
  <si>
    <r>
      <rPr>
        <sz val="11"/>
        <color rgb="FF000000"/>
        <rFont val="宋体"/>
        <family val="3"/>
        <charset val="134"/>
      </rPr>
      <t>任一防火分区通向避难走道的门至该避难走道最近直通地面的出口的距离不应大于</t>
    </r>
    <r>
      <rPr>
        <b/>
        <sz val="11"/>
        <color rgb="FFFF0000"/>
        <rFont val="宋体"/>
        <family val="3"/>
        <charset val="134"/>
      </rPr>
      <t>60m  L2</t>
    </r>
    <phoneticPr fontId="6" type="noConversion"/>
  </si>
  <si>
    <t>防烟前室</t>
  </si>
  <si>
    <r>
      <t>避难走道内应设置</t>
    </r>
    <r>
      <rPr>
        <sz val="11"/>
        <color rgb="FFFF0000"/>
        <rFont val="宋体"/>
        <family val="3"/>
        <charset val="134"/>
      </rPr>
      <t>消火栓、消防应急照明、应急广播和消防专线电话</t>
    </r>
  </si>
  <si>
    <r>
      <t>防火分区至避难走道入口处的前室</t>
    </r>
    <r>
      <rPr>
        <sz val="11"/>
        <color rgb="FFFF0000"/>
        <rFont val="宋体"/>
        <family val="3"/>
        <charset val="134"/>
      </rPr>
      <t>设置防烟设施</t>
    </r>
  </si>
  <si>
    <t>避难走道的净宽度不应小于任一防火分区通向该避难走道的设计疏散总净宽度</t>
    <phoneticPr fontId="6" type="noConversion"/>
  </si>
  <si>
    <r>
      <t>避难走道的内部装修材料的燃烧性能应为</t>
    </r>
    <r>
      <rPr>
        <b/>
        <sz val="11"/>
        <color rgb="FFFF0000"/>
        <rFont val="宋体"/>
        <family val="3"/>
        <charset val="134"/>
      </rPr>
      <t>A级</t>
    </r>
    <phoneticPr fontId="6" type="noConversion"/>
  </si>
  <si>
    <r>
      <t>防火分区至避难走道入口处应设置防烟前室，前室的</t>
    </r>
    <r>
      <rPr>
        <sz val="10"/>
        <color rgb="FF00B0F0"/>
        <rFont val="宋体"/>
        <family val="3"/>
        <charset val="134"/>
      </rPr>
      <t>使用面积</t>
    </r>
    <r>
      <rPr>
        <sz val="10"/>
        <color rgb="FFFF0000"/>
        <rFont val="宋体"/>
        <family val="3"/>
        <charset val="134"/>
      </rPr>
      <t>不得小于6.0m</t>
    </r>
    <r>
      <rPr>
        <vertAlign val="superscript"/>
        <sz val="10"/>
        <color rgb="FFFF0000"/>
        <rFont val="宋体"/>
        <family val="3"/>
        <charset val="134"/>
      </rPr>
      <t>2</t>
    </r>
    <r>
      <rPr>
        <sz val="10"/>
        <color rgb="FF000000"/>
        <rFont val="宋体"/>
        <family val="3"/>
        <charset val="134"/>
      </rPr>
      <t>，开向前室的门采用</t>
    </r>
    <r>
      <rPr>
        <sz val="10"/>
        <color rgb="FFFF0000"/>
        <rFont val="宋体"/>
        <family val="3"/>
        <charset val="134"/>
      </rPr>
      <t>甲级防火门</t>
    </r>
    <r>
      <rPr>
        <sz val="10"/>
        <color rgb="FF000000"/>
        <rFont val="宋体"/>
        <family val="3"/>
        <charset val="134"/>
      </rPr>
      <t>，前室开向避难走道的门采用</t>
    </r>
    <r>
      <rPr>
        <sz val="10"/>
        <color rgb="FFFF0000"/>
        <rFont val="宋体"/>
        <family val="3"/>
        <charset val="134"/>
      </rPr>
      <t>乙级防火门（电梯前室也是使用面积）</t>
    </r>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</si>
</sst>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1">
    <font>
      <sz val="12"/>
      <color theme="1"/>
      <name val="DengXian"/>
      <family val="2"/>
      <charset val="134"/>
      <scheme val="minor"/>
    </font>
    <font>
      <sz val="11"/>
      <color theme="1"/>
      <name val="DengXian"/>
      <family val="2"/>
      <charset val="134"/>
      <scheme val="minor"/>
    </font>
    <font>
      <sz val="11"/>
      <color theme="1"/>
      <name val="DengXian"/>
      <family val="2"/>
      <charset val="134"/>
      <scheme val="minor"/>
    </font>
    <font>
      <sz val="11"/>
      <color theme="1"/>
      <name val="DengXian"/>
      <family val="2"/>
      <charset val="134"/>
      <scheme val="minor"/>
    </font>
    <font>
      <sz val="11"/>
      <color theme="1"/>
      <name val="DengXian"/>
      <family val="2"/>
      <charset val="134"/>
      <scheme val="minor"/>
    </font>
    <font>
      <sz val="11"/>
      <color theme="1"/>
      <name val="DengXian"/>
      <family val="2"/>
      <charset val="134"/>
      <scheme val="minor"/>
    </font>
    <font>
      <sz val="9"/>
      <name val="DengXian"/>
      <family val="2"/>
      <charset val="134"/>
      <scheme val="minor"/>
    </font>
    <font>
      <sz val="12"/>
      <color rgb="FFFF0000"/>
      <name val="DengXian"/>
      <family val="2"/>
      <charset val="134"/>
      <scheme val="minor"/>
    </font>
    <font>
      <sz val="20"/>
      <color theme="1"/>
      <name val="DengXian"/>
      <family val="2"/>
      <charset val="134"/>
      <scheme val="minor"/>
    </font>
    <font>
      <sz val="12"/>
      <color rgb="FFFF0000"/>
      <name val="DengXian (正文)"/>
      <family val="3"/>
      <charset val="134"/>
    </font>
    <font>
      <b/>
      <sz val="12"/>
      <color rgb="FFFF0000"/>
      <name val="DengXian (正文)"/>
      <charset val="134"/>
    </font>
    <font>
      <sz val="12"/>
      <color theme="1"/>
      <name val="华文仿宋"/>
      <family val="3"/>
      <charset val="134"/>
    </font>
    <font>
      <sz val="12"/>
      <color rgb="FFFF0000"/>
      <name val="华文仿宋"/>
      <family val="3"/>
      <charset val="134"/>
    </font>
    <font>
      <b/>
      <sz val="12"/>
      <color rgb="FFFF0000"/>
      <name val="华文仿宋"/>
      <family val="3"/>
      <charset val="134"/>
    </font>
    <font>
      <sz val="11"/>
      <color theme="1"/>
      <name val="DengXian"/>
      <family val="3"/>
      <charset val="134"/>
      <scheme val="minor"/>
    </font>
    <font>
      <sz val="9"/>
      <color theme="1"/>
      <name val="DengXian"/>
      <family val="2"/>
      <charset val="134"/>
      <scheme val="minor"/>
    </font>
    <font>
      <sz val="8"/>
      <color theme="1"/>
      <name val="DengXian"/>
      <family val="2"/>
      <charset val="134"/>
      <scheme val="minor"/>
    </font>
    <font>
      <sz val="18"/>
      <color theme="1"/>
      <name val="DengXian"/>
      <family val="2"/>
      <charset val="134"/>
      <scheme val="minor"/>
    </font>
    <font>
      <sz val="11"/>
      <color theme="1"/>
      <name val="SimSun"/>
      <family val="3"/>
      <charset val="134"/>
    </font>
    <font>
      <sz val="11"/>
      <color rgb="FFFF0000"/>
      <name val="SimSun"/>
      <family val="3"/>
      <charset val="134"/>
    </font>
    <font>
      <sz val="12"/>
      <color theme="4"/>
      <name val="DengXian (正文)"/>
      <charset val="134"/>
    </font>
    <font>
      <sz val="12"/>
      <color theme="4" tint="-0.249977111117893"/>
      <name val="DengXian (正文)"/>
      <charset val="134"/>
    </font>
    <font>
      <sz val="20"/>
      <color theme="1"/>
      <name val="SimSun"/>
      <family val="3"/>
      <charset val="134"/>
    </font>
    <font>
      <sz val="12"/>
      <color theme="4" tint="-0.249977111117893"/>
      <name val="DengXian"/>
      <family val="2"/>
      <charset val="134"/>
      <scheme val="minor"/>
    </font>
    <font>
      <sz val="11"/>
      <color theme="1"/>
      <name val="Arial Unicode MS"/>
      <family val="2"/>
      <charset val="134"/>
    </font>
    <font>
      <sz val="10"/>
      <color theme="1"/>
      <name val="DengXian"/>
      <family val="2"/>
      <charset val="134"/>
      <scheme val="minor"/>
    </font>
    <font>
      <sz val="11"/>
      <color rgb="FFFF0000"/>
      <name val="DengXian (正文)"/>
      <charset val="134"/>
    </font>
    <font>
      <sz val="10"/>
      <color theme="4" tint="-0.249977111117893"/>
      <name val="DengXian (正文)"/>
      <charset val="134"/>
    </font>
    <font>
      <sz val="11"/>
      <color theme="4" tint="-0.249977111117893"/>
      <name val="DengXian"/>
      <family val="3"/>
      <charset val="134"/>
      <scheme val="minor"/>
    </font>
    <font>
      <sz val="11"/>
      <color theme="9"/>
      <name val="DengXian (正文)"/>
      <charset val="134"/>
    </font>
    <font>
      <sz val="11"/>
      <color theme="9"/>
      <name val="DengXian"/>
      <family val="3"/>
      <charset val="134"/>
      <scheme val="minor"/>
    </font>
    <font>
      <sz val="16"/>
      <color theme="1"/>
      <name val="DengXian"/>
      <family val="2"/>
      <charset val="134"/>
      <scheme val="minor"/>
    </font>
    <font>
      <u/>
      <sz val="10"/>
      <color theme="1"/>
      <name val="DengXian"/>
      <family val="2"/>
      <charset val="134"/>
      <scheme val="minor"/>
    </font>
    <font>
      <u/>
      <sz val="10"/>
      <color rgb="FFFF0000"/>
      <name val="DengXian (正文)"/>
      <family val="3"/>
      <charset val="134"/>
    </font>
    <font>
      <sz val="10"/>
      <color rgb="FFFF0000"/>
      <name val="DengXian (正文)"/>
      <family val="3"/>
      <charset val="134"/>
    </font>
    <font>
      <b/>
      <sz val="10"/>
      <color rgb="FFFF0000"/>
      <name val="DengXian (正文)"/>
      <charset val="134"/>
    </font>
    <font>
      <u/>
      <sz val="10"/>
      <color theme="1"/>
      <name val="DengXian (正文)"/>
      <charset val="134"/>
    </font>
    <font>
      <sz val="12"/>
      <color theme="1"/>
      <name val="Arial Unicode MS"/>
      <family val="2"/>
      <charset val="134"/>
    </font>
    <font>
      <sz val="18"/>
      <color theme="1"/>
      <name val="DengXian"/>
      <charset val="134"/>
      <scheme val="minor"/>
    </font>
    <font>
      <sz val="20"/>
      <color theme="1"/>
      <name val="DengXian"/>
      <charset val="134"/>
      <scheme val="minor"/>
    </font>
    <font>
      <sz val="9"/>
      <color theme="1"/>
      <name val="DengXian"/>
      <charset val="134"/>
      <scheme val="minor"/>
    </font>
    <font>
      <sz val="9"/>
      <color rgb="FFFF0000"/>
      <name val="DengXian"/>
      <charset val="134"/>
      <scheme val="minor"/>
    </font>
    <font>
      <sz val="16"/>
      <color rgb="FF000000"/>
      <name val="宋体"/>
      <family val="3"/>
      <charset val="134"/>
    </font>
    <font>
      <sz val="11"/>
      <color rgb="FF000000"/>
      <name val="宋体"/>
      <family val="3"/>
      <charset val="134"/>
    </font>
    <font>
      <sz val="11"/>
      <color theme="1"/>
      <name val="SimSun"/>
      <charset val="134"/>
    </font>
    <font>
      <sz val="12"/>
      <color theme="1"/>
      <name val="DengXian (正文)"/>
      <family val="3"/>
      <charset val="134"/>
    </font>
    <font>
      <sz val="11"/>
      <color theme="1"/>
      <name val="DengXian"/>
      <family val="2"/>
      <charset val="134"/>
      <scheme val="minor"/>
    </font>
    <font>
      <sz val="12"/>
      <color rgb="FFFF0000"/>
      <name val="DengXian"/>
      <charset val="134"/>
      <scheme val="minor"/>
    </font>
    <font>
      <sz val="11"/>
      <color theme="1"/>
      <name val="宋体"/>
      <family val="3"/>
      <charset val="134"/>
    </font>
    <font>
      <b/>
      <sz val="12"/>
      <color rgb="FFFF0000"/>
      <name val="DengXian"/>
      <charset val="134"/>
      <scheme val="minor"/>
    </font>
    <font>
      <sz val="12"/>
      <color theme="1"/>
      <name val="DengXian"/>
      <charset val="134"/>
      <scheme val="minor"/>
    </font>
    <font>
      <sz val="10"/>
      <color rgb="FFFF0000"/>
      <name val="DengXian"/>
      <charset val="134"/>
      <scheme val="minor"/>
    </font>
    <font>
      <b/>
      <sz val="10"/>
      <color rgb="FFFF0000"/>
      <name val="DengXian"/>
      <charset val="134"/>
      <scheme val="minor"/>
    </font>
    <font>
      <sz val="10"/>
      <color theme="1"/>
      <name val="DengXian"/>
      <charset val="134"/>
      <scheme val="minor"/>
    </font>
    <font>
      <sz val="14"/>
      <color theme="1"/>
      <name val="DengXian"/>
      <charset val="134"/>
      <scheme val="minor"/>
    </font>
    <font>
      <sz val="16"/>
      <color theme="1"/>
      <name val="DengXian"/>
      <charset val="134"/>
      <scheme val="minor"/>
    </font>
    <font>
      <sz val="9"/>
      <color rgb="FFFF0000"/>
      <name val="DengXian (正文)"/>
      <family val="3"/>
      <charset val="134"/>
    </font>
    <font>
      <sz val="12"/>
      <color rgb="FF00B050"/>
      <name val="DengXian"/>
      <charset val="134"/>
      <scheme val="minor"/>
    </font>
    <font>
      <b/>
      <sz val="10"/>
      <color rgb="FFFF0000"/>
      <name val="DengXian"/>
      <family val="2"/>
      <charset val="134"/>
      <scheme val="minor"/>
    </font>
    <font>
      <sz val="10"/>
      <color theme="1"/>
      <name val="DengXian (正文)"/>
      <charset val="134"/>
    </font>
    <font>
      <b/>
      <sz val="10"/>
      <color rgb="FFFF0000"/>
      <name val="DengXian (正文)"/>
      <family val="3"/>
      <charset val="134"/>
    </font>
    <font>
      <b/>
      <sz val="10"/>
      <color rgb="FF7030A0"/>
      <name val="DengXian"/>
      <charset val="134"/>
      <scheme val="minor"/>
    </font>
    <font>
      <sz val="14"/>
      <color theme="1"/>
      <name val="DengXian"/>
      <family val="2"/>
      <charset val="134"/>
      <scheme val="minor"/>
    </font>
    <font>
      <sz val="9"/>
      <color rgb="FF000000"/>
      <name val="宋体"/>
      <family val="3"/>
      <charset val="134"/>
    </font>
    <font>
      <b/>
      <sz val="9"/>
      <color rgb="FFFF0000"/>
      <name val="宋体"/>
      <family val="3"/>
      <charset val="134"/>
    </font>
    <font>
      <b/>
      <sz val="12"/>
      <color rgb="FFFF0000"/>
      <name val="宋体"/>
      <family val="3"/>
      <charset val="134"/>
    </font>
    <font>
      <b/>
      <sz val="12"/>
      <color theme="1"/>
      <name val="DengXian"/>
      <charset val="134"/>
      <scheme val="minor"/>
    </font>
    <font>
      <sz val="8"/>
      <color rgb="FFFF0000"/>
      <name val="DengXian"/>
      <charset val="134"/>
      <scheme val="minor"/>
    </font>
    <font>
      <b/>
      <sz val="8"/>
      <color rgb="FFFF0000"/>
      <name val="DengXian"/>
      <charset val="134"/>
      <scheme val="minor"/>
    </font>
    <font>
      <sz val="8"/>
      <color theme="1"/>
      <name val="DengXian"/>
      <charset val="134"/>
      <scheme val="minor"/>
    </font>
    <font>
      <u/>
      <sz val="8"/>
      <color theme="1"/>
      <name val="DengXian"/>
      <charset val="134"/>
      <scheme val="minor"/>
    </font>
    <font>
      <b/>
      <u/>
      <sz val="8"/>
      <color theme="1"/>
      <name val="DengXian"/>
      <charset val="134"/>
      <scheme val="minor"/>
    </font>
    <font>
      <b/>
      <u/>
      <sz val="8"/>
      <color rgb="FFFF0000"/>
      <name val="DengXian"/>
      <charset val="134"/>
      <scheme val="minor"/>
    </font>
    <font>
      <i/>
      <u/>
      <sz val="8"/>
      <color rgb="FFFF0000"/>
      <name val="DengXian"/>
      <charset val="134"/>
      <scheme val="minor"/>
    </font>
    <font>
      <b/>
      <u/>
      <sz val="9"/>
      <color rgb="FFFF0000"/>
      <name val="DengXian"/>
      <charset val="134"/>
      <scheme val="minor"/>
    </font>
    <font>
      <b/>
      <sz val="8"/>
      <color theme="1"/>
      <name val="DengXian"/>
      <charset val="134"/>
      <scheme val="minor"/>
    </font>
    <font>
      <sz val="8"/>
      <name val="DengXian"/>
      <charset val="134"/>
      <scheme val="minor"/>
    </font>
    <font>
      <u/>
      <sz val="8"/>
      <color rgb="FFFF0000"/>
      <name val="DengXian (正文)"/>
      <family val="3"/>
      <charset val="134"/>
    </font>
    <font>
      <b/>
      <sz val="8"/>
      <color rgb="FFFF0000"/>
      <name val="DengXian (正文)"/>
      <charset val="134"/>
    </font>
    <font>
      <sz val="8"/>
      <color theme="1"/>
      <name val="Abadi MT Condensed Extra Bold"/>
    </font>
    <font>
      <b/>
      <sz val="12"/>
      <color rgb="FF7030A0"/>
      <name val="DengXian"/>
      <charset val="134"/>
      <scheme val="minor"/>
    </font>
    <font>
      <b/>
      <sz val="12"/>
      <color rgb="FFC60AB0"/>
      <name val="DengXian (正文)"/>
      <family val="3"/>
      <charset val="134"/>
    </font>
    <font>
      <sz val="12"/>
      <color theme="1"/>
      <name val="DengXian"/>
      <family val="3"/>
      <charset val="134"/>
      <scheme val="minor"/>
    </font>
    <font>
      <b/>
      <sz val="12"/>
      <color rgb="FFC60AB0"/>
      <name val="DengXian"/>
      <charset val="134"/>
      <scheme val="minor"/>
    </font>
    <font>
      <b/>
      <sz val="9"/>
      <color rgb="FFFF0000"/>
      <name val="DengXian"/>
      <charset val="134"/>
      <scheme val="minor"/>
    </font>
    <font>
      <sz val="12"/>
      <color rgb="FFC60AB0"/>
      <name val="DengXian"/>
      <charset val="134"/>
      <scheme val="minor"/>
    </font>
    <font>
      <b/>
      <u/>
      <sz val="9"/>
      <color theme="1"/>
      <name val="DengXian"/>
      <charset val="134"/>
      <scheme val="minor"/>
    </font>
    <font>
      <b/>
      <sz val="12"/>
      <color rgb="FFD000D0"/>
      <name val="DengXian"/>
      <charset val="134"/>
      <scheme val="minor"/>
    </font>
    <font>
      <u/>
      <sz val="10"/>
      <color rgb="FFFF0000"/>
      <name val="DengXian"/>
      <charset val="134"/>
      <scheme val="minor"/>
    </font>
    <font>
      <b/>
      <sz val="10"/>
      <color rgb="FFD000D0"/>
      <name val="DengXian"/>
      <charset val="134"/>
      <scheme val="minor"/>
    </font>
    <font>
      <sz val="22"/>
      <color theme="1"/>
      <name val="DengXian"/>
      <family val="2"/>
      <charset val="134"/>
      <scheme val="minor"/>
    </font>
    <font>
      <sz val="22"/>
      <color theme="1"/>
      <name val="DengXian"/>
      <charset val="134"/>
      <scheme val="minor"/>
    </font>
    <font>
      <b/>
      <sz val="11"/>
      <color rgb="FFD000D0"/>
      <name val="DengXian"/>
      <charset val="134"/>
      <scheme val="minor"/>
    </font>
    <font>
      <b/>
      <sz val="14"/>
      <color rgb="FFD000D0"/>
      <name val="DengXian"/>
      <charset val="134"/>
      <scheme val="minor"/>
    </font>
    <font>
      <b/>
      <sz val="16"/>
      <color rgb="FFD000D0"/>
      <name val="DengXian"/>
      <charset val="134"/>
      <scheme val="minor"/>
    </font>
    <font>
      <sz val="10"/>
      <color theme="1"/>
      <name val="DengXian"/>
      <family val="3"/>
      <charset val="134"/>
      <scheme val="minor"/>
    </font>
    <font>
      <sz val="10"/>
      <color rgb="FFFF0000"/>
      <name val="DengXian (正文)"/>
      <charset val="134"/>
    </font>
    <font>
      <u/>
      <sz val="10"/>
      <color theme="1"/>
      <name val="DengXian"/>
      <charset val="134"/>
      <scheme val="minor"/>
    </font>
    <font>
      <b/>
      <u/>
      <sz val="10"/>
      <color rgb="FFFF0000"/>
      <name val="DengXian"/>
      <charset val="134"/>
      <scheme val="minor"/>
    </font>
    <font>
      <sz val="10"/>
      <color rgb="FFD000D0"/>
      <name val="DengXian (正文)"/>
      <family val="3"/>
      <charset val="134"/>
    </font>
    <font>
      <sz val="10"/>
      <color theme="1"/>
      <name val="DengXian (正文)"/>
      <family val="3"/>
      <charset val="134"/>
    </font>
    <font>
      <sz val="10"/>
      <color theme="1"/>
      <name val="Times New Roman"/>
      <family val="1"/>
    </font>
    <font>
      <vertAlign val="superscript"/>
      <sz val="11"/>
      <color theme="1"/>
      <name val="宋体"/>
      <family val="3"/>
      <charset val="134"/>
    </font>
    <font>
      <sz val="16"/>
      <color theme="1"/>
      <name val="宋体"/>
      <family val="3"/>
      <charset val="134"/>
    </font>
    <font>
      <sz val="9"/>
      <color theme="1"/>
      <name val="宋体"/>
      <family val="3"/>
      <charset val="134"/>
    </font>
    <font>
      <b/>
      <u/>
      <sz val="10"/>
      <color rgb="FFD000D0"/>
      <name val="DengXian"/>
      <charset val="134"/>
      <scheme val="minor"/>
    </font>
    <font>
      <b/>
      <sz val="11"/>
      <color rgb="FFFF0000"/>
      <name val="宋体"/>
      <family val="3"/>
      <charset val="134"/>
    </font>
    <font>
      <b/>
      <sz val="12"/>
      <color theme="1"/>
      <name val="宋体"/>
      <family val="3"/>
      <charset val="134"/>
    </font>
    <font>
      <b/>
      <sz val="14"/>
      <color theme="1"/>
      <name val="宋体"/>
      <family val="3"/>
      <charset val="134"/>
    </font>
    <font>
      <sz val="14"/>
      <color theme="1"/>
      <name val="宋体"/>
      <family val="3"/>
      <charset val="134"/>
    </font>
    <font>
      <b/>
      <sz val="10"/>
      <color rgb="FFD000D0"/>
      <name val="DengXian (正文)"/>
      <family val="3"/>
      <charset val="134"/>
    </font>
    <font>
      <b/>
      <sz val="12"/>
      <color theme="0"/>
      <name val="DengXian"/>
      <charset val="134"/>
      <scheme val="minor"/>
    </font>
    <font>
      <b/>
      <sz val="8"/>
      <color theme="0"/>
      <name val="DengXian"/>
      <charset val="134"/>
      <scheme val="minor"/>
    </font>
    <font>
      <b/>
      <sz val="8"/>
      <color rgb="FFD000D0"/>
      <name val="DengXian"/>
      <charset val="134"/>
      <scheme val="minor"/>
    </font>
    <font>
      <b/>
      <sz val="20"/>
      <color rgb="FFD000D0"/>
      <name val="DengXian"/>
      <charset val="134"/>
      <scheme val="minor"/>
    </font>
    <font>
      <b/>
      <sz val="18"/>
      <color theme="1"/>
      <name val="DengXian"/>
      <charset val="134"/>
      <scheme val="minor"/>
    </font>
    <font>
      <b/>
      <sz val="9"/>
      <color rgb="FFD000D0"/>
      <name val="DengXian"/>
      <charset val="134"/>
      <scheme val="minor"/>
    </font>
    <font>
      <b/>
      <sz val="10"/>
      <color theme="1"/>
      <name val="DengXian"/>
      <charset val="134"/>
      <scheme val="minor"/>
    </font>
    <font>
      <sz val="11"/>
      <color theme="1"/>
      <name val="DengXian"/>
      <charset val="134"/>
      <scheme val="minor"/>
    </font>
    <font>
      <sz val="8"/>
      <color rgb="FFD000D0"/>
      <name val="DengXian"/>
      <charset val="134"/>
      <scheme val="minor"/>
    </font>
    <font>
      <b/>
      <u/>
      <sz val="12"/>
      <color rgb="FFFF0000"/>
      <name val="DengXian"/>
      <charset val="134"/>
      <scheme val="minor"/>
    </font>
    <font>
      <b/>
      <u/>
      <sz val="14"/>
      <color rgb="FF00B0F0"/>
      <name val="DengXian"/>
      <charset val="134"/>
      <scheme val="minor"/>
    </font>
    <font>
      <b/>
      <sz val="12"/>
      <color theme="1"/>
      <name val="DengXian"/>
      <family val="2"/>
      <charset val="134"/>
      <scheme val="minor"/>
    </font>
    <font>
      <b/>
      <u/>
      <sz val="12"/>
      <color theme="1"/>
      <name val="DengXian"/>
      <charset val="134"/>
      <scheme val="minor"/>
    </font>
    <font>
      <b/>
      <sz val="9"/>
      <color theme="1"/>
      <name val="DengXian"/>
      <charset val="134"/>
      <scheme val="minor"/>
    </font>
    <font>
      <b/>
      <sz val="16"/>
      <color theme="1"/>
      <name val="DengXian"/>
      <charset val="134"/>
      <scheme val="minor"/>
    </font>
    <font>
      <b/>
      <u/>
      <sz val="12"/>
      <color theme="1"/>
      <name val="DengXian"/>
      <family val="2"/>
      <charset val="134"/>
      <scheme val="minor"/>
    </font>
    <font>
      <sz val="8"/>
      <color rgb="FFD000D0"/>
      <name val="DengXian"/>
      <family val="2"/>
      <charset val="134"/>
      <scheme val="minor"/>
    </font>
    <font>
      <b/>
      <sz val="12"/>
      <color rgb="FF0070C0"/>
      <name val="DengXian"/>
      <charset val="134"/>
      <scheme val="minor"/>
    </font>
    <font>
      <b/>
      <u/>
      <sz val="9"/>
      <color theme="5" tint="-0.249977111117893"/>
      <name val="DengXian"/>
      <charset val="134"/>
      <scheme val="minor"/>
    </font>
    <font>
      <sz val="6"/>
      <color theme="1"/>
      <name val="DengXian"/>
      <charset val="134"/>
      <scheme val="minor"/>
    </font>
    <font>
      <b/>
      <sz val="11"/>
      <color theme="1"/>
      <name val="宋体"/>
      <family val="3"/>
      <charset val="134"/>
    </font>
    <font>
      <b/>
      <sz val="16"/>
      <color theme="1"/>
      <name val="宋体"/>
      <family val="3"/>
      <charset val="134"/>
    </font>
    <font>
      <b/>
      <sz val="11"/>
      <color rgb="FFFF0000"/>
      <name val="DengXian"/>
      <charset val="134"/>
      <scheme val="minor"/>
    </font>
    <font>
      <b/>
      <u/>
      <sz val="11"/>
      <color theme="1"/>
      <name val="DengXian"/>
      <charset val="134"/>
      <scheme val="minor"/>
    </font>
    <font>
      <b/>
      <u/>
      <sz val="10"/>
      <color theme="1"/>
      <name val="DengXian"/>
      <charset val="134"/>
      <scheme val="minor"/>
    </font>
    <font>
      <b/>
      <u/>
      <sz val="12"/>
      <color rgb="FFFF0000"/>
      <name val="宋体"/>
      <family val="3"/>
      <charset val="134"/>
    </font>
    <font>
      <b/>
      <sz val="12"/>
      <color rgb="FF000000"/>
      <name val="宋体"/>
      <family val="3"/>
      <charset val="134"/>
    </font>
    <font>
      <b/>
      <u/>
      <sz val="11"/>
      <color rgb="FFFF0000"/>
      <name val="DengXian"/>
      <charset val="134"/>
      <scheme val="minor"/>
    </font>
    <font>
      <b/>
      <sz val="14"/>
      <color theme="1"/>
      <name val="DengXian"/>
      <charset val="134"/>
      <scheme val="minor"/>
    </font>
    <font>
      <u/>
      <sz val="11"/>
      <color rgb="FFFF0000"/>
      <name val="DengXian"/>
      <charset val="134"/>
      <scheme val="minor"/>
    </font>
    <font>
      <u/>
      <sz val="8"/>
      <color rgb="FFFF0000"/>
      <name val="DengXian"/>
      <charset val="134"/>
      <scheme val="minor"/>
    </font>
    <font>
      <b/>
      <u/>
      <sz val="8"/>
      <color rgb="FFFF0000"/>
      <name val="宋体"/>
      <family val="3"/>
      <charset val="134"/>
    </font>
    <font>
      <sz val="8"/>
      <color theme="1"/>
      <name val="宋体"/>
      <family val="3"/>
      <charset val="134"/>
    </font>
    <font>
      <b/>
      <sz val="8"/>
      <color rgb="FFFF0000"/>
      <name val="宋体"/>
      <family val="3"/>
      <charset val="134"/>
    </font>
    <font>
      <u/>
      <sz val="8"/>
      <color theme="1"/>
      <name val="Abadi MT Condensed Extra Bold"/>
    </font>
    <font>
      <u/>
      <sz val="8"/>
      <color theme="1"/>
      <name val="宋体"/>
      <family val="3"/>
      <charset val="134"/>
    </font>
    <font>
      <b/>
      <u/>
      <sz val="8"/>
      <color theme="1"/>
      <name val="宋体"/>
      <family val="3"/>
      <charset val="134"/>
    </font>
    <font>
      <u/>
      <sz val="12"/>
      <color theme="1"/>
      <name val="DengXian"/>
      <charset val="134"/>
      <scheme val="minor"/>
    </font>
    <font>
      <b/>
      <sz val="11"/>
      <color theme="1"/>
      <name val="DengXian"/>
      <charset val="134"/>
      <scheme val="minor"/>
    </font>
    <font>
      <b/>
      <sz val="14"/>
      <color theme="0"/>
      <name val="DengXian"/>
      <charset val="134"/>
      <scheme val="minor"/>
    </font>
    <font>
      <sz val="10"/>
      <color rgb="FFD000D0"/>
      <name val="DengXian"/>
      <charset val="134"/>
      <scheme val="minor"/>
    </font>
    <font>
      <b/>
      <sz val="16"/>
      <color theme="0"/>
      <name val="DengXian"/>
      <charset val="134"/>
      <scheme val="minor"/>
    </font>
    <font>
      <b/>
      <sz val="18"/>
      <color theme="0"/>
      <name val="DengXian"/>
      <charset val="134"/>
      <scheme val="minor"/>
    </font>
    <font>
      <sz val="12"/>
      <color rgb="FFD000D0"/>
      <name val="DengXian"/>
      <charset val="134"/>
      <scheme val="minor"/>
    </font>
    <font>
      <b/>
      <sz val="12"/>
      <color theme="0"/>
      <name val="宋体"/>
      <family val="3"/>
      <charset val="134"/>
    </font>
    <font>
      <b/>
      <u/>
      <sz val="11"/>
      <color theme="1"/>
      <name val="宋体"/>
      <family val="3"/>
      <charset val="134"/>
    </font>
    <font>
      <b/>
      <u/>
      <sz val="11"/>
      <color rgb="FFFF0000"/>
      <name val="宋体"/>
      <family val="3"/>
      <charset val="134"/>
    </font>
    <font>
      <b/>
      <sz val="11"/>
      <color rgb="FFD000D0"/>
      <name val="宋体"/>
      <family val="3"/>
      <charset val="134"/>
    </font>
    <font>
      <sz val="10"/>
      <color theme="1"/>
      <name val="宋体"/>
      <family val="3"/>
      <charset val="134"/>
    </font>
    <font>
      <b/>
      <u/>
      <sz val="10"/>
      <color theme="1"/>
      <name val="宋体"/>
      <family val="3"/>
      <charset val="134"/>
    </font>
    <font>
      <b/>
      <sz val="10"/>
      <color rgb="FFFF0000"/>
      <name val="宋体"/>
      <family val="3"/>
      <charset val="134"/>
    </font>
    <font>
      <b/>
      <sz val="10"/>
      <color theme="1"/>
      <name val="宋体"/>
      <family val="3"/>
      <charset val="134"/>
    </font>
    <font>
      <b/>
      <sz val="10"/>
      <color rgb="FFD000D0"/>
      <name val="宋体"/>
      <family val="3"/>
      <charset val="134"/>
    </font>
    <font>
      <u/>
      <sz val="11"/>
      <color theme="1"/>
      <name val="DengXian"/>
      <charset val="134"/>
      <scheme val="minor"/>
    </font>
    <font>
      <sz val="11"/>
      <color rgb="FFFF0000"/>
      <name val="DengXian"/>
      <charset val="134"/>
      <scheme val="minor"/>
    </font>
    <font>
      <sz val="12"/>
      <color theme="4" tint="-0.249977111117893"/>
      <name val="DengXian"/>
      <charset val="134"/>
      <scheme val="minor"/>
    </font>
    <font>
      <sz val="12"/>
      <color theme="5"/>
      <name val="DengXian"/>
      <charset val="134"/>
      <scheme val="minor"/>
    </font>
    <font>
      <sz val="12"/>
      <color theme="9" tint="-0.249977111117893"/>
      <name val="DengXian"/>
      <charset val="134"/>
      <scheme val="minor"/>
    </font>
    <font>
      <b/>
      <u/>
      <sz val="10"/>
      <color rgb="FFFF0000"/>
      <name val="宋体"/>
      <family val="3"/>
      <charset val="134"/>
    </font>
    <font>
      <vertAlign val="superscript"/>
      <sz val="10"/>
      <color theme="1"/>
      <name val="宋体"/>
      <family val="3"/>
      <charset val="134"/>
    </font>
    <font>
      <i/>
      <u/>
      <sz val="10"/>
      <color theme="1"/>
      <name val="宋体"/>
      <family val="3"/>
      <charset val="134"/>
    </font>
    <font>
      <b/>
      <u/>
      <sz val="10"/>
      <color theme="1"/>
      <name val="DengXian (正文)"/>
      <family val="3"/>
      <charset val="134"/>
    </font>
    <font>
      <sz val="13"/>
      <color rgb="FF333333"/>
      <name val="Microsoft YaHei UI"/>
      <family val="2"/>
      <charset val="134"/>
    </font>
    <font>
      <b/>
      <sz val="11"/>
      <color rgb="FF333333"/>
      <name val="宋体"/>
      <family val="3"/>
      <charset val="134"/>
    </font>
    <font>
      <sz val="11"/>
      <color rgb="FF333333"/>
      <name val="宋体"/>
      <family val="3"/>
      <charset val="134"/>
    </font>
    <font>
      <sz val="11"/>
      <color rgb="FFFF0000"/>
      <name val="宋体"/>
      <family val="3"/>
      <charset val="134"/>
    </font>
    <font>
      <sz val="11"/>
      <color rgb="FF333333"/>
      <name val="新宋体"/>
      <family val="3"/>
      <charset val="134"/>
    </font>
    <font>
      <b/>
      <sz val="18"/>
      <color rgb="FFFF0000"/>
      <name val="宋体"/>
      <family val="3"/>
      <charset val="134"/>
    </font>
    <font>
      <b/>
      <u/>
      <sz val="10"/>
      <color theme="1"/>
      <name val="DengXian"/>
      <family val="2"/>
      <charset val="134"/>
      <scheme val="minor"/>
    </font>
    <font>
      <b/>
      <u/>
      <sz val="10"/>
      <color rgb="FFFF0000"/>
      <name val="DengXian (正文)"/>
      <family val="3"/>
      <charset val="134"/>
    </font>
    <font>
      <sz val="10"/>
      <color rgb="FFFF0000"/>
      <name val="宋体"/>
      <family val="3"/>
      <charset val="134"/>
    </font>
    <font>
      <vertAlign val="superscript"/>
      <sz val="10"/>
      <color rgb="FFFF0000"/>
      <name val="宋体"/>
      <family val="3"/>
      <charset val="134"/>
    </font>
    <font>
      <b/>
      <vertAlign val="superscript"/>
      <sz val="10"/>
      <color rgb="FFFF0000"/>
      <name val="宋体"/>
      <family val="3"/>
      <charset val="134"/>
    </font>
    <font>
      <b/>
      <sz val="11"/>
      <color theme="0"/>
      <name val="宋体"/>
      <family val="3"/>
      <charset val="134"/>
    </font>
    <font>
      <u/>
      <sz val="11"/>
      <color rgb="FFFF0000"/>
      <name val="宋体"/>
      <family val="3"/>
      <charset val="134"/>
    </font>
    <font>
      <sz val="14"/>
      <color rgb="FF000000"/>
      <name val="宋体"/>
      <family val="3"/>
      <charset val="134"/>
    </font>
    <font>
      <sz val="12"/>
      <color rgb="FF000000"/>
      <name val="宋体"/>
      <family val="3"/>
      <charset val="134"/>
    </font>
    <font>
      <sz val="10"/>
      <color rgb="FF000000"/>
      <name val="宋体"/>
      <family val="3"/>
      <charset val="134"/>
    </font>
    <font>
      <b/>
      <sz val="11"/>
      <color rgb="FF000000"/>
      <name val="宋体"/>
      <family val="3"/>
      <charset val="134"/>
    </font>
    <font>
      <b/>
      <u/>
      <sz val="11"/>
      <color rgb="FF000000"/>
      <name val="宋体"/>
      <family val="3"/>
      <charset val="134"/>
    </font>
    <font>
      <b/>
      <vertAlign val="superscript"/>
      <sz val="11"/>
      <color rgb="FFFF0000"/>
      <name val="宋体"/>
      <family val="3"/>
      <charset val="134"/>
    </font>
    <font>
      <b/>
      <u/>
      <vertAlign val="superscript"/>
      <sz val="11"/>
      <color rgb="FFFF0000"/>
      <name val="宋体"/>
      <family val="3"/>
      <charset val="134"/>
    </font>
    <font>
      <i/>
      <u/>
      <sz val="11"/>
      <color rgb="FFFF0000"/>
      <name val="DengXian"/>
      <charset val="134"/>
      <scheme val="minor"/>
    </font>
    <font>
      <b/>
      <u/>
      <sz val="10"/>
      <color rgb="FF000000"/>
      <name val="宋体"/>
      <family val="3"/>
      <charset val="134"/>
    </font>
    <font>
      <b/>
      <u/>
      <vertAlign val="superscript"/>
      <sz val="10"/>
      <color rgb="FFFF0000"/>
      <name val="宋体"/>
      <family val="3"/>
      <charset val="134"/>
    </font>
    <font>
      <u/>
      <sz val="10"/>
      <color rgb="FF000000"/>
      <name val="宋体"/>
      <family val="3"/>
      <charset val="134"/>
    </font>
    <font>
      <b/>
      <u/>
      <sz val="10"/>
      <color rgb="FFD000D0"/>
      <name val="宋体"/>
      <family val="3"/>
      <charset val="134"/>
    </font>
    <font>
      <b/>
      <vertAlign val="superscript"/>
      <sz val="11"/>
      <color theme="1"/>
      <name val="宋体"/>
      <family val="3"/>
      <charset val="134"/>
    </font>
    <font>
      <b/>
      <u/>
      <sz val="12"/>
      <color rgb="FFD000D0"/>
      <name val="DengXian"/>
      <charset val="134"/>
      <scheme val="minor"/>
    </font>
    <font>
      <sz val="26"/>
      <color theme="1"/>
      <name val="DengXian"/>
      <charset val="134"/>
      <scheme val="minor"/>
    </font>
    <font>
      <u/>
      <vertAlign val="superscript"/>
      <sz val="11"/>
      <color rgb="FFFF0000"/>
      <name val="宋体"/>
      <family val="3"/>
      <charset val="134"/>
    </font>
    <font>
      <sz val="11"/>
      <color theme="1"/>
      <name val="Wingdings"/>
      <charset val="2"/>
    </font>
    <font>
      <b/>
      <u/>
      <sz val="10"/>
      <color theme="4" tint="-0.249977111117893"/>
      <name val="DengXian"/>
      <charset val="134"/>
      <scheme val="minor"/>
    </font>
    <font>
      <b/>
      <sz val="10"/>
      <color theme="4" tint="-0.249977111117893"/>
      <name val="DengXian"/>
      <charset val="134"/>
      <scheme val="minor"/>
    </font>
    <font>
      <sz val="11"/>
      <color rgb="FF000000"/>
      <name val="Wingdings"/>
      <charset val="2"/>
    </font>
    <font>
      <sz val="7"/>
      <color rgb="FF000000"/>
      <name val="Times New Roman"/>
      <family val="1"/>
    </font>
    <font>
      <b/>
      <i/>
      <u/>
      <sz val="10"/>
      <color theme="1"/>
      <name val="DengXian"/>
      <charset val="134"/>
      <scheme val="minor"/>
    </font>
    <font>
      <b/>
      <u/>
      <sz val="16"/>
      <color rgb="FFFF0000"/>
      <name val="DengXian"/>
      <charset val="134"/>
      <scheme val="minor"/>
    </font>
    <font>
      <b/>
      <sz val="14"/>
      <color rgb="FFFF0000"/>
      <name val="宋体"/>
      <family val="3"/>
      <charset val="134"/>
    </font>
    <font>
      <u/>
      <sz val="10"/>
      <color theme="1"/>
      <name val="宋体"/>
      <family val="3"/>
      <charset val="134"/>
    </font>
    <font>
      <sz val="10"/>
      <color rgb="FF000000"/>
      <name val="Wingdings"/>
      <charset val="2"/>
    </font>
    <font>
      <sz val="10"/>
      <color rgb="FF000000"/>
      <name val="Times New Roman"/>
      <family val="1"/>
    </font>
    <font>
      <sz val="12"/>
      <color rgb="FFFF0000"/>
      <name val="宋体"/>
      <family val="3"/>
      <charset val="134"/>
    </font>
    <font>
      <b/>
      <u/>
      <sz val="14"/>
      <color rgb="FFFF0000"/>
      <name val="宋体"/>
      <family val="3"/>
      <charset val="134"/>
    </font>
    <font>
      <b/>
      <sz val="12"/>
      <color rgb="FFD000D0"/>
      <name val="宋体"/>
      <family val="3"/>
      <charset val="134"/>
    </font>
    <font>
      <b/>
      <sz val="12"/>
      <color theme="4"/>
      <name val="DengXian"/>
      <charset val="134"/>
      <scheme val="minor"/>
    </font>
    <font>
      <b/>
      <sz val="18"/>
      <color theme="0"/>
      <name val="宋体"/>
      <family val="3"/>
      <charset val="134"/>
    </font>
    <font>
      <b/>
      <sz val="18"/>
      <color theme="0"/>
      <name val="DengXian"/>
      <family val="2"/>
      <charset val="134"/>
      <scheme val="minor"/>
    </font>
    <font>
      <vertAlign val="subscript"/>
      <sz val="11"/>
      <color rgb="FF000000"/>
      <name val="宋体"/>
      <family val="3"/>
      <charset val="134"/>
    </font>
    <font>
      <sz val="10"/>
      <color rgb="FF00B0F0"/>
      <name val="宋体"/>
      <family val="3"/>
      <charset val="134"/>
    </font>
  </fonts>
  <fills count="30">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0"/>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FFC000"/>
        <bgColor indexed="64"/>
      </patternFill>
    </fill>
    <fill>
      <patternFill patternType="solid">
        <fgColor theme="9" tint="0.59999389629810485"/>
        <bgColor indexed="64"/>
      </patternFill>
    </fill>
    <fill>
      <patternFill patternType="solid">
        <fgColor theme="4" tint="-0.249977111117893"/>
        <bgColor indexed="64"/>
      </patternFill>
    </fill>
    <fill>
      <patternFill patternType="solid">
        <fgColor theme="7" tint="0.39997558519241921"/>
        <bgColor indexed="64"/>
      </patternFill>
    </fill>
    <fill>
      <patternFill patternType="solid">
        <fgColor theme="2"/>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9" tint="-0.249977111117893"/>
        <bgColor indexed="64"/>
      </patternFill>
    </fill>
    <fill>
      <patternFill patternType="solid">
        <fgColor rgb="FF92D050"/>
        <bgColor indexed="64"/>
      </patternFill>
    </fill>
    <fill>
      <patternFill patternType="solid">
        <fgColor rgb="FF00B0F0"/>
        <bgColor indexed="64"/>
      </patternFill>
    </fill>
    <fill>
      <patternFill patternType="solid">
        <fgColor theme="4" tint="0.39997558519241921"/>
        <bgColor indexed="64"/>
      </patternFill>
    </fill>
    <fill>
      <patternFill patternType="solid">
        <fgColor rgb="FFFFFFFF"/>
        <bgColor indexed="64"/>
      </patternFill>
    </fill>
    <fill>
      <patternFill patternType="solid">
        <fgColor theme="8" tint="0.59999389629810485"/>
        <bgColor indexed="64"/>
      </patternFill>
    </fill>
    <fill>
      <patternFill patternType="solid">
        <fgColor rgb="FF7030A0"/>
        <bgColor indexed="64"/>
      </patternFill>
    </fill>
    <fill>
      <patternFill patternType="solid">
        <fgColor theme="0" tint="-0.14999847407452621"/>
        <bgColor indexed="64"/>
      </patternFill>
    </fill>
  </fills>
  <borders count="53">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right style="medium">
        <color indexed="64"/>
      </right>
      <top style="thin">
        <color auto="1"/>
      </top>
      <bottom style="thin">
        <color auto="1"/>
      </bottom>
      <diagonal/>
    </border>
    <border>
      <left style="thin">
        <color auto="1"/>
      </left>
      <right/>
      <top style="thin">
        <color auto="1"/>
      </top>
      <bottom style="medium">
        <color indexed="64"/>
      </bottom>
      <diagonal/>
    </border>
    <border>
      <left/>
      <right style="medium">
        <color indexed="64"/>
      </right>
      <top style="thin">
        <color auto="1"/>
      </top>
      <bottom style="medium">
        <color indexed="64"/>
      </bottom>
      <diagonal/>
    </border>
    <border>
      <left/>
      <right/>
      <top style="thin">
        <color auto="1"/>
      </top>
      <bottom style="medium">
        <color indexed="64"/>
      </bottom>
      <diagonal/>
    </border>
    <border>
      <left/>
      <right style="thin">
        <color auto="1"/>
      </right>
      <top style="medium">
        <color indexed="64"/>
      </top>
      <bottom style="thin">
        <color auto="1"/>
      </bottom>
      <diagonal/>
    </border>
    <border>
      <left style="thin">
        <color auto="1"/>
      </left>
      <right style="medium">
        <color indexed="64"/>
      </right>
      <top/>
      <bottom style="thin">
        <color auto="1"/>
      </bottom>
      <diagonal/>
    </border>
    <border>
      <left style="medium">
        <color indexed="64"/>
      </left>
      <right/>
      <top style="thin">
        <color auto="1"/>
      </top>
      <bottom style="thin">
        <color auto="1"/>
      </bottom>
      <diagonal/>
    </border>
    <border>
      <left style="medium">
        <color indexed="64"/>
      </left>
      <right style="thin">
        <color auto="1"/>
      </right>
      <top style="medium">
        <color indexed="64"/>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auto="1"/>
      </top>
      <bottom style="medium">
        <color indexed="64"/>
      </bottom>
      <diagonal/>
    </border>
    <border>
      <left/>
      <right style="thin">
        <color auto="1"/>
      </right>
      <top style="thin">
        <color auto="1"/>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rgb="FF596C73"/>
      </left>
      <right style="medium">
        <color rgb="FF596C73"/>
      </right>
      <top style="medium">
        <color rgb="FF596C73"/>
      </top>
      <bottom style="medium">
        <color rgb="FF596C73"/>
      </bottom>
      <diagonal/>
    </border>
    <border>
      <left/>
      <right style="medium">
        <color rgb="FF596C73"/>
      </right>
      <top style="medium">
        <color rgb="FF596C73"/>
      </top>
      <bottom style="medium">
        <color rgb="FF596C73"/>
      </bottom>
      <diagonal/>
    </border>
    <border>
      <left style="medium">
        <color rgb="FF596C73"/>
      </left>
      <right style="medium">
        <color rgb="FF596C73"/>
      </right>
      <top/>
      <bottom/>
      <diagonal/>
    </border>
    <border>
      <left/>
      <right style="medium">
        <color rgb="FF596C73"/>
      </right>
      <top/>
      <bottom style="medium">
        <color rgb="FF596C73"/>
      </bottom>
      <diagonal/>
    </border>
    <border>
      <left style="medium">
        <color rgb="FF596C73"/>
      </left>
      <right/>
      <top style="medium">
        <color rgb="FF596C73"/>
      </top>
      <bottom style="medium">
        <color rgb="FF596C73"/>
      </bottom>
      <diagonal/>
    </border>
    <border>
      <left style="medium">
        <color rgb="FF596C73"/>
      </left>
      <right style="medium">
        <color rgb="FF596C73"/>
      </right>
      <top style="medium">
        <color rgb="FF596C73"/>
      </top>
      <bottom/>
      <diagonal/>
    </border>
    <border>
      <left/>
      <right style="medium">
        <color rgb="FF596C73"/>
      </right>
      <top/>
      <bottom/>
      <diagonal/>
    </border>
  </borders>
  <cellStyleXfs count="1">
    <xf numFmtId="0" fontId="0" fillId="0" borderId="0"/>
  </cellStyleXfs>
  <cellXfs count="1030">
    <xf numFmtId="0" fontId="0" fillId="0" borderId="0" xfId="0"/>
    <xf numFmtId="0" fontId="0" fillId="0" borderId="0" xfId="0" applyAlignment="1">
      <alignment vertical="center"/>
    </xf>
    <xf numFmtId="0" fontId="8" fillId="0" borderId="0" xfId="0" applyFont="1" applyAlignment="1">
      <alignment vertical="center"/>
    </xf>
    <xf numFmtId="0" fontId="0" fillId="0" borderId="3" xfId="0" applyBorder="1" applyAlignment="1">
      <alignment vertical="center"/>
    </xf>
    <xf numFmtId="0" fontId="0" fillId="0" borderId="3" xfId="0" applyBorder="1"/>
    <xf numFmtId="0" fontId="0" fillId="0" borderId="3" xfId="0" applyBorder="1" applyAlignment="1">
      <alignment wrapText="1"/>
    </xf>
    <xf numFmtId="0" fontId="0" fillId="0" borderId="3" xfId="0" applyBorder="1" applyAlignment="1">
      <alignment horizontal="center" vertical="center"/>
    </xf>
    <xf numFmtId="0" fontId="0" fillId="0" borderId="3" xfId="0" applyBorder="1" applyAlignment="1">
      <alignment horizontal="center"/>
    </xf>
    <xf numFmtId="0" fontId="0" fillId="0" borderId="3" xfId="0" applyFill="1" applyBorder="1" applyAlignment="1">
      <alignment horizontal="center"/>
    </xf>
    <xf numFmtId="0" fontId="0" fillId="0" borderId="0" xfId="0" applyAlignment="1"/>
    <xf numFmtId="0" fontId="11" fillId="0" borderId="3" xfId="0" applyFont="1" applyBorder="1" applyAlignment="1">
      <alignment vertical="center" wrapText="1"/>
    </xf>
    <xf numFmtId="0" fontId="0" fillId="0" borderId="0" xfId="0" applyAlignment="1">
      <alignment vertical="top"/>
    </xf>
    <xf numFmtId="0" fontId="0" fillId="0" borderId="3" xfId="0" applyBorder="1" applyAlignment="1">
      <alignment vertical="top"/>
    </xf>
    <xf numFmtId="0" fontId="0" fillId="0" borderId="3" xfId="0" applyBorder="1" applyAlignment="1">
      <alignment horizontal="center" vertical="top"/>
    </xf>
    <xf numFmtId="0" fontId="11" fillId="0" borderId="3" xfId="0" applyFont="1" applyBorder="1" applyAlignment="1">
      <alignment horizontal="center" vertical="center"/>
    </xf>
    <xf numFmtId="0" fontId="0" fillId="0" borderId="3" xfId="0" applyBorder="1" applyAlignment="1">
      <alignment vertical="center" wrapText="1"/>
    </xf>
    <xf numFmtId="0" fontId="15" fillId="0" borderId="3" xfId="0" applyFont="1" applyBorder="1" applyAlignment="1">
      <alignment vertical="center"/>
    </xf>
    <xf numFmtId="0" fontId="15" fillId="0" borderId="3" xfId="0" applyFont="1" applyBorder="1" applyAlignment="1">
      <alignment horizontal="center" vertical="center"/>
    </xf>
    <xf numFmtId="0" fontId="15" fillId="0" borderId="3" xfId="0" applyFont="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center" vertical="center"/>
    </xf>
    <xf numFmtId="0" fontId="0" fillId="0" borderId="3" xfId="0" applyBorder="1" applyAlignment="1">
      <alignment horizontal="center" vertical="center"/>
    </xf>
    <xf numFmtId="0" fontId="18" fillId="0" borderId="3" xfId="0" applyFont="1" applyBorder="1" applyAlignment="1">
      <alignment vertical="center" wrapText="1"/>
    </xf>
    <xf numFmtId="0" fontId="18" fillId="0" borderId="3" xfId="0" applyFont="1" applyBorder="1" applyAlignment="1">
      <alignment horizontal="left" vertical="center"/>
    </xf>
    <xf numFmtId="0" fontId="0" fillId="0" borderId="3" xfId="0" applyBorder="1" applyAlignment="1">
      <alignment horizontal="center" vertical="center" wrapText="1"/>
    </xf>
    <xf numFmtId="0" fontId="22" fillId="4" borderId="7" xfId="0" applyFont="1" applyFill="1" applyBorder="1" applyAlignment="1">
      <alignment vertical="center" wrapText="1"/>
    </xf>
    <xf numFmtId="0" fontId="0" fillId="0" borderId="0" xfId="0" applyAlignment="1">
      <alignment vertical="top" wrapText="1"/>
    </xf>
    <xf numFmtId="0" fontId="0" fillId="0" borderId="0" xfId="0" applyBorder="1" applyAlignment="1">
      <alignment vertical="top" wrapText="1"/>
    </xf>
    <xf numFmtId="0" fontId="0" fillId="0" borderId="3" xfId="0" applyBorder="1" applyAlignment="1">
      <alignment vertical="top" wrapText="1"/>
    </xf>
    <xf numFmtId="0" fontId="14" fillId="0" borderId="3" xfId="0" applyFont="1" applyBorder="1" applyAlignment="1">
      <alignment wrapText="1"/>
    </xf>
    <xf numFmtId="0" fontId="14" fillId="0" borderId="3" xfId="0" applyFont="1" applyBorder="1" applyAlignment="1"/>
    <xf numFmtId="0" fontId="8" fillId="0" borderId="0" xfId="0" applyFont="1"/>
    <xf numFmtId="0" fontId="0" fillId="0" borderId="3" xfId="0" applyBorder="1" applyAlignment="1">
      <alignment horizontal="center"/>
    </xf>
    <xf numFmtId="0" fontId="0" fillId="0" borderId="0" xfId="0" applyAlignment="1">
      <alignment horizontal="left" vertical="top" wrapText="1"/>
    </xf>
    <xf numFmtId="0" fontId="0" fillId="0" borderId="3" xfId="0" applyBorder="1" applyAlignment="1">
      <alignment horizontal="center" wrapText="1"/>
    </xf>
    <xf numFmtId="0" fontId="0" fillId="3" borderId="3" xfId="0" applyFill="1" applyBorder="1" applyAlignment="1">
      <alignment horizontal="center"/>
    </xf>
    <xf numFmtId="0" fontId="0" fillId="0" borderId="3" xfId="0" applyBorder="1" applyAlignment="1">
      <alignment horizontal="center" vertical="center"/>
    </xf>
    <xf numFmtId="0" fontId="0" fillId="0" borderId="0" xfId="0"/>
    <xf numFmtId="0" fontId="0" fillId="4" borderId="0" xfId="0" applyFill="1" applyAlignment="1">
      <alignment vertical="center" wrapText="1"/>
    </xf>
    <xf numFmtId="0" fontId="31" fillId="0" borderId="3" xfId="0" applyFont="1" applyBorder="1" applyAlignment="1">
      <alignment horizontal="center" vertical="center" wrapText="1"/>
    </xf>
    <xf numFmtId="0" fontId="25" fillId="0" borderId="3" xfId="0" applyFont="1" applyBorder="1" applyAlignment="1">
      <alignment vertical="center" wrapText="1"/>
    </xf>
    <xf numFmtId="0" fontId="0" fillId="0" borderId="0" xfId="0" applyAlignment="1">
      <alignment horizontal="center" vertical="center" wrapText="1"/>
    </xf>
    <xf numFmtId="0" fontId="0" fillId="0" borderId="3" xfId="0" applyBorder="1" applyAlignment="1">
      <alignment horizontal="center" vertical="top" wrapText="1"/>
    </xf>
    <xf numFmtId="0" fontId="0" fillId="0" borderId="0" xfId="0" applyFont="1" applyBorder="1" applyAlignment="1">
      <alignment vertical="center"/>
    </xf>
    <xf numFmtId="0" fontId="0" fillId="0" borderId="0" xfId="0" applyBorder="1" applyAlignment="1">
      <alignment horizontal="left" vertical="top" wrapText="1"/>
    </xf>
    <xf numFmtId="0" fontId="8" fillId="4" borderId="0" xfId="0" applyFont="1" applyFill="1" applyAlignment="1"/>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3" xfId="0" applyFill="1" applyBorder="1" applyAlignment="1">
      <alignment horizontal="center" vertical="center"/>
    </xf>
    <xf numFmtId="0" fontId="0" fillId="0" borderId="9" xfId="0" applyBorder="1" applyAlignment="1">
      <alignment vertical="center"/>
    </xf>
    <xf numFmtId="0" fontId="0" fillId="0" borderId="0"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wrapText="1"/>
    </xf>
    <xf numFmtId="0" fontId="0" fillId="0" borderId="3" xfId="0" applyBorder="1" applyAlignment="1">
      <alignment horizontal="left" vertical="center" wrapText="1"/>
    </xf>
    <xf numFmtId="0" fontId="0" fillId="0" borderId="3" xfId="0" applyBorder="1" applyAlignment="1">
      <alignment horizontal="center" vertical="center" wrapText="1"/>
    </xf>
    <xf numFmtId="0" fontId="43" fillId="0" borderId="3" xfId="0" applyFont="1" applyBorder="1" applyAlignment="1">
      <alignment vertical="center" wrapText="1"/>
    </xf>
    <xf numFmtId="0" fontId="15" fillId="0" borderId="3" xfId="0" applyFont="1" applyBorder="1" applyAlignment="1">
      <alignment horizontal="center" vertical="center" wrapText="1"/>
    </xf>
    <xf numFmtId="0" fontId="0" fillId="0" borderId="3" xfId="0"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vertical="center" wrapText="1"/>
    </xf>
    <xf numFmtId="0" fontId="0" fillId="0" borderId="0" xfId="0" applyAlignment="1">
      <alignment horizontal="left" vertical="center"/>
    </xf>
    <xf numFmtId="0" fontId="9"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center" vertical="center" wrapText="1"/>
    </xf>
    <xf numFmtId="0" fontId="0" fillId="0" borderId="0" xfId="0" applyAlignment="1">
      <alignment horizontal="left" vertical="center" wrapText="1"/>
    </xf>
    <xf numFmtId="0" fontId="50" fillId="0" borderId="0" xfId="0" applyFont="1" applyAlignment="1">
      <alignment horizontal="left" vertical="center" wrapText="1"/>
    </xf>
    <xf numFmtId="0" fontId="53" fillId="0" borderId="0" xfId="0" applyFont="1" applyAlignment="1">
      <alignment horizontal="left" vertical="center" wrapText="1"/>
    </xf>
    <xf numFmtId="0" fontId="49" fillId="0" borderId="0" xfId="0" applyFont="1" applyAlignment="1">
      <alignment horizontal="left" vertical="center" wrapText="1"/>
    </xf>
    <xf numFmtId="0" fontId="57" fillId="0" borderId="3" xfId="0" applyFont="1" applyBorder="1" applyAlignment="1">
      <alignment vertical="center" wrapText="1"/>
    </xf>
    <xf numFmtId="0" fontId="16" fillId="0" borderId="3" xfId="0" applyFont="1" applyBorder="1" applyAlignment="1">
      <alignment horizontal="center" vertical="center" wrapText="1"/>
    </xf>
    <xf numFmtId="0" fontId="46" fillId="0" borderId="0" xfId="0" applyFont="1" applyAlignment="1">
      <alignment vertical="center" wrapText="1"/>
    </xf>
    <xf numFmtId="0" fontId="25" fillId="0" borderId="3" xfId="0" applyFont="1" applyBorder="1" applyAlignment="1">
      <alignment horizontal="center" vertical="center" wrapText="1"/>
    </xf>
    <xf numFmtId="0" fontId="25" fillId="0" borderId="0" xfId="0" applyFont="1" applyAlignment="1">
      <alignment vertical="top" wrapText="1"/>
    </xf>
    <xf numFmtId="0" fontId="53" fillId="0" borderId="3" xfId="0" applyFont="1" applyBorder="1" applyAlignment="1">
      <alignment horizontal="center" vertical="center" wrapText="1"/>
    </xf>
    <xf numFmtId="0" fontId="0" fillId="6" borderId="3" xfId="0" applyFill="1" applyBorder="1" applyAlignment="1">
      <alignment horizontal="center" vertical="center" wrapText="1"/>
    </xf>
    <xf numFmtId="0" fontId="0" fillId="6" borderId="3" xfId="0" applyFill="1" applyBorder="1" applyAlignment="1">
      <alignment horizontal="center" vertical="center"/>
    </xf>
    <xf numFmtId="0" fontId="0" fillId="7" borderId="3" xfId="0" applyFill="1" applyBorder="1" applyAlignment="1">
      <alignment horizontal="center" vertical="center"/>
    </xf>
    <xf numFmtId="0" fontId="54" fillId="0" borderId="0" xfId="0" applyFont="1" applyAlignment="1">
      <alignment horizontal="center" vertical="center" wrapText="1"/>
    </xf>
    <xf numFmtId="0" fontId="63" fillId="0" borderId="3" xfId="0" applyFont="1" applyBorder="1" applyAlignment="1">
      <alignment vertical="center" wrapText="1"/>
    </xf>
    <xf numFmtId="0" fontId="64" fillId="0" borderId="3" xfId="0" applyFont="1" applyBorder="1" applyAlignment="1">
      <alignment vertical="center" wrapText="1"/>
    </xf>
    <xf numFmtId="0" fontId="0" fillId="0" borderId="3" xfId="0"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applyAlignment="1">
      <alignment horizontal="center"/>
    </xf>
    <xf numFmtId="0" fontId="62" fillId="4" borderId="3" xfId="0" applyFont="1" applyFill="1" applyBorder="1" applyAlignment="1">
      <alignment horizontal="center" vertical="center" wrapText="1"/>
    </xf>
    <xf numFmtId="0" fontId="0" fillId="4" borderId="3" xfId="0" applyFont="1" applyFill="1" applyBorder="1" applyAlignment="1">
      <alignment horizontal="center" vertical="center" wrapText="1"/>
    </xf>
    <xf numFmtId="0" fontId="0" fillId="11" borderId="3" xfId="0"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xf numFmtId="0" fontId="0" fillId="0" borderId="3" xfId="0" applyBorder="1" applyAlignment="1">
      <alignment horizontal="center" wrapText="1"/>
    </xf>
    <xf numFmtId="0" fontId="0" fillId="2" borderId="3" xfId="0" applyFont="1" applyFill="1" applyBorder="1" applyAlignment="1">
      <alignment horizontal="center" vertical="center"/>
    </xf>
    <xf numFmtId="0" fontId="50" fillId="2" borderId="3" xfId="0" applyFont="1" applyFill="1" applyBorder="1" applyAlignment="1">
      <alignment horizontal="center" vertical="center"/>
    </xf>
    <xf numFmtId="0" fontId="0" fillId="0" borderId="3" xfId="0" applyBorder="1" applyAlignment="1">
      <alignment horizontal="center" vertical="center" wrapText="1"/>
    </xf>
    <xf numFmtId="0" fontId="66" fillId="2" borderId="3" xfId="0" applyFont="1" applyFill="1" applyBorder="1" applyAlignment="1">
      <alignment horizontal="center" vertical="center"/>
    </xf>
    <xf numFmtId="0" fontId="0" fillId="0" borderId="3" xfId="0" applyBorder="1" applyAlignment="1">
      <alignment horizontal="center" vertical="center"/>
    </xf>
    <xf numFmtId="0" fontId="0" fillId="0" borderId="0" xfId="0"/>
    <xf numFmtId="0" fontId="0" fillId="0" borderId="3" xfId="0" applyBorder="1" applyAlignment="1">
      <alignment horizontal="center" vertical="center" wrapText="1"/>
    </xf>
    <xf numFmtId="0" fontId="0" fillId="0" borderId="0" xfId="0" applyAlignment="1">
      <alignment horizontal="center"/>
    </xf>
    <xf numFmtId="0" fontId="0" fillId="12" borderId="3" xfId="0" applyFill="1" applyBorder="1" applyAlignment="1">
      <alignment vertical="center" wrapText="1"/>
    </xf>
    <xf numFmtId="0" fontId="0" fillId="12" borderId="3" xfId="0" applyFill="1" applyBorder="1"/>
    <xf numFmtId="0" fontId="0" fillId="8" borderId="3" xfId="0" applyFill="1" applyBorder="1" applyAlignment="1">
      <alignment vertical="center" wrapText="1"/>
    </xf>
    <xf numFmtId="0" fontId="0" fillId="8" borderId="3" xfId="0" applyFill="1" applyBorder="1"/>
    <xf numFmtId="0" fontId="0" fillId="13" borderId="3" xfId="0" applyFill="1" applyBorder="1" applyAlignment="1">
      <alignment vertical="center" wrapText="1"/>
    </xf>
    <xf numFmtId="0" fontId="0" fillId="13" borderId="3" xfId="0" applyFill="1" applyBorder="1"/>
    <xf numFmtId="0" fontId="0" fillId="9" borderId="3" xfId="0" applyFill="1" applyBorder="1" applyAlignment="1">
      <alignment vertical="center" wrapText="1"/>
    </xf>
    <xf numFmtId="0" fontId="0" fillId="8" borderId="3" xfId="0" applyFill="1" applyBorder="1" applyAlignment="1">
      <alignment horizontal="center" vertical="center" wrapText="1"/>
    </xf>
    <xf numFmtId="0" fontId="0" fillId="0" borderId="3" xfId="0" applyBorder="1" applyAlignment="1">
      <alignment horizontal="left" vertical="top" wrapText="1"/>
    </xf>
    <xf numFmtId="0" fontId="0" fillId="0" borderId="3" xfId="0" applyBorder="1" applyAlignment="1">
      <alignment horizontal="left" vertical="center"/>
    </xf>
    <xf numFmtId="0" fontId="50" fillId="2" borderId="3" xfId="0" applyFont="1" applyFill="1" applyBorder="1" applyAlignment="1">
      <alignment horizontal="center" vertical="center"/>
    </xf>
    <xf numFmtId="58" fontId="0" fillId="0" borderId="3" xfId="0" applyNumberFormat="1" applyBorder="1" applyAlignment="1">
      <alignment horizontal="center" vertical="center"/>
    </xf>
    <xf numFmtId="0" fontId="31" fillId="0" borderId="0" xfId="0" applyFont="1" applyAlignment="1">
      <alignment vertical="center"/>
    </xf>
    <xf numFmtId="0" fontId="0" fillId="0" borderId="0" xfId="0"/>
    <xf numFmtId="0" fontId="0" fillId="0" borderId="3" xfId="0" applyBorder="1" applyAlignment="1">
      <alignment horizontal="center" vertical="center" wrapText="1"/>
    </xf>
    <xf numFmtId="0" fontId="16" fillId="0" borderId="3" xfId="0" applyFont="1" applyBorder="1" applyAlignment="1">
      <alignment vertical="top" wrapText="1"/>
    </xf>
    <xf numFmtId="0" fontId="0" fillId="0" borderId="0" xfId="0" applyAlignment="1">
      <alignment horizontal="left"/>
    </xf>
    <xf numFmtId="0" fontId="16" fillId="0" borderId="3" xfId="0" applyFont="1" applyBorder="1" applyAlignment="1">
      <alignment horizontal="left" vertical="top" wrapText="1"/>
    </xf>
    <xf numFmtId="0" fontId="16" fillId="0" borderId="3" xfId="0" applyFont="1" applyBorder="1" applyAlignment="1">
      <alignment horizontal="left" vertical="top"/>
    </xf>
    <xf numFmtId="0" fontId="69" fillId="0" borderId="3" xfId="0" applyFont="1" applyBorder="1" applyAlignment="1">
      <alignment horizontal="left" vertical="top" wrapText="1"/>
    </xf>
    <xf numFmtId="0" fontId="69" fillId="0" borderId="3" xfId="0" applyFont="1" applyBorder="1" applyAlignment="1">
      <alignment vertical="top" wrapText="1"/>
    </xf>
    <xf numFmtId="0" fontId="16" fillId="0" borderId="0" xfId="0" applyFont="1" applyAlignment="1">
      <alignment horizontal="left" vertical="top" wrapText="1"/>
    </xf>
    <xf numFmtId="0" fontId="16" fillId="0" borderId="0" xfId="0" applyFont="1" applyAlignment="1">
      <alignment vertical="top" wrapText="1"/>
    </xf>
    <xf numFmtId="0" fontId="16" fillId="0" borderId="0" xfId="0" applyFont="1" applyAlignment="1">
      <alignment vertical="center" wrapText="1"/>
    </xf>
    <xf numFmtId="0" fontId="69" fillId="0" borderId="0" xfId="0" applyFont="1" applyAlignment="1">
      <alignment horizontal="left" vertical="top" wrapText="1"/>
    </xf>
    <xf numFmtId="0" fontId="69" fillId="0" borderId="0" xfId="0" applyFont="1" applyAlignment="1">
      <alignment horizontal="left" vertical="top"/>
    </xf>
    <xf numFmtId="0" fontId="82"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14" fillId="0" borderId="3" xfId="0" applyFont="1" applyBorder="1" applyAlignment="1">
      <alignment horizontal="center" vertical="center"/>
    </xf>
    <xf numFmtId="0" fontId="0" fillId="3" borderId="4" xfId="0" applyFill="1" applyBorder="1" applyAlignment="1">
      <alignment horizontal="center" vertical="center"/>
    </xf>
    <xf numFmtId="0" fontId="0" fillId="0" borderId="6" xfId="0" applyBorder="1" applyAlignment="1">
      <alignment horizontal="center" vertical="center"/>
    </xf>
    <xf numFmtId="0" fontId="0" fillId="0" borderId="0" xfId="0"/>
    <xf numFmtId="0" fontId="0" fillId="0" borderId="3" xfId="0" applyBorder="1" applyAlignment="1">
      <alignment horizontal="center" vertical="center" wrapText="1"/>
    </xf>
    <xf numFmtId="0" fontId="15" fillId="0" borderId="3" xfId="0" applyFont="1" applyBorder="1" applyAlignment="1">
      <alignment horizontal="left" vertical="center" wrapText="1"/>
    </xf>
    <xf numFmtId="0" fontId="25" fillId="0" borderId="3" xfId="0" applyFont="1" applyBorder="1" applyAlignment="1">
      <alignment horizontal="left" vertical="top" wrapText="1"/>
    </xf>
    <xf numFmtId="0" fontId="25" fillId="0" borderId="3" xfId="0" applyFont="1" applyBorder="1" applyAlignment="1">
      <alignment vertical="top" wrapText="1"/>
    </xf>
    <xf numFmtId="0" fontId="0" fillId="0" borderId="3" xfId="0" applyBorder="1" applyAlignment="1">
      <alignment horizontal="center" vertical="center" wrapText="1"/>
    </xf>
    <xf numFmtId="0" fontId="16" fillId="0" borderId="3" xfId="0" applyFont="1" applyBorder="1" applyAlignment="1">
      <alignment horizontal="center" wrapText="1"/>
    </xf>
    <xf numFmtId="0" fontId="89" fillId="0" borderId="3" xfId="0" applyFont="1" applyBorder="1" applyAlignment="1">
      <alignment horizontal="center" vertical="center" wrapText="1"/>
    </xf>
    <xf numFmtId="0" fontId="87" fillId="0" borderId="3" xfId="0" applyFont="1" applyBorder="1" applyAlignment="1">
      <alignment horizontal="center"/>
    </xf>
    <xf numFmtId="0" fontId="14" fillId="0" borderId="6" xfId="0" applyFont="1" applyBorder="1" applyAlignment="1">
      <alignment horizontal="center" vertical="center"/>
    </xf>
    <xf numFmtId="0" fontId="14" fillId="6" borderId="3" xfId="0" applyFont="1" applyFill="1" applyBorder="1" applyAlignment="1">
      <alignment horizontal="center" vertical="center"/>
    </xf>
    <xf numFmtId="0" fontId="14" fillId="6" borderId="6" xfId="0" applyFont="1" applyFill="1" applyBorder="1" applyAlignment="1">
      <alignment horizontal="center" vertical="center"/>
    </xf>
    <xf numFmtId="0" fontId="31" fillId="0" borderId="18" xfId="0" applyFont="1" applyBorder="1" applyAlignment="1">
      <alignment horizontal="center" vertical="center" wrapText="1"/>
    </xf>
    <xf numFmtId="0" fontId="31" fillId="0" borderId="19" xfId="0" applyFont="1" applyBorder="1" applyAlignment="1">
      <alignment horizontal="center" vertical="center" wrapText="1"/>
    </xf>
    <xf numFmtId="0" fontId="25" fillId="0" borderId="19" xfId="0" applyFont="1" applyBorder="1" applyAlignment="1">
      <alignment vertical="center" wrapText="1"/>
    </xf>
    <xf numFmtId="0" fontId="0" fillId="0" borderId="18" xfId="0" applyBorder="1" applyAlignment="1">
      <alignment vertical="center" wrapText="1"/>
    </xf>
    <xf numFmtId="0" fontId="0" fillId="0" borderId="23" xfId="0" applyBorder="1" applyAlignment="1">
      <alignment vertical="center" wrapText="1"/>
    </xf>
    <xf numFmtId="0" fontId="50" fillId="0" borderId="1" xfId="0" applyFont="1" applyBorder="1" applyAlignment="1">
      <alignment horizontal="center" vertical="center" wrapText="1"/>
    </xf>
    <xf numFmtId="0" fontId="50" fillId="0" borderId="2" xfId="0" applyFont="1" applyBorder="1" applyAlignment="1">
      <alignment horizontal="center" vertical="center" wrapText="1"/>
    </xf>
    <xf numFmtId="0" fontId="0" fillId="0" borderId="18" xfId="0" applyFont="1" applyBorder="1" applyAlignment="1">
      <alignment horizontal="center" vertical="center" wrapText="1"/>
    </xf>
    <xf numFmtId="0" fontId="50" fillId="0" borderId="27" xfId="0" applyFont="1" applyBorder="1" applyAlignment="1">
      <alignment horizontal="center" vertical="center" wrapText="1"/>
    </xf>
    <xf numFmtId="0" fontId="0" fillId="3" borderId="18" xfId="0" applyFont="1" applyFill="1" applyBorder="1" applyAlignment="1">
      <alignment horizontal="center" vertical="center" wrapText="1"/>
    </xf>
    <xf numFmtId="0" fontId="37" fillId="0" borderId="18" xfId="0" applyFont="1" applyBorder="1" applyAlignment="1">
      <alignment vertical="center"/>
    </xf>
    <xf numFmtId="0" fontId="0" fillId="0" borderId="20" xfId="0" applyFont="1" applyBorder="1" applyAlignment="1">
      <alignment vertical="center"/>
    </xf>
    <xf numFmtId="0" fontId="0" fillId="0" borderId="18" xfId="0" applyBorder="1" applyAlignment="1">
      <alignment horizontal="center" vertical="center" wrapText="1"/>
    </xf>
    <xf numFmtId="0" fontId="46" fillId="0" borderId="20" xfId="0" applyFont="1" applyBorder="1" applyAlignment="1">
      <alignment horizontal="center" vertical="center" wrapText="1"/>
    </xf>
    <xf numFmtId="0" fontId="0" fillId="0" borderId="20" xfId="0" applyBorder="1" applyAlignment="1">
      <alignment horizontal="center" vertical="center" wrapText="1"/>
    </xf>
    <xf numFmtId="0" fontId="0" fillId="0" borderId="19" xfId="0" applyBorder="1" applyAlignment="1">
      <alignment horizontal="center" vertical="center" wrapText="1"/>
    </xf>
    <xf numFmtId="0" fontId="14" fillId="0" borderId="18" xfId="0" applyFont="1" applyBorder="1" applyAlignment="1">
      <alignment horizontal="center" vertical="center" wrapText="1"/>
    </xf>
    <xf numFmtId="0" fontId="8" fillId="2" borderId="16" xfId="0" applyFont="1" applyFill="1" applyBorder="1" applyAlignment="1">
      <alignment vertical="center" wrapText="1"/>
    </xf>
    <xf numFmtId="0" fontId="8" fillId="2" borderId="17" xfId="0" applyFont="1" applyFill="1" applyBorder="1" applyAlignment="1">
      <alignment vertical="center" wrapText="1"/>
    </xf>
    <xf numFmtId="49" fontId="15" fillId="0" borderId="22" xfId="0" applyNumberFormat="1" applyFont="1" applyBorder="1" applyAlignment="1">
      <alignment horizontal="left" vertical="center" wrapText="1"/>
    </xf>
    <xf numFmtId="0" fontId="25" fillId="0" borderId="22" xfId="0" applyFont="1" applyBorder="1" applyAlignment="1">
      <alignment vertical="center" wrapText="1"/>
    </xf>
    <xf numFmtId="0" fontId="95" fillId="0" borderId="22" xfId="0" applyFont="1" applyBorder="1" applyAlignment="1">
      <alignment vertical="center"/>
    </xf>
    <xf numFmtId="0" fontId="8" fillId="0" borderId="6" xfId="0" applyFont="1" applyFill="1" applyBorder="1" applyAlignment="1">
      <alignment vertical="center" wrapText="1"/>
    </xf>
    <xf numFmtId="0" fontId="8" fillId="0" borderId="32" xfId="0" applyFont="1" applyFill="1" applyBorder="1" applyAlignment="1">
      <alignment vertical="center" wrapText="1"/>
    </xf>
    <xf numFmtId="0" fontId="0" fillId="0" borderId="0" xfId="0" applyFill="1" applyAlignment="1">
      <alignment vertical="center" wrapText="1"/>
    </xf>
    <xf numFmtId="0" fontId="87" fillId="0" borderId="0" xfId="0" applyFont="1" applyAlignment="1">
      <alignment horizontal="center" wrapText="1"/>
    </xf>
    <xf numFmtId="0" fontId="25" fillId="0" borderId="19" xfId="0" applyFont="1" applyBorder="1" applyAlignment="1">
      <alignment vertical="top" wrapText="1"/>
    </xf>
    <xf numFmtId="0" fontId="25" fillId="0" borderId="22" xfId="0" applyFont="1" applyBorder="1" applyAlignment="1">
      <alignment vertical="top" wrapText="1"/>
    </xf>
    <xf numFmtId="0" fontId="62" fillId="0" borderId="3" xfId="0" applyFont="1" applyFill="1" applyBorder="1" applyAlignment="1">
      <alignment horizontal="center" vertical="center" wrapText="1"/>
    </xf>
    <xf numFmtId="0" fontId="54" fillId="0" borderId="0" xfId="0" applyFont="1" applyFill="1" applyAlignment="1">
      <alignment vertical="center" wrapText="1"/>
    </xf>
    <xf numFmtId="0" fontId="48" fillId="0" borderId="3" xfId="0" applyFont="1" applyBorder="1" applyAlignment="1">
      <alignment horizontal="center" vertical="center" wrapText="1"/>
    </xf>
    <xf numFmtId="0" fontId="25" fillId="0" borderId="18" xfId="0" applyFont="1" applyBorder="1" applyAlignment="1">
      <alignment horizontal="center" vertical="center" wrapText="1"/>
    </xf>
    <xf numFmtId="0" fontId="25" fillId="0" borderId="0" xfId="0" applyFont="1" applyAlignment="1">
      <alignment wrapText="1"/>
    </xf>
    <xf numFmtId="0" fontId="25" fillId="0" borderId="20" xfId="0" applyFont="1" applyBorder="1" applyAlignment="1">
      <alignment horizontal="center" vertical="center" wrapText="1"/>
    </xf>
    <xf numFmtId="0" fontId="103" fillId="0" borderId="7" xfId="0" applyFont="1" applyFill="1" applyBorder="1" applyAlignment="1">
      <alignment horizontal="center" vertical="center"/>
    </xf>
    <xf numFmtId="0" fontId="0" fillId="0" borderId="0" xfId="0" applyFill="1" applyAlignment="1">
      <alignment wrapText="1"/>
    </xf>
    <xf numFmtId="0" fontId="93" fillId="0" borderId="0" xfId="0" applyFont="1" applyAlignment="1">
      <alignment horizontal="center" vertical="center" wrapText="1"/>
    </xf>
    <xf numFmtId="0" fontId="101" fillId="0" borderId="3" xfId="0" applyFont="1" applyBorder="1" applyAlignment="1">
      <alignment vertical="center" wrapText="1"/>
    </xf>
    <xf numFmtId="0" fontId="104" fillId="0" borderId="3" xfId="0" applyFont="1" applyBorder="1" applyAlignment="1">
      <alignment horizontal="left" vertical="center" wrapText="1"/>
    </xf>
    <xf numFmtId="0" fontId="0" fillId="0" borderId="0" xfId="0" applyAlignment="1">
      <alignment horizontal="center" wrapText="1"/>
    </xf>
    <xf numFmtId="0" fontId="48" fillId="0" borderId="3" xfId="0" applyFont="1" applyBorder="1" applyAlignment="1">
      <alignment horizontal="center" vertical="center" wrapText="1"/>
    </xf>
    <xf numFmtId="0" fontId="0" fillId="0" borderId="3" xfId="0" applyBorder="1" applyAlignment="1">
      <alignment horizontal="center"/>
    </xf>
    <xf numFmtId="0" fontId="0" fillId="0" borderId="6" xfId="0" applyBorder="1" applyAlignment="1">
      <alignment horizontal="center" vertical="center" wrapText="1"/>
    </xf>
    <xf numFmtId="0" fontId="0" fillId="0" borderId="3" xfId="0" applyBorder="1" applyAlignment="1">
      <alignment horizontal="center" wrapText="1"/>
    </xf>
    <xf numFmtId="0" fontId="0" fillId="0" borderId="3" xfId="0" applyBorder="1" applyAlignment="1">
      <alignment horizontal="center" vertical="center" wrapText="1"/>
    </xf>
    <xf numFmtId="0" fontId="0" fillId="8" borderId="3" xfId="0" applyFill="1" applyBorder="1" applyAlignment="1">
      <alignment horizontal="center" vertical="center" wrapText="1"/>
    </xf>
    <xf numFmtId="0" fontId="48" fillId="0" borderId="0" xfId="0" applyFont="1" applyAlignment="1">
      <alignment horizontal="center" vertical="center"/>
    </xf>
    <xf numFmtId="0" fontId="0" fillId="0" borderId="3" xfId="0" applyBorder="1" applyAlignment="1">
      <alignment horizontal="center" wrapText="1"/>
    </xf>
    <xf numFmtId="0" fontId="25" fillId="0" borderId="23" xfId="0" applyFont="1" applyBorder="1" applyAlignment="1">
      <alignment vertical="center" wrapText="1"/>
    </xf>
    <xf numFmtId="0" fontId="107" fillId="2" borderId="3" xfId="0" applyFont="1" applyFill="1" applyBorder="1" applyAlignment="1">
      <alignment horizontal="center" vertical="center" wrapText="1"/>
    </xf>
    <xf numFmtId="0" fontId="108" fillId="2" borderId="3" xfId="0" applyFont="1" applyFill="1" applyBorder="1" applyAlignment="1">
      <alignment horizontal="center" vertical="center" wrapText="1"/>
    </xf>
    <xf numFmtId="0" fontId="109" fillId="2" borderId="3" xfId="0" applyFont="1" applyFill="1" applyBorder="1" applyAlignment="1">
      <alignment horizontal="center" vertical="center" wrapText="1"/>
    </xf>
    <xf numFmtId="0" fontId="104" fillId="0" borderId="3" xfId="0" applyFont="1" applyBorder="1" applyAlignment="1">
      <alignment horizontal="center" vertical="center" wrapText="1"/>
    </xf>
    <xf numFmtId="0" fontId="16" fillId="0" borderId="3" xfId="0" applyFont="1" applyBorder="1" applyAlignment="1">
      <alignment horizontal="left" vertical="center" wrapText="1"/>
    </xf>
    <xf numFmtId="0" fontId="0" fillId="14" borderId="3" xfId="0" applyFill="1" applyBorder="1" applyAlignment="1">
      <alignment horizontal="center" vertical="center" wrapText="1"/>
    </xf>
    <xf numFmtId="0" fontId="0" fillId="15" borderId="3" xfId="0" applyFill="1" applyBorder="1" applyAlignment="1">
      <alignment horizontal="center" vertical="center" wrapText="1"/>
    </xf>
    <xf numFmtId="0" fontId="0" fillId="16" borderId="3" xfId="0" applyFill="1" applyBorder="1" applyAlignment="1">
      <alignment horizontal="center" vertical="center" wrapText="1"/>
    </xf>
    <xf numFmtId="0" fontId="111" fillId="17" borderId="3" xfId="0" applyFont="1" applyFill="1" applyBorder="1" applyAlignment="1">
      <alignment horizontal="center" vertical="center" wrapText="1"/>
    </xf>
    <xf numFmtId="0" fontId="0" fillId="15" borderId="6" xfId="0" applyFill="1" applyBorder="1" applyAlignment="1">
      <alignment horizontal="center" vertical="center" wrapText="1"/>
    </xf>
    <xf numFmtId="0" fontId="0" fillId="6" borderId="6" xfId="0" applyFill="1" applyBorder="1" applyAlignment="1">
      <alignment horizontal="center" vertical="center" wrapText="1"/>
    </xf>
    <xf numFmtId="0" fontId="0" fillId="16" borderId="6" xfId="0" applyFill="1" applyBorder="1" applyAlignment="1">
      <alignment horizontal="center" vertical="center" wrapText="1"/>
    </xf>
    <xf numFmtId="0" fontId="0" fillId="14" borderId="19" xfId="0" applyFill="1" applyBorder="1" applyAlignment="1">
      <alignment horizontal="center" vertical="center" wrapText="1"/>
    </xf>
    <xf numFmtId="0" fontId="0" fillId="16" borderId="19" xfId="0" applyFill="1" applyBorder="1" applyAlignment="1">
      <alignment horizontal="center" vertical="center" wrapText="1"/>
    </xf>
    <xf numFmtId="0" fontId="0" fillId="0" borderId="22" xfId="0" applyBorder="1" applyAlignment="1">
      <alignment horizontal="center" vertical="center" wrapText="1"/>
    </xf>
    <xf numFmtId="0" fontId="0" fillId="8" borderId="22" xfId="0" applyFill="1" applyBorder="1" applyAlignment="1">
      <alignment horizontal="center" vertical="center" wrapText="1"/>
    </xf>
    <xf numFmtId="0" fontId="0" fillId="14" borderId="22" xfId="0" applyFill="1" applyBorder="1" applyAlignment="1">
      <alignment horizontal="center" vertical="center" wrapText="1"/>
    </xf>
    <xf numFmtId="0" fontId="0" fillId="14" borderId="23" xfId="0" applyFill="1" applyBorder="1" applyAlignment="1">
      <alignment horizontal="center" vertical="center" wrapText="1"/>
    </xf>
    <xf numFmtId="0" fontId="25" fillId="0" borderId="0" xfId="0" applyFont="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1" xfId="0" applyBorder="1" applyAlignment="1">
      <alignment horizontal="center" vertical="center"/>
    </xf>
    <xf numFmtId="0" fontId="69" fillId="0" borderId="0" xfId="0" applyFont="1" applyAlignment="1">
      <alignment wrapText="1"/>
    </xf>
    <xf numFmtId="0" fontId="69" fillId="0" borderId="0" xfId="0" applyFont="1"/>
    <xf numFmtId="0" fontId="50" fillId="0" borderId="0" xfId="0" applyFont="1" applyAlignment="1">
      <alignment vertical="top" wrapText="1"/>
    </xf>
    <xf numFmtId="0" fontId="50" fillId="0" borderId="0" xfId="0" applyFont="1"/>
    <xf numFmtId="0" fontId="25" fillId="0" borderId="3" xfId="0" applyFont="1" applyBorder="1" applyAlignment="1">
      <alignment horizontal="center" wrapText="1"/>
    </xf>
    <xf numFmtId="0" fontId="53" fillId="0" borderId="3" xfId="0" applyFont="1" applyBorder="1" applyAlignment="1">
      <alignment horizontal="center" wrapText="1"/>
    </xf>
    <xf numFmtId="0" fontId="15" fillId="0" borderId="3" xfId="0" applyFont="1" applyBorder="1" applyAlignment="1">
      <alignment horizontal="center" wrapText="1"/>
    </xf>
    <xf numFmtId="0" fontId="115" fillId="0" borderId="0" xfId="0" applyFont="1" applyAlignment="1">
      <alignment vertical="center"/>
    </xf>
    <xf numFmtId="0" fontId="116" fillId="0" borderId="3" xfId="0" applyFont="1" applyBorder="1" applyAlignment="1">
      <alignment horizontal="center"/>
    </xf>
    <xf numFmtId="0" fontId="0" fillId="0" borderId="3" xfId="0" applyBorder="1" applyAlignment="1">
      <alignment horizontal="center" vertical="center"/>
    </xf>
    <xf numFmtId="0" fontId="0" fillId="0" borderId="3" xfId="0" applyBorder="1" applyAlignment="1">
      <alignment horizontal="center"/>
    </xf>
    <xf numFmtId="0" fontId="53" fillId="0" borderId="0" xfId="0" applyFont="1" applyAlignment="1">
      <alignment horizontal="left" vertical="center" wrapText="1"/>
    </xf>
    <xf numFmtId="0" fontId="0" fillId="0" borderId="1" xfId="0" applyBorder="1" applyAlignment="1">
      <alignment horizontal="center" vertical="center"/>
    </xf>
    <xf numFmtId="0" fontId="69" fillId="0" borderId="3" xfId="0" applyFont="1" applyBorder="1" applyAlignment="1">
      <alignment horizontal="center"/>
    </xf>
    <xf numFmtId="0" fontId="53" fillId="0" borderId="3" xfId="0" applyFont="1" applyBorder="1" applyAlignment="1">
      <alignment horizontal="center"/>
    </xf>
    <xf numFmtId="0" fontId="117" fillId="0" borderId="3" xfId="0" applyFont="1" applyBorder="1" applyAlignment="1">
      <alignment horizontal="center"/>
    </xf>
    <xf numFmtId="0" fontId="116" fillId="0" borderId="0" xfId="0" applyFont="1" applyBorder="1" applyAlignment="1">
      <alignment horizontal="center"/>
    </xf>
    <xf numFmtId="0" fontId="69" fillId="0" borderId="3" xfId="0" applyFont="1" applyBorder="1"/>
    <xf numFmtId="0" fontId="0" fillId="2" borderId="3" xfId="0" applyFill="1" applyBorder="1" applyAlignment="1">
      <alignment horizontal="center" vertical="center"/>
    </xf>
    <xf numFmtId="0" fontId="115" fillId="11" borderId="0" xfId="0" applyFont="1" applyFill="1" applyAlignment="1">
      <alignment vertical="center"/>
    </xf>
    <xf numFmtId="0" fontId="89" fillId="0" borderId="3" xfId="0" applyFont="1" applyFill="1" applyBorder="1" applyAlignment="1">
      <alignment horizontal="center"/>
    </xf>
    <xf numFmtId="0" fontId="69" fillId="0" borderId="3" xfId="0" applyFont="1" applyBorder="1" applyAlignment="1">
      <alignment horizontal="center" vertical="center"/>
    </xf>
    <xf numFmtId="0" fontId="69" fillId="0" borderId="3" xfId="0" applyFont="1" applyFill="1" applyBorder="1" applyAlignment="1">
      <alignment horizontal="center" vertical="center"/>
    </xf>
    <xf numFmtId="0" fontId="53" fillId="0" borderId="3" xfId="0" applyFont="1" applyBorder="1" applyAlignment="1">
      <alignment horizontal="center" vertical="center"/>
    </xf>
    <xf numFmtId="0" fontId="25" fillId="0" borderId="3" xfId="0" applyFont="1" applyBorder="1" applyAlignment="1">
      <alignment horizontal="center" vertical="center"/>
    </xf>
    <xf numFmtId="0" fontId="53" fillId="0" borderId="3" xfId="0" applyFont="1" applyFill="1" applyBorder="1" applyAlignment="1">
      <alignment horizontal="center" vertical="center"/>
    </xf>
    <xf numFmtId="0" fontId="53" fillId="0" borderId="1" xfId="0" applyFont="1" applyFill="1" applyBorder="1" applyAlignment="1">
      <alignment horizontal="center" vertical="center"/>
    </xf>
    <xf numFmtId="0" fontId="69" fillId="0" borderId="8" xfId="0" applyFont="1" applyFill="1" applyBorder="1" applyAlignment="1">
      <alignment horizontal="center" vertical="center"/>
    </xf>
    <xf numFmtId="0" fontId="69" fillId="0" borderId="0" xfId="0" applyFont="1" applyAlignment="1">
      <alignment horizontal="center"/>
    </xf>
    <xf numFmtId="0" fontId="0" fillId="0" borderId="35" xfId="0" applyBorder="1"/>
    <xf numFmtId="0" fontId="69" fillId="0" borderId="33" xfId="0" applyFont="1" applyFill="1" applyBorder="1" applyAlignment="1">
      <alignment horizontal="center" vertical="center"/>
    </xf>
    <xf numFmtId="0" fontId="69" fillId="0" borderId="18" xfId="0" applyFont="1" applyFill="1" applyBorder="1" applyAlignment="1">
      <alignment horizontal="center" vertical="center"/>
    </xf>
    <xf numFmtId="0" fontId="69" fillId="0" borderId="18" xfId="0" applyFont="1" applyBorder="1" applyAlignment="1">
      <alignment horizontal="center" vertical="center"/>
    </xf>
    <xf numFmtId="0" fontId="69" fillId="0" borderId="38" xfId="0" applyFont="1" applyBorder="1" applyAlignment="1">
      <alignment horizontal="center" vertical="center" wrapText="1"/>
    </xf>
    <xf numFmtId="0" fontId="69" fillId="0" borderId="39" xfId="0" applyFont="1" applyBorder="1" applyAlignment="1">
      <alignment horizontal="center" vertical="center" wrapText="1"/>
    </xf>
    <xf numFmtId="0" fontId="53" fillId="0" borderId="3" xfId="0" applyFont="1" applyFill="1" applyBorder="1" applyAlignment="1">
      <alignment horizontal="center" vertical="center"/>
    </xf>
    <xf numFmtId="0" fontId="119" fillId="0" borderId="19" xfId="0" applyFont="1" applyBorder="1" applyAlignment="1">
      <alignment horizontal="center" wrapText="1"/>
    </xf>
    <xf numFmtId="0" fontId="0" fillId="0" borderId="3" xfId="0" applyBorder="1" applyAlignment="1">
      <alignment horizontal="center" vertical="center"/>
    </xf>
    <xf numFmtId="0" fontId="0" fillId="0" borderId="0" xfId="0" applyAlignment="1">
      <alignment horizontal="center"/>
    </xf>
    <xf numFmtId="0" fontId="50" fillId="0" borderId="0" xfId="0" applyFont="1" applyAlignment="1">
      <alignment horizontal="left" vertical="center"/>
    </xf>
    <xf numFmtId="0" fontId="69" fillId="0" borderId="0" xfId="0" applyFont="1" applyAlignment="1">
      <alignment horizontal="left" vertical="center"/>
    </xf>
    <xf numFmtId="0" fontId="53" fillId="0" borderId="3" xfId="0" applyFont="1" applyBorder="1"/>
    <xf numFmtId="0" fontId="53" fillId="8" borderId="3" xfId="0" applyFont="1" applyFill="1" applyBorder="1" applyAlignment="1">
      <alignment horizontal="center" vertical="center"/>
    </xf>
    <xf numFmtId="0" fontId="53" fillId="6" borderId="3" xfId="0" applyFont="1" applyFill="1" applyBorder="1" applyAlignment="1">
      <alignment horizontal="center" vertical="center"/>
    </xf>
    <xf numFmtId="0" fontId="117" fillId="0" borderId="3" xfId="0" applyFont="1" applyBorder="1" applyAlignment="1">
      <alignment horizontal="center" vertical="center"/>
    </xf>
    <xf numFmtId="0" fontId="69" fillId="0" borderId="22" xfId="0" applyFont="1" applyFill="1" applyBorder="1" applyAlignment="1">
      <alignment horizontal="center" vertical="center"/>
    </xf>
    <xf numFmtId="0" fontId="119" fillId="0" borderId="23" xfId="0" applyFont="1" applyBorder="1" applyAlignment="1">
      <alignment horizontal="center" vertical="center" wrapText="1"/>
    </xf>
    <xf numFmtId="0" fontId="69" fillId="0" borderId="0" xfId="0" applyFont="1" applyAlignment="1">
      <alignment horizontal="center" vertical="center"/>
    </xf>
    <xf numFmtId="0" fontId="119" fillId="0" borderId="19" xfId="0" applyFont="1" applyBorder="1" applyAlignment="1">
      <alignment horizontal="center" vertical="center" wrapText="1"/>
    </xf>
    <xf numFmtId="0" fontId="69" fillId="2" borderId="3" xfId="0" applyFont="1" applyFill="1" applyBorder="1" applyAlignment="1">
      <alignment horizontal="center" vertical="center" wrapText="1"/>
    </xf>
    <xf numFmtId="0" fontId="25" fillId="0" borderId="3" xfId="0" applyFont="1" applyBorder="1" applyAlignment="1">
      <alignment vertical="center"/>
    </xf>
    <xf numFmtId="0" fontId="53" fillId="18" borderId="3" xfId="0" applyFont="1" applyFill="1" applyBorder="1" applyAlignment="1">
      <alignment horizontal="center" vertical="center"/>
    </xf>
    <xf numFmtId="0" fontId="16" fillId="0" borderId="3" xfId="0" applyFont="1" applyBorder="1" applyAlignment="1">
      <alignment horizontal="center"/>
    </xf>
    <xf numFmtId="0" fontId="0" fillId="19" borderId="3" xfId="0" applyFont="1" applyFill="1" applyBorder="1" applyAlignment="1">
      <alignment horizontal="center" vertical="center" wrapText="1"/>
    </xf>
    <xf numFmtId="0" fontId="122" fillId="19" borderId="3" xfId="0" applyFont="1" applyFill="1" applyBorder="1" applyAlignment="1">
      <alignment horizontal="center" vertical="center" wrapText="1"/>
    </xf>
    <xf numFmtId="0" fontId="50" fillId="19" borderId="3" xfId="0" applyFont="1" applyFill="1" applyBorder="1" applyAlignment="1">
      <alignment horizontal="center" vertical="center" wrapText="1"/>
    </xf>
    <xf numFmtId="0" fontId="66" fillId="19" borderId="3" xfId="0" applyFont="1" applyFill="1" applyBorder="1" applyAlignment="1">
      <alignment horizontal="center" vertical="center" wrapText="1"/>
    </xf>
    <xf numFmtId="0" fontId="49" fillId="0" borderId="0" xfId="0" applyFont="1" applyAlignment="1">
      <alignment horizontal="center" vertical="center"/>
    </xf>
    <xf numFmtId="0" fontId="124" fillId="2" borderId="0" xfId="0" applyFont="1" applyFill="1" applyAlignment="1">
      <alignment vertical="center"/>
    </xf>
    <xf numFmtId="0" fontId="74" fillId="0" borderId="0" xfId="0" applyFont="1" applyAlignment="1">
      <alignment horizontal="center"/>
    </xf>
    <xf numFmtId="0" fontId="0" fillId="16" borderId="3" xfId="0" applyFill="1" applyBorder="1" applyAlignment="1">
      <alignment horizontal="center" vertical="center"/>
    </xf>
    <xf numFmtId="0" fontId="0" fillId="13" borderId="3" xfId="0" applyFill="1" applyBorder="1" applyAlignment="1">
      <alignment horizontal="center" vertical="center"/>
    </xf>
    <xf numFmtId="0" fontId="0" fillId="5" borderId="3" xfId="0" applyFill="1" applyBorder="1" applyAlignment="1">
      <alignment horizontal="center" vertical="center"/>
    </xf>
    <xf numFmtId="0" fontId="0" fillId="20" borderId="3" xfId="0" applyFill="1" applyBorder="1" applyAlignment="1">
      <alignment horizontal="center" vertical="center"/>
    </xf>
    <xf numFmtId="0" fontId="0" fillId="21" borderId="3" xfId="0" applyFill="1" applyBorder="1" applyAlignment="1">
      <alignment horizontal="center" vertical="center"/>
    </xf>
    <xf numFmtId="0" fontId="87" fillId="0" borderId="3" xfId="0" applyFont="1" applyBorder="1" applyAlignment="1">
      <alignment horizontal="center" vertical="center"/>
    </xf>
    <xf numFmtId="0" fontId="127" fillId="0" borderId="3" xfId="0" applyFont="1" applyBorder="1" applyAlignment="1">
      <alignment vertical="center" wrapText="1"/>
    </xf>
    <xf numFmtId="0" fontId="128" fillId="7" borderId="3" xfId="0" applyFont="1" applyFill="1" applyBorder="1" applyAlignment="1">
      <alignment horizontal="center" vertical="center"/>
    </xf>
    <xf numFmtId="0" fontId="128" fillId="6" borderId="3" xfId="0" applyFont="1" applyFill="1" applyBorder="1" applyAlignment="1">
      <alignment horizontal="center" vertical="center"/>
    </xf>
    <xf numFmtId="0" fontId="49" fillId="7" borderId="3" xfId="0" applyFont="1" applyFill="1" applyBorder="1" applyAlignment="1">
      <alignment horizontal="center" vertical="center"/>
    </xf>
    <xf numFmtId="0" fontId="49" fillId="5" borderId="3" xfId="0" applyFont="1" applyFill="1" applyBorder="1" applyAlignment="1">
      <alignment horizontal="center" vertical="center"/>
    </xf>
    <xf numFmtId="0" fontId="49" fillId="0" borderId="3" xfId="0" applyFont="1" applyFill="1" applyBorder="1" applyAlignment="1">
      <alignment horizontal="center" vertical="center"/>
    </xf>
    <xf numFmtId="0" fontId="87" fillId="0" borderId="3" xfId="0" applyFont="1" applyFill="1" applyBorder="1" applyAlignment="1">
      <alignment horizontal="center" vertical="center"/>
    </xf>
    <xf numFmtId="0" fontId="48" fillId="0" borderId="3" xfId="0" applyFont="1" applyBorder="1" applyAlignment="1">
      <alignment horizontal="justify" vertical="center"/>
    </xf>
    <xf numFmtId="0" fontId="48" fillId="0" borderId="3" xfId="0" applyFont="1" applyBorder="1"/>
    <xf numFmtId="0" fontId="0" fillId="0" borderId="3" xfId="0" applyBorder="1" applyAlignment="1">
      <alignment horizontal="center" vertical="center" wrapText="1"/>
    </xf>
    <xf numFmtId="0" fontId="0" fillId="0" borderId="0" xfId="0" applyBorder="1" applyAlignment="1">
      <alignment vertical="center"/>
    </xf>
    <xf numFmtId="0" fontId="0" fillId="0" borderId="0" xfId="0" applyBorder="1" applyAlignment="1">
      <alignment vertical="center" wrapText="1"/>
    </xf>
    <xf numFmtId="0" fontId="92" fillId="0" borderId="0" xfId="0" applyFont="1" applyBorder="1" applyAlignment="1">
      <alignment vertical="center" wrapText="1"/>
    </xf>
    <xf numFmtId="0" fontId="50" fillId="0" borderId="0" xfId="0" applyFont="1" applyAlignment="1">
      <alignment vertical="center"/>
    </xf>
    <xf numFmtId="0" fontId="69" fillId="0" borderId="0" xfId="0" applyFont="1" applyAlignment="1">
      <alignment vertical="top" wrapText="1"/>
    </xf>
    <xf numFmtId="0" fontId="0" fillId="0" borderId="3" xfId="0" applyBorder="1" applyAlignment="1">
      <alignment horizontal="center" vertical="center"/>
    </xf>
    <xf numFmtId="0" fontId="48" fillId="0" borderId="3" xfId="0" applyFont="1" applyBorder="1" applyAlignment="1">
      <alignment horizontal="center" vertical="center" wrapText="1"/>
    </xf>
    <xf numFmtId="0" fontId="0" fillId="0" borderId="3" xfId="0" applyBorder="1" applyAlignment="1">
      <alignment horizontal="center"/>
    </xf>
    <xf numFmtId="0" fontId="53" fillId="0" borderId="3" xfId="0" applyFont="1" applyBorder="1" applyAlignment="1">
      <alignment horizontal="left" vertical="center" wrapText="1"/>
    </xf>
    <xf numFmtId="0" fontId="0" fillId="0" borderId="0" xfId="0" applyAlignment="1">
      <alignment horizontal="center"/>
    </xf>
    <xf numFmtId="0" fontId="53" fillId="0" borderId="3" xfId="0" applyFont="1" applyBorder="1" applyAlignment="1">
      <alignment horizontal="center" vertical="center"/>
    </xf>
    <xf numFmtId="0" fontId="53" fillId="0" borderId="3" xfId="0" applyFont="1" applyFill="1" applyBorder="1" applyAlignment="1">
      <alignment horizontal="center" vertical="center"/>
    </xf>
    <xf numFmtId="0" fontId="31" fillId="0" borderId="0" xfId="0" applyFont="1" applyAlignment="1">
      <alignment horizontal="center" vertical="center"/>
    </xf>
    <xf numFmtId="0" fontId="0" fillId="0" borderId="3" xfId="0" applyBorder="1" applyAlignment="1">
      <alignment horizontal="center"/>
    </xf>
    <xf numFmtId="0" fontId="15" fillId="0" borderId="3" xfId="0" applyFont="1" applyBorder="1" applyAlignment="1">
      <alignment horizontal="center" vertical="center" wrapText="1"/>
    </xf>
    <xf numFmtId="0" fontId="0" fillId="0" borderId="0" xfId="0" applyBorder="1" applyAlignment="1">
      <alignment horizontal="center" vertical="center" wrapText="1"/>
    </xf>
    <xf numFmtId="0" fontId="0" fillId="0" borderId="3" xfId="0" applyBorder="1" applyAlignment="1">
      <alignment horizontal="center" vertical="center" wrapText="1"/>
    </xf>
    <xf numFmtId="0" fontId="0" fillId="0" borderId="0" xfId="0" applyAlignment="1">
      <alignment horizontal="center"/>
    </xf>
    <xf numFmtId="0" fontId="113" fillId="0" borderId="3" xfId="0" applyFont="1" applyBorder="1" applyAlignment="1">
      <alignment horizontal="left" vertical="top" wrapText="1"/>
    </xf>
    <xf numFmtId="0" fontId="25" fillId="0" borderId="3" xfId="0" applyFont="1" applyBorder="1"/>
    <xf numFmtId="0" fontId="50" fillId="0" borderId="3" xfId="0" applyFont="1" applyBorder="1" applyAlignment="1">
      <alignment horizontal="center"/>
    </xf>
    <xf numFmtId="0" fontId="50" fillId="0" borderId="3" xfId="0" applyFont="1" applyBorder="1" applyAlignment="1">
      <alignment horizontal="center" vertical="center"/>
    </xf>
    <xf numFmtId="0" fontId="31" fillId="2" borderId="0" xfId="0" applyFont="1" applyFill="1" applyAlignment="1">
      <alignment horizontal="center" vertical="center"/>
    </xf>
    <xf numFmtId="0" fontId="15" fillId="0" borderId="3" xfId="0" applyFont="1" applyBorder="1" applyAlignment="1">
      <alignment vertical="center" wrapText="1"/>
    </xf>
    <xf numFmtId="0" fontId="25" fillId="0" borderId="0" xfId="0" applyFont="1" applyAlignment="1">
      <alignment horizontal="center"/>
    </xf>
    <xf numFmtId="0" fontId="62" fillId="0" borderId="0" xfId="0" applyFont="1" applyAlignment="1">
      <alignment vertical="center"/>
    </xf>
    <xf numFmtId="0" fontId="55" fillId="0" borderId="0" xfId="0" applyFont="1" applyAlignment="1">
      <alignment vertical="center"/>
    </xf>
    <xf numFmtId="0" fontId="48" fillId="0" borderId="0" xfId="0" applyFont="1" applyFill="1" applyBorder="1" applyAlignment="1">
      <alignment horizontal="center" vertical="center" wrapText="1"/>
    </xf>
    <xf numFmtId="0" fontId="48" fillId="0" borderId="3" xfId="0" applyFont="1" applyFill="1" applyBorder="1" applyAlignment="1">
      <alignment horizontal="center" vertical="center" wrapText="1"/>
    </xf>
    <xf numFmtId="0" fontId="111" fillId="22" borderId="0" xfId="0" applyFont="1" applyFill="1" applyAlignment="1">
      <alignment horizontal="center" vertical="center"/>
    </xf>
    <xf numFmtId="0" fontId="80" fillId="0" borderId="0" xfId="0" applyFont="1" applyAlignment="1">
      <alignment horizontal="center" vertical="center"/>
    </xf>
    <xf numFmtId="0" fontId="53" fillId="0" borderId="0" xfId="0" applyFont="1" applyAlignment="1">
      <alignment horizontal="left" vertical="center" wrapText="1"/>
    </xf>
    <xf numFmtId="0" fontId="53" fillId="0" borderId="3" xfId="0" applyFont="1" applyBorder="1" applyAlignment="1">
      <alignment horizontal="left" vertical="center" wrapText="1"/>
    </xf>
    <xf numFmtId="0" fontId="0" fillId="0" borderId="3" xfId="0" applyBorder="1" applyAlignment="1">
      <alignment horizontal="left" vertical="center" wrapText="1"/>
    </xf>
    <xf numFmtId="0" fontId="53" fillId="0" borderId="3" xfId="0" applyFont="1" applyBorder="1" applyAlignment="1">
      <alignment horizontal="center" vertical="center"/>
    </xf>
    <xf numFmtId="0" fontId="48" fillId="0" borderId="0" xfId="0" applyFont="1" applyBorder="1"/>
    <xf numFmtId="0" fontId="107" fillId="11" borderId="0" xfId="0" applyFont="1" applyFill="1" applyBorder="1" applyAlignment="1">
      <alignment horizontal="center" vertical="center"/>
    </xf>
    <xf numFmtId="0" fontId="48" fillId="0" borderId="3" xfId="0" applyFont="1" applyBorder="1" applyAlignment="1">
      <alignment horizontal="center"/>
    </xf>
    <xf numFmtId="0" fontId="48" fillId="0" borderId="0" xfId="0" applyFont="1" applyBorder="1" applyAlignment="1">
      <alignment horizontal="center"/>
    </xf>
    <xf numFmtId="0" fontId="108" fillId="2" borderId="0" xfId="0" applyFont="1" applyFill="1" applyBorder="1" applyAlignment="1">
      <alignment horizontal="center"/>
    </xf>
    <xf numFmtId="0" fontId="132" fillId="2" borderId="0" xfId="0" applyFont="1" applyFill="1" applyBorder="1" applyAlignment="1">
      <alignment horizontal="center" vertical="center"/>
    </xf>
    <xf numFmtId="0" fontId="31" fillId="0" borderId="0" xfId="0" applyFont="1" applyAlignment="1">
      <alignment horizontal="center" vertical="center" wrapText="1"/>
    </xf>
    <xf numFmtId="0" fontId="62" fillId="5" borderId="3" xfId="0" applyFont="1" applyFill="1" applyBorder="1" applyAlignment="1">
      <alignment horizontal="center" vertical="center" wrapText="1"/>
    </xf>
    <xf numFmtId="0" fontId="0" fillId="5" borderId="3" xfId="0" applyFill="1" applyBorder="1" applyAlignment="1">
      <alignment horizontal="center" vertical="center" wrapText="1"/>
    </xf>
    <xf numFmtId="0" fontId="54" fillId="5" borderId="3" xfId="0" applyFont="1" applyFill="1" applyBorder="1" applyAlignment="1">
      <alignment horizontal="center" vertical="center" wrapText="1"/>
    </xf>
    <xf numFmtId="0" fontId="48" fillId="5" borderId="3" xfId="0" applyFont="1" applyFill="1" applyBorder="1" applyAlignment="1">
      <alignment horizontal="center"/>
    </xf>
    <xf numFmtId="0" fontId="48" fillId="5" borderId="3" xfId="0" applyFont="1" applyFill="1" applyBorder="1" applyAlignment="1">
      <alignment horizontal="center" vertical="center"/>
    </xf>
    <xf numFmtId="0" fontId="87" fillId="0" borderId="0" xfId="0" applyFont="1" applyAlignment="1">
      <alignment vertical="center" wrapText="1"/>
    </xf>
    <xf numFmtId="0" fontId="113" fillId="0" borderId="0" xfId="0" applyFont="1" applyBorder="1" applyAlignment="1">
      <alignment horizontal="left" vertical="top" wrapText="1"/>
    </xf>
    <xf numFmtId="0" fontId="0" fillId="0" borderId="3" xfId="0" applyFill="1" applyBorder="1"/>
    <xf numFmtId="0" fontId="66" fillId="11" borderId="0" xfId="0" applyFont="1" applyFill="1" applyAlignment="1">
      <alignment vertical="center"/>
    </xf>
    <xf numFmtId="0" fontId="66" fillId="0" borderId="0" xfId="0" applyFont="1" applyAlignment="1">
      <alignment vertical="center"/>
    </xf>
    <xf numFmtId="0" fontId="49" fillId="0" borderId="3" xfId="0" applyFont="1" applyFill="1" applyBorder="1" applyAlignment="1">
      <alignment horizontal="center"/>
    </xf>
    <xf numFmtId="0" fontId="0" fillId="5" borderId="3" xfId="0" applyFill="1" applyBorder="1" applyAlignment="1">
      <alignment wrapText="1"/>
    </xf>
    <xf numFmtId="0" fontId="0" fillId="5" borderId="3" xfId="0" applyFill="1" applyBorder="1" applyAlignment="1">
      <alignment horizontal="center"/>
    </xf>
    <xf numFmtId="0" fontId="131" fillId="2" borderId="0" xfId="0" applyFont="1"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vertical="center" wrapText="1"/>
    </xf>
    <xf numFmtId="0" fontId="25" fillId="0" borderId="3" xfId="0" applyFont="1" applyBorder="1" applyAlignment="1">
      <alignment horizontal="center" vertical="center"/>
    </xf>
    <xf numFmtId="0" fontId="25" fillId="0" borderId="3" xfId="0" applyFont="1" applyBorder="1" applyAlignment="1">
      <alignment horizontal="left" vertical="center" wrapText="1"/>
    </xf>
    <xf numFmtId="0" fontId="0" fillId="0" borderId="3" xfId="0" applyBorder="1" applyAlignment="1">
      <alignment horizontal="center" vertical="center"/>
    </xf>
    <xf numFmtId="0" fontId="25" fillId="0" borderId="3" xfId="0" applyFont="1" applyBorder="1" applyAlignment="1">
      <alignment horizontal="left" vertical="center" wrapText="1"/>
    </xf>
    <xf numFmtId="0" fontId="15" fillId="0" borderId="3" xfId="0" applyFont="1" applyBorder="1" applyAlignment="1">
      <alignment horizontal="left" vertical="top" wrapText="1"/>
    </xf>
    <xf numFmtId="0" fontId="0" fillId="0" borderId="3" xfId="0" applyBorder="1" applyAlignment="1">
      <alignment horizontal="center" vertical="center" wrapText="1"/>
    </xf>
    <xf numFmtId="0" fontId="0" fillId="0" borderId="3" xfId="0" applyBorder="1" applyAlignment="1">
      <alignment horizontal="left" vertical="center" wrapText="1"/>
    </xf>
    <xf numFmtId="0" fontId="16" fillId="0" borderId="0" xfId="0" applyFont="1" applyAlignment="1">
      <alignment vertical="center"/>
    </xf>
    <xf numFmtId="0" fontId="25" fillId="5" borderId="3" xfId="0" applyFont="1" applyFill="1" applyBorder="1" applyAlignment="1">
      <alignment horizontal="center" vertical="top" wrapText="1"/>
    </xf>
    <xf numFmtId="0" fontId="53" fillId="5" borderId="3" xfId="0" applyFont="1" applyFill="1" applyBorder="1" applyAlignment="1">
      <alignment horizontal="center" vertical="top" wrapText="1"/>
    </xf>
    <xf numFmtId="0" fontId="69" fillId="0" borderId="3" xfId="0" applyFont="1" applyBorder="1" applyAlignment="1">
      <alignment horizontal="left" vertical="center" wrapText="1"/>
    </xf>
    <xf numFmtId="0" fontId="0" fillId="0" borderId="3" xfId="0" applyBorder="1" applyAlignment="1">
      <alignment horizontal="center" vertical="center"/>
    </xf>
    <xf numFmtId="0" fontId="0" fillId="0" borderId="3" xfId="0" applyBorder="1" applyAlignment="1">
      <alignment horizontal="center" vertical="center" wrapText="1"/>
    </xf>
    <xf numFmtId="0" fontId="69" fillId="0" borderId="3" xfId="0" applyFont="1" applyBorder="1" applyAlignment="1">
      <alignment horizontal="left" vertical="top" wrapText="1"/>
    </xf>
    <xf numFmtId="0" fontId="4" fillId="0" borderId="3" xfId="0" applyFont="1" applyBorder="1" applyAlignment="1">
      <alignment horizontal="left" vertical="center" wrapText="1"/>
    </xf>
    <xf numFmtId="0" fontId="118" fillId="0" borderId="3" xfId="0" applyFont="1" applyBorder="1" applyAlignment="1">
      <alignment horizontal="center" vertical="center" wrapText="1"/>
    </xf>
    <xf numFmtId="0" fontId="25" fillId="0" borderId="1" xfId="0" applyFont="1" applyBorder="1" applyAlignment="1">
      <alignment horizontal="center" vertical="center" wrapText="1"/>
    </xf>
    <xf numFmtId="0" fontId="25" fillId="0" borderId="8" xfId="0" applyFont="1" applyBorder="1" applyAlignment="1">
      <alignment horizontal="center" vertical="center" wrapText="1"/>
    </xf>
    <xf numFmtId="0" fontId="0" fillId="0" borderId="6" xfId="0" applyBorder="1"/>
    <xf numFmtId="0" fontId="54" fillId="0" borderId="0" xfId="0" applyFont="1"/>
    <xf numFmtId="0" fontId="53" fillId="0" borderId="0" xfId="0" applyFont="1"/>
    <xf numFmtId="0" fontId="53" fillId="0" borderId="0" xfId="0" applyFont="1" applyBorder="1" applyAlignment="1">
      <alignment wrapText="1"/>
    </xf>
    <xf numFmtId="0" fontId="53" fillId="0" borderId="3" xfId="0" applyFont="1" applyBorder="1" applyAlignment="1">
      <alignment vertical="center"/>
    </xf>
    <xf numFmtId="0" fontId="53" fillId="0" borderId="3" xfId="0" applyFont="1" applyBorder="1" applyAlignment="1">
      <alignment wrapText="1"/>
    </xf>
    <xf numFmtId="0" fontId="53" fillId="0" borderId="3" xfId="0" applyFont="1" applyBorder="1" applyAlignment="1">
      <alignment vertical="center" wrapText="1"/>
    </xf>
    <xf numFmtId="0" fontId="0" fillId="2" borderId="0" xfId="0" applyFill="1" applyAlignment="1">
      <alignment vertical="center"/>
    </xf>
    <xf numFmtId="0" fontId="0" fillId="0" borderId="3" xfId="0" applyBorder="1" applyAlignment="1">
      <alignment horizontal="center" vertical="center"/>
    </xf>
    <xf numFmtId="0" fontId="0" fillId="0" borderId="0" xfId="0" applyAlignment="1">
      <alignment horizontal="center"/>
    </xf>
    <xf numFmtId="0" fontId="0" fillId="0" borderId="0" xfId="0" applyAlignment="1">
      <alignment horizontal="center" vertical="top"/>
    </xf>
    <xf numFmtId="0" fontId="0" fillId="8" borderId="0" xfId="0" applyFill="1"/>
    <xf numFmtId="0" fontId="0" fillId="8" borderId="4" xfId="0" applyFill="1" applyBorder="1" applyAlignment="1">
      <alignment horizontal="center" vertical="center"/>
    </xf>
    <xf numFmtId="0" fontId="0" fillId="8" borderId="4" xfId="0" applyFill="1" applyBorder="1" applyAlignment="1">
      <alignment horizontal="center" vertical="center" wrapText="1"/>
    </xf>
    <xf numFmtId="0" fontId="16" fillId="8" borderId="3" xfId="0" applyFont="1" applyFill="1" applyBorder="1" applyAlignment="1">
      <alignment horizontal="center" vertical="top"/>
    </xf>
    <xf numFmtId="0" fontId="16" fillId="8" borderId="3" xfId="0" applyFont="1" applyFill="1" applyBorder="1" applyAlignment="1">
      <alignment vertical="top"/>
    </xf>
    <xf numFmtId="14" fontId="16" fillId="8" borderId="3" xfId="0" applyNumberFormat="1" applyFont="1" applyFill="1" applyBorder="1" applyAlignment="1">
      <alignment horizontal="left" vertical="top" wrapText="1"/>
    </xf>
    <xf numFmtId="0" fontId="69" fillId="8" borderId="3" xfId="0" applyFont="1" applyFill="1" applyBorder="1" applyAlignment="1">
      <alignment vertical="top" wrapText="1"/>
    </xf>
    <xf numFmtId="0" fontId="0" fillId="16" borderId="0" xfId="0" applyFill="1"/>
    <xf numFmtId="0" fontId="0" fillId="16" borderId="3" xfId="0" applyFill="1" applyBorder="1" applyAlignment="1">
      <alignment horizontal="center" vertical="top" wrapText="1"/>
    </xf>
    <xf numFmtId="0" fontId="16" fillId="16" borderId="0" xfId="0" applyFont="1" applyFill="1" applyAlignment="1">
      <alignment horizontal="left" vertical="top" wrapText="1"/>
    </xf>
    <xf numFmtId="0" fontId="16" fillId="16" borderId="3" xfId="0" applyFont="1" applyFill="1" applyBorder="1" applyAlignment="1">
      <alignment vertical="top"/>
    </xf>
    <xf numFmtId="0" fontId="79" fillId="16" borderId="0" xfId="0" applyFont="1" applyFill="1" applyAlignment="1">
      <alignment horizontal="left" vertical="top" wrapText="1"/>
    </xf>
    <xf numFmtId="0" fontId="69" fillId="16" borderId="0" xfId="0" applyFont="1" applyFill="1" applyAlignment="1">
      <alignment horizontal="left" vertical="top" wrapText="1"/>
    </xf>
    <xf numFmtId="0" fontId="0" fillId="20" borderId="0" xfId="0" applyFill="1"/>
    <xf numFmtId="0" fontId="0" fillId="20" borderId="3" xfId="0" applyFill="1" applyBorder="1" applyAlignment="1">
      <alignment horizontal="center" vertical="center" wrapText="1"/>
    </xf>
    <xf numFmtId="0" fontId="16" fillId="20" borderId="3" xfId="0" applyFont="1" applyFill="1" applyBorder="1" applyAlignment="1">
      <alignment horizontal="left" vertical="top" wrapText="1"/>
    </xf>
    <xf numFmtId="0" fontId="16" fillId="20" borderId="3" xfId="0" applyFont="1" applyFill="1" applyBorder="1" applyAlignment="1">
      <alignment vertical="top" wrapText="1"/>
    </xf>
    <xf numFmtId="0" fontId="16" fillId="20" borderId="3" xfId="0" applyFont="1" applyFill="1" applyBorder="1" applyAlignment="1">
      <alignment vertical="top"/>
    </xf>
    <xf numFmtId="0" fontId="69" fillId="20" borderId="3" xfId="0" applyFont="1" applyFill="1" applyBorder="1" applyAlignment="1">
      <alignment vertical="top" wrapText="1"/>
    </xf>
    <xf numFmtId="0" fontId="69" fillId="20" borderId="3" xfId="0" applyFont="1" applyFill="1" applyBorder="1" applyAlignment="1">
      <alignment horizontal="left" vertical="top" wrapText="1"/>
    </xf>
    <xf numFmtId="0" fontId="0" fillId="2" borderId="0" xfId="0" applyFill="1" applyAlignment="1">
      <alignment horizontal="center" vertical="center"/>
    </xf>
    <xf numFmtId="0" fontId="0" fillId="23" borderId="3" xfId="0" applyFill="1" applyBorder="1" applyAlignment="1">
      <alignment horizontal="center" vertical="center"/>
    </xf>
    <xf numFmtId="0" fontId="0" fillId="23" borderId="3" xfId="0" applyFill="1" applyBorder="1" applyAlignment="1">
      <alignment vertical="center"/>
    </xf>
    <xf numFmtId="0" fontId="69" fillId="0" borderId="3" xfId="0" applyFont="1" applyBorder="1" applyAlignment="1">
      <alignment vertical="center" wrapText="1"/>
    </xf>
    <xf numFmtId="0" fontId="3" fillId="0" borderId="3" xfId="0" applyFont="1" applyBorder="1" applyAlignment="1">
      <alignment horizontal="left" vertical="center" wrapText="1"/>
    </xf>
    <xf numFmtId="0" fontId="3" fillId="0" borderId="3" xfId="0" applyFont="1" applyBorder="1" applyAlignment="1">
      <alignment vertical="center" wrapText="1"/>
    </xf>
    <xf numFmtId="0" fontId="40" fillId="0" borderId="3" xfId="0" applyFont="1" applyBorder="1" applyAlignment="1">
      <alignment vertical="center" wrapText="1"/>
    </xf>
    <xf numFmtId="0" fontId="14" fillId="0" borderId="3" xfId="0" applyFont="1" applyBorder="1" applyAlignment="1">
      <alignment horizontal="center" vertical="center" wrapText="1"/>
    </xf>
    <xf numFmtId="0" fontId="0" fillId="0" borderId="3" xfId="0" applyBorder="1" applyAlignment="1">
      <alignment horizontal="center" vertical="center"/>
    </xf>
    <xf numFmtId="0" fontId="48" fillId="0" borderId="3" xfId="0" applyFont="1" applyBorder="1" applyAlignment="1">
      <alignment horizontal="center" vertical="center" wrapText="1"/>
    </xf>
    <xf numFmtId="0" fontId="14" fillId="0" borderId="3" xfId="0" applyFont="1" applyBorder="1" applyAlignment="1">
      <alignment vertical="center"/>
    </xf>
    <xf numFmtId="0" fontId="0" fillId="0" borderId="3" xfId="0" applyBorder="1" applyAlignment="1">
      <alignment horizontal="left" vertical="top" wrapText="1"/>
    </xf>
    <xf numFmtId="0" fontId="0" fillId="0" borderId="3" xfId="0" applyBorder="1" applyAlignment="1">
      <alignment horizontal="center"/>
    </xf>
    <xf numFmtId="0" fontId="25" fillId="0" borderId="3" xfId="0" applyFont="1" applyBorder="1" applyAlignment="1">
      <alignment horizontal="left" vertical="top" wrapText="1"/>
    </xf>
    <xf numFmtId="0" fontId="0" fillId="0" borderId="0" xfId="0" applyAlignment="1">
      <alignment horizontal="left" vertical="center" wrapText="1"/>
    </xf>
    <xf numFmtId="0" fontId="0" fillId="0" borderId="0" xfId="0" applyAlignment="1">
      <alignment horizontal="left" vertical="top" wrapText="1"/>
    </xf>
    <xf numFmtId="0" fontId="0" fillId="3" borderId="3" xfId="0" applyFill="1" applyBorder="1" applyAlignment="1">
      <alignment horizontal="center" vertical="center"/>
    </xf>
    <xf numFmtId="0" fontId="48" fillId="0" borderId="4" xfId="0" applyFont="1" applyBorder="1" applyAlignment="1">
      <alignment horizontal="center" vertical="center" wrapText="1"/>
    </xf>
    <xf numFmtId="0" fontId="25" fillId="0" borderId="3" xfId="0" applyFont="1" applyBorder="1" applyAlignment="1">
      <alignment horizontal="left" vertical="center" wrapText="1"/>
    </xf>
    <xf numFmtId="0" fontId="0" fillId="0" borderId="0" xfId="0" applyBorder="1" applyAlignment="1">
      <alignment horizontal="center" vertical="center" wrapText="1"/>
    </xf>
    <xf numFmtId="0" fontId="0" fillId="0" borderId="3" xfId="0" applyBorder="1" applyAlignment="1">
      <alignment horizontal="center" wrapText="1"/>
    </xf>
    <xf numFmtId="0" fontId="0" fillId="0" borderId="3" xfId="0" applyBorder="1" applyAlignment="1">
      <alignment horizontal="center" vertical="center" wrapText="1"/>
    </xf>
    <xf numFmtId="0" fontId="53" fillId="0" borderId="3" xfId="0" applyFont="1" applyBorder="1" applyAlignment="1">
      <alignment horizontal="left" vertical="center" wrapText="1"/>
    </xf>
    <xf numFmtId="0" fontId="0" fillId="0" borderId="3" xfId="0" applyBorder="1" applyAlignment="1">
      <alignment horizontal="left" vertical="center" wrapText="1"/>
    </xf>
    <xf numFmtId="0" fontId="0" fillId="0" borderId="0" xfId="0" applyAlignment="1">
      <alignment horizontal="center"/>
    </xf>
    <xf numFmtId="0" fontId="0" fillId="0" borderId="0" xfId="0" applyAlignment="1">
      <alignment horizontal="center" vertical="center"/>
    </xf>
    <xf numFmtId="0" fontId="31" fillId="2" borderId="0" xfId="0" applyFont="1" applyFill="1" applyAlignment="1">
      <alignment horizontal="center" vertical="center"/>
    </xf>
    <xf numFmtId="0" fontId="14" fillId="0" borderId="3" xfId="0" applyFont="1" applyBorder="1" applyAlignment="1">
      <alignment horizontal="center" vertical="center"/>
    </xf>
    <xf numFmtId="0" fontId="48" fillId="0" borderId="3" xfId="0" applyFont="1" applyBorder="1" applyAlignment="1">
      <alignment horizontal="center" vertical="center" wrapText="1"/>
    </xf>
    <xf numFmtId="0" fontId="0" fillId="0" borderId="0" xfId="0" applyAlignment="1">
      <alignment horizontal="left" vertical="center" wrapText="1"/>
    </xf>
    <xf numFmtId="0" fontId="53" fillId="0" borderId="0" xfId="0" applyFont="1" applyAlignment="1">
      <alignment horizontal="left" vertical="center" wrapText="1"/>
    </xf>
    <xf numFmtId="0" fontId="0" fillId="0" borderId="0" xfId="0" applyBorder="1" applyAlignment="1">
      <alignment horizontal="center" vertical="center" wrapText="1"/>
    </xf>
    <xf numFmtId="0" fontId="25" fillId="0" borderId="3" xfId="0" applyFont="1" applyBorder="1" applyAlignment="1">
      <alignment horizontal="left" vertical="center" wrapText="1"/>
    </xf>
    <xf numFmtId="0" fontId="0" fillId="0" borderId="3" xfId="0" applyBorder="1" applyAlignment="1">
      <alignment horizontal="center" vertical="center" wrapText="1"/>
    </xf>
    <xf numFmtId="0" fontId="0" fillId="0" borderId="3" xfId="0" applyBorder="1" applyAlignment="1">
      <alignment horizontal="center" wrapText="1"/>
    </xf>
    <xf numFmtId="0" fontId="48" fillId="0" borderId="3" xfId="0" applyFont="1" applyBorder="1" applyAlignment="1">
      <alignment horizontal="center" vertical="center"/>
    </xf>
    <xf numFmtId="0" fontId="0" fillId="8" borderId="3" xfId="0" applyFill="1" applyBorder="1" applyAlignment="1">
      <alignment horizontal="center" vertical="center" wrapText="1"/>
    </xf>
    <xf numFmtId="0" fontId="43" fillId="0" borderId="3" xfId="0" applyFont="1" applyBorder="1" applyAlignment="1">
      <alignment horizontal="center" vertical="center" wrapText="1"/>
    </xf>
    <xf numFmtId="0" fontId="118" fillId="0" borderId="3" xfId="0" applyFont="1" applyBorder="1" applyAlignment="1">
      <alignment horizontal="center" vertical="center" wrapText="1"/>
    </xf>
    <xf numFmtId="0" fontId="25" fillId="0" borderId="0" xfId="0" applyFont="1" applyBorder="1" applyAlignment="1">
      <alignment vertical="top"/>
    </xf>
    <xf numFmtId="0" fontId="25" fillId="0" borderId="1" xfId="0" applyFont="1" applyBorder="1" applyAlignment="1">
      <alignment vertical="center" wrapText="1"/>
    </xf>
    <xf numFmtId="0" fontId="0" fillId="0" borderId="13" xfId="0" applyBorder="1" applyAlignment="1">
      <alignment horizontal="center" vertical="center"/>
    </xf>
    <xf numFmtId="0" fontId="0" fillId="0" borderId="14" xfId="0" applyBorder="1" applyAlignment="1">
      <alignment horizontal="center" vertical="center"/>
    </xf>
    <xf numFmtId="0" fontId="48" fillId="0" borderId="43" xfId="0" applyFont="1" applyBorder="1" applyAlignment="1">
      <alignment horizontal="justify" vertical="center" wrapText="1"/>
    </xf>
    <xf numFmtId="0" fontId="48" fillId="0" borderId="44" xfId="0" applyFont="1" applyBorder="1" applyAlignment="1">
      <alignment horizontal="center" vertical="center" wrapText="1"/>
    </xf>
    <xf numFmtId="0" fontId="48" fillId="0" borderId="44" xfId="0" applyFont="1" applyBorder="1" applyAlignment="1">
      <alignment horizontal="justify" vertical="center" wrapText="1"/>
    </xf>
    <xf numFmtId="0" fontId="150" fillId="24" borderId="0" xfId="0" applyFont="1" applyFill="1" applyBorder="1" applyAlignment="1">
      <alignment horizontal="center" vertical="center" wrapText="1"/>
    </xf>
    <xf numFmtId="0" fontId="48" fillId="0" borderId="45" xfId="0" applyFont="1" applyBorder="1" applyAlignment="1">
      <alignment horizontal="justify" vertical="center" wrapText="1"/>
    </xf>
    <xf numFmtId="0" fontId="48" fillId="0" borderId="0" xfId="0" applyFont="1"/>
    <xf numFmtId="0" fontId="14" fillId="0" borderId="1" xfId="0" applyFont="1" applyBorder="1" applyAlignment="1">
      <alignment horizontal="center" vertical="center"/>
    </xf>
    <xf numFmtId="0" fontId="24" fillId="0" borderId="8" xfId="0" applyFont="1" applyBorder="1" applyAlignment="1">
      <alignment vertical="center" wrapText="1"/>
    </xf>
    <xf numFmtId="0" fontId="0" fillId="0" borderId="8" xfId="0" applyBorder="1" applyAlignment="1">
      <alignment vertical="center"/>
    </xf>
    <xf numFmtId="0" fontId="0" fillId="0" borderId="8" xfId="0" applyBorder="1" applyAlignment="1">
      <alignment vertical="center" wrapText="1"/>
    </xf>
    <xf numFmtId="0" fontId="48" fillId="0" borderId="4" xfId="0" applyFont="1" applyBorder="1" applyAlignment="1">
      <alignment horizontal="left" vertical="center" wrapText="1"/>
    </xf>
    <xf numFmtId="0" fontId="153" fillId="0" borderId="0" xfId="0" applyFont="1" applyAlignment="1">
      <alignment vertical="center"/>
    </xf>
    <xf numFmtId="0" fontId="48" fillId="0" borderId="0" xfId="0" applyFont="1" applyAlignment="1">
      <alignment horizontal="left" vertical="center" indent="2"/>
    </xf>
    <xf numFmtId="0" fontId="159" fillId="0" borderId="3" xfId="0" applyFont="1" applyFill="1" applyBorder="1" applyAlignment="1">
      <alignment horizontal="center" vertical="center" wrapText="1"/>
    </xf>
    <xf numFmtId="0" fontId="159" fillId="0" borderId="4" xfId="0" applyFont="1" applyFill="1" applyBorder="1" applyAlignment="1">
      <alignment horizontal="center" vertical="center" wrapText="1"/>
    </xf>
    <xf numFmtId="0" fontId="159" fillId="0" borderId="0" xfId="0" applyFont="1" applyFill="1" applyBorder="1" applyAlignment="1">
      <alignment horizontal="center" vertical="center" wrapText="1"/>
    </xf>
    <xf numFmtId="0" fontId="48" fillId="0" borderId="3" xfId="0" applyFont="1" applyBorder="1" applyAlignment="1">
      <alignment horizontal="left" vertical="center" wrapText="1"/>
    </xf>
    <xf numFmtId="0" fontId="0" fillId="2" borderId="0" xfId="0" applyFill="1" applyAlignment="1">
      <alignment horizontal="center"/>
    </xf>
    <xf numFmtId="0" fontId="0" fillId="10" borderId="3" xfId="0" applyFill="1" applyBorder="1" applyAlignment="1">
      <alignment horizontal="center" vertical="center"/>
    </xf>
    <xf numFmtId="0" fontId="0" fillId="10" borderId="0" xfId="0" applyFill="1" applyAlignment="1">
      <alignment horizontal="center" wrapText="1"/>
    </xf>
    <xf numFmtId="0" fontId="0" fillId="10" borderId="3" xfId="0" applyFill="1" applyBorder="1" applyAlignment="1">
      <alignment horizontal="center" vertical="center" wrapText="1"/>
    </xf>
    <xf numFmtId="0" fontId="25" fillId="3" borderId="3" xfId="0" applyFont="1" applyFill="1" applyBorder="1" applyAlignment="1">
      <alignment horizontal="center" vertical="center" wrapText="1"/>
    </xf>
    <xf numFmtId="14" fontId="0" fillId="9" borderId="3" xfId="0" applyNumberFormat="1" applyFill="1" applyBorder="1" applyAlignment="1">
      <alignment horizontal="center" vertical="center" wrapText="1"/>
    </xf>
    <xf numFmtId="0" fontId="0" fillId="9" borderId="3" xfId="0" applyFill="1" applyBorder="1" applyAlignment="1">
      <alignment horizontal="center" vertical="center"/>
    </xf>
    <xf numFmtId="0" fontId="0" fillId="12" borderId="3" xfId="0" applyFill="1" applyBorder="1" applyAlignment="1">
      <alignment horizontal="center" wrapText="1"/>
    </xf>
    <xf numFmtId="0" fontId="0" fillId="12" borderId="3" xfId="0" applyFill="1" applyBorder="1" applyAlignment="1">
      <alignment horizontal="center"/>
    </xf>
    <xf numFmtId="0" fontId="0" fillId="6" borderId="3" xfId="0" applyFill="1" applyBorder="1" applyAlignment="1">
      <alignment horizontal="center" wrapText="1"/>
    </xf>
    <xf numFmtId="0" fontId="0" fillId="6" borderId="3" xfId="0" applyFill="1" applyBorder="1" applyAlignment="1">
      <alignment horizontal="center"/>
    </xf>
    <xf numFmtId="0" fontId="25" fillId="0" borderId="0" xfId="0" applyFont="1" applyAlignment="1">
      <alignment vertical="top"/>
    </xf>
    <xf numFmtId="0" fontId="25" fillId="0" borderId="0" xfId="0" applyFont="1" applyAlignment="1">
      <alignment horizontal="left" vertical="top" wrapText="1"/>
    </xf>
    <xf numFmtId="0" fontId="131" fillId="2" borderId="0" xfId="0" applyFont="1" applyFill="1"/>
    <xf numFmtId="0" fontId="66" fillId="2" borderId="0" xfId="0" applyFont="1" applyFill="1" applyAlignment="1">
      <alignment vertical="top" wrapText="1"/>
    </xf>
    <xf numFmtId="0" fontId="159" fillId="0" borderId="3" xfId="0" applyFont="1" applyBorder="1" applyAlignment="1">
      <alignment vertical="top" wrapText="1"/>
    </xf>
    <xf numFmtId="0" fontId="48" fillId="0" borderId="3" xfId="0" applyFont="1" applyBorder="1" applyAlignment="1">
      <alignment horizontal="left" vertical="center" wrapText="1" indent="2"/>
    </xf>
    <xf numFmtId="0" fontId="48" fillId="0" borderId="0" xfId="0" applyFont="1" applyBorder="1" applyAlignment="1">
      <alignment horizontal="left" vertical="center" wrapText="1" indent="2"/>
    </xf>
    <xf numFmtId="0" fontId="0" fillId="25" borderId="3" xfId="0" applyFill="1" applyBorder="1"/>
    <xf numFmtId="0" fontId="0" fillId="25" borderId="3" xfId="0" applyFill="1" applyBorder="1" applyAlignment="1">
      <alignment wrapText="1"/>
    </xf>
    <xf numFmtId="0" fontId="25" fillId="0" borderId="0" xfId="0" applyFont="1" applyAlignment="1">
      <alignment horizontal="center" vertical="center"/>
    </xf>
    <xf numFmtId="0" fontId="25" fillId="0" borderId="0" xfId="0" applyFont="1"/>
    <xf numFmtId="0" fontId="25" fillId="0" borderId="3" xfId="0" applyFont="1" applyBorder="1" applyAlignment="1">
      <alignment horizontal="center" vertical="center" wrapText="1"/>
    </xf>
    <xf numFmtId="0" fontId="159" fillId="0" borderId="3" xfId="0" applyFont="1" applyBorder="1" applyAlignment="1">
      <alignment horizontal="center" vertical="center" wrapText="1"/>
    </xf>
    <xf numFmtId="0" fontId="159" fillId="0" borderId="16" xfId="0" applyFont="1" applyBorder="1" applyAlignment="1">
      <alignment horizontal="center" vertical="center" wrapText="1"/>
    </xf>
    <xf numFmtId="0" fontId="159" fillId="0" borderId="17" xfId="0" applyFont="1" applyBorder="1" applyAlignment="1">
      <alignment horizontal="center" vertical="center" wrapText="1"/>
    </xf>
    <xf numFmtId="0" fontId="159" fillId="0" borderId="19" xfId="0" applyFont="1" applyBorder="1" applyAlignment="1">
      <alignment horizontal="center" vertical="center" wrapText="1"/>
    </xf>
    <xf numFmtId="0" fontId="48" fillId="0" borderId="20" xfId="0" applyFont="1" applyBorder="1" applyAlignment="1">
      <alignment horizontal="center" vertical="center" wrapText="1"/>
    </xf>
    <xf numFmtId="0" fontId="48" fillId="0" borderId="22" xfId="0" applyFont="1" applyBorder="1" applyAlignment="1">
      <alignment horizontal="center" vertical="center" wrapText="1"/>
    </xf>
    <xf numFmtId="0" fontId="48" fillId="0" borderId="23" xfId="0" applyFont="1" applyBorder="1" applyAlignment="1">
      <alignment horizontal="center" vertical="center" wrapText="1"/>
    </xf>
    <xf numFmtId="0" fontId="15" fillId="0" borderId="0" xfId="0" applyFont="1" applyAlignment="1">
      <alignment horizontal="left" vertical="center"/>
    </xf>
    <xf numFmtId="0" fontId="15" fillId="0" borderId="0" xfId="0" applyFont="1" applyAlignment="1">
      <alignment horizontal="left" wrapText="1"/>
    </xf>
    <xf numFmtId="0" fontId="15" fillId="0" borderId="0" xfId="0" applyFont="1" applyAlignment="1">
      <alignment horizontal="left"/>
    </xf>
    <xf numFmtId="0" fontId="118" fillId="0" borderId="0" xfId="0" applyFont="1" applyAlignment="1">
      <alignment horizontal="center" vertical="center"/>
    </xf>
    <xf numFmtId="0" fontId="150" fillId="23" borderId="0" xfId="0" applyFont="1" applyFill="1" applyAlignment="1">
      <alignment horizontal="center" vertical="center"/>
    </xf>
    <xf numFmtId="0" fontId="153" fillId="23" borderId="0" xfId="0" applyFont="1" applyFill="1" applyAlignment="1">
      <alignment horizontal="center" vertical="center"/>
    </xf>
    <xf numFmtId="0" fontId="153" fillId="23" borderId="0" xfId="0" applyFont="1" applyFill="1" applyAlignment="1">
      <alignment vertical="center"/>
    </xf>
    <xf numFmtId="0" fontId="25" fillId="0" borderId="0" xfId="0" applyFont="1" applyBorder="1" applyAlignment="1">
      <alignment horizontal="left" vertical="center" wrapText="1"/>
    </xf>
    <xf numFmtId="0" fontId="48" fillId="23" borderId="0" xfId="0" applyFont="1" applyFill="1" applyAlignment="1">
      <alignment horizontal="center"/>
    </xf>
    <xf numFmtId="0" fontId="8" fillId="2" borderId="0" xfId="0" applyFont="1" applyFill="1" applyAlignment="1">
      <alignment horizontal="center" vertical="center"/>
    </xf>
    <xf numFmtId="0" fontId="8" fillId="2" borderId="3" xfId="0" applyFont="1" applyFill="1" applyBorder="1" applyAlignment="1">
      <alignment horizontal="center" vertical="center"/>
    </xf>
    <xf numFmtId="0" fontId="48" fillId="0" borderId="3" xfId="0" applyFont="1" applyBorder="1" applyAlignment="1">
      <alignment horizontal="center" vertical="center" wrapText="1"/>
    </xf>
    <xf numFmtId="0" fontId="87" fillId="0" borderId="9" xfId="0" applyFont="1" applyBorder="1" applyAlignment="1">
      <alignment horizontal="center"/>
    </xf>
    <xf numFmtId="0" fontId="87" fillId="0" borderId="0" xfId="0" applyFont="1" applyAlignment="1">
      <alignment horizontal="center"/>
    </xf>
    <xf numFmtId="14" fontId="87" fillId="0" borderId="9" xfId="0" applyNumberFormat="1" applyFont="1" applyBorder="1" applyAlignment="1">
      <alignment horizontal="center"/>
    </xf>
    <xf numFmtId="0" fontId="0" fillId="0" borderId="1" xfId="0" applyBorder="1" applyAlignment="1">
      <alignment horizontal="center" vertical="top"/>
    </xf>
    <xf numFmtId="0" fontId="0" fillId="0" borderId="8" xfId="0" applyBorder="1" applyAlignment="1">
      <alignment horizontal="center" vertical="top"/>
    </xf>
    <xf numFmtId="0" fontId="118" fillId="0" borderId="3" xfId="0" applyFont="1" applyBorder="1" applyAlignment="1">
      <alignment horizontal="center" vertical="center" wrapText="1"/>
    </xf>
    <xf numFmtId="0" fontId="25" fillId="0" borderId="3" xfId="0" applyFont="1" applyBorder="1" applyAlignment="1">
      <alignment horizontal="left" vertical="top" wrapText="1"/>
    </xf>
    <xf numFmtId="0" fontId="25" fillId="0" borderId="3" xfId="0" applyFont="1" applyBorder="1" applyAlignment="1">
      <alignment horizontal="left" vertical="top"/>
    </xf>
    <xf numFmtId="0" fontId="0" fillId="0" borderId="1" xfId="0" applyBorder="1" applyAlignment="1">
      <alignment horizontal="left" vertical="top"/>
    </xf>
    <xf numFmtId="0" fontId="0" fillId="0" borderId="2" xfId="0" applyBorder="1" applyAlignment="1">
      <alignment horizontal="left" vertical="top"/>
    </xf>
    <xf numFmtId="0" fontId="0" fillId="0" borderId="8" xfId="0" applyBorder="1" applyAlignment="1">
      <alignment horizontal="left" vertical="top"/>
    </xf>
    <xf numFmtId="0" fontId="153" fillId="24" borderId="3" xfId="0" applyFont="1" applyFill="1" applyBorder="1" applyAlignment="1">
      <alignment horizontal="center" vertical="top"/>
    </xf>
    <xf numFmtId="0" fontId="155" fillId="24" borderId="3" xfId="0" applyFont="1" applyFill="1" applyBorder="1" applyAlignment="1">
      <alignment horizontal="center" vertical="center"/>
    </xf>
    <xf numFmtId="0" fontId="0" fillId="0" borderId="3" xfId="0" applyBorder="1" applyAlignment="1">
      <alignment horizontal="left" vertical="top" wrapText="1"/>
    </xf>
    <xf numFmtId="0" fontId="48" fillId="0" borderId="40" xfId="0" applyFont="1" applyBorder="1" applyAlignment="1">
      <alignment horizontal="center" vertical="center" wrapText="1"/>
    </xf>
    <xf numFmtId="0" fontId="48" fillId="0" borderId="41" xfId="0" applyFont="1" applyBorder="1" applyAlignment="1">
      <alignment horizontal="center" vertical="center" wrapText="1"/>
    </xf>
    <xf numFmtId="0" fontId="48" fillId="0" borderId="42" xfId="0" applyFont="1" applyBorder="1" applyAlignment="1">
      <alignment horizontal="center" vertical="center" wrapText="1"/>
    </xf>
    <xf numFmtId="0" fontId="153" fillId="24" borderId="28" xfId="0" applyFont="1" applyFill="1" applyBorder="1" applyAlignment="1">
      <alignment horizontal="center" vertical="top"/>
    </xf>
    <xf numFmtId="0" fontId="153" fillId="24" borderId="30" xfId="0" applyFont="1" applyFill="1" applyBorder="1" applyAlignment="1">
      <alignment horizontal="center" vertical="top"/>
    </xf>
    <xf numFmtId="0" fontId="153" fillId="24" borderId="39" xfId="0" applyFont="1" applyFill="1" applyBorder="1" applyAlignment="1">
      <alignment horizontal="center" vertical="top"/>
    </xf>
    <xf numFmtId="0" fontId="0" fillId="0" borderId="3" xfId="0" applyBorder="1" applyAlignment="1">
      <alignment horizontal="center" vertical="center"/>
    </xf>
    <xf numFmtId="0" fontId="22" fillId="4" borderId="7" xfId="0" applyFont="1" applyFill="1" applyBorder="1" applyAlignment="1">
      <alignment horizontal="center" vertical="center" wrapText="1"/>
    </xf>
    <xf numFmtId="0" fontId="8" fillId="2" borderId="7" xfId="0" applyFont="1" applyFill="1" applyBorder="1" applyAlignment="1">
      <alignment horizontal="center"/>
    </xf>
    <xf numFmtId="0" fontId="50" fillId="0" borderId="3" xfId="0" applyFont="1" applyBorder="1" applyAlignment="1">
      <alignment horizontal="left" vertical="top"/>
    </xf>
    <xf numFmtId="0" fontId="0" fillId="0" borderId="3" xfId="0" applyBorder="1" applyAlignment="1">
      <alignment horizontal="left" vertical="top"/>
    </xf>
    <xf numFmtId="0" fontId="0" fillId="2" borderId="7" xfId="0" applyFill="1" applyBorder="1" applyAlignment="1">
      <alignment horizontal="center" vertical="center"/>
    </xf>
    <xf numFmtId="0" fontId="50" fillId="0" borderId="3" xfId="0" applyFont="1" applyBorder="1" applyAlignment="1">
      <alignment vertical="top" wrapText="1"/>
    </xf>
    <xf numFmtId="0" fontId="0" fillId="0" borderId="3" xfId="0" applyBorder="1" applyAlignment="1">
      <alignment vertical="top" wrapText="1"/>
    </xf>
    <xf numFmtId="0" fontId="0" fillId="0" borderId="3" xfId="0" applyBorder="1" applyAlignment="1">
      <alignment vertical="top"/>
    </xf>
    <xf numFmtId="0" fontId="118" fillId="0" borderId="3" xfId="0" applyFont="1" applyBorder="1" applyAlignment="1">
      <alignment horizontal="left" vertical="top" wrapText="1"/>
    </xf>
    <xf numFmtId="0" fontId="50" fillId="0" borderId="3" xfId="0" applyFont="1" applyBorder="1" applyAlignment="1">
      <alignment horizontal="left" vertical="top" wrapText="1"/>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3" xfId="0" applyBorder="1" applyAlignment="1">
      <alignment horizontal="center" vertical="center" wrapText="1"/>
    </xf>
    <xf numFmtId="0" fontId="0" fillId="3" borderId="3" xfId="0" applyFill="1" applyBorder="1" applyAlignment="1">
      <alignment horizontal="center" vertical="center"/>
    </xf>
    <xf numFmtId="0" fontId="0" fillId="0" borderId="1" xfId="0" applyBorder="1" applyAlignment="1">
      <alignment horizontal="center" vertical="center" wrapText="1"/>
    </xf>
    <xf numFmtId="0" fontId="0" fillId="0" borderId="8" xfId="0" applyBorder="1" applyAlignment="1">
      <alignment horizontal="center" vertical="center" wrapText="1"/>
    </xf>
    <xf numFmtId="0" fontId="0" fillId="0" borderId="4" xfId="0" applyBorder="1" applyAlignment="1">
      <alignment horizontal="center" vertical="center" wrapText="1"/>
    </xf>
    <xf numFmtId="0" fontId="0" fillId="0" borderId="6" xfId="0" applyBorder="1" applyAlignment="1">
      <alignment horizontal="center" vertical="center" wrapText="1"/>
    </xf>
    <xf numFmtId="0" fontId="0" fillId="0" borderId="5" xfId="0" applyBorder="1" applyAlignment="1">
      <alignment horizontal="center" vertical="center" wrapText="1"/>
    </xf>
    <xf numFmtId="0" fontId="0" fillId="9" borderId="3" xfId="0" applyFill="1" applyBorder="1" applyAlignment="1">
      <alignment horizontal="center" vertical="center" wrapText="1"/>
    </xf>
    <xf numFmtId="0" fontId="53" fillId="0" borderId="1" xfId="0" applyFont="1" applyBorder="1" applyAlignment="1">
      <alignment horizontal="left" vertical="top" wrapText="1"/>
    </xf>
    <xf numFmtId="0" fontId="53" fillId="0" borderId="8" xfId="0" applyFont="1" applyBorder="1" applyAlignment="1">
      <alignment horizontal="left" vertical="top"/>
    </xf>
    <xf numFmtId="0" fontId="48" fillId="0" borderId="0" xfId="0" applyFont="1" applyAlignment="1">
      <alignment horizontal="left" vertical="center"/>
    </xf>
    <xf numFmtId="0" fontId="0" fillId="0" borderId="3" xfId="0" applyFill="1" applyBorder="1" applyAlignment="1">
      <alignment horizontal="center" vertical="center" wrapText="1"/>
    </xf>
    <xf numFmtId="0" fontId="2" fillId="0" borderId="3" xfId="0" applyFont="1" applyBorder="1" applyAlignment="1">
      <alignment horizontal="left" vertical="top" wrapText="1"/>
    </xf>
    <xf numFmtId="0" fontId="153" fillId="24" borderId="7" xfId="0" applyFont="1" applyFill="1" applyBorder="1" applyAlignment="1">
      <alignment horizontal="center" vertical="center" wrapText="1"/>
    </xf>
    <xf numFmtId="0" fontId="0" fillId="0" borderId="3" xfId="0" applyBorder="1" applyAlignment="1">
      <alignment horizontal="left" vertical="center" wrapText="1"/>
    </xf>
    <xf numFmtId="0" fontId="0" fillId="0" borderId="3" xfId="0" applyBorder="1" applyAlignment="1">
      <alignment horizontal="left" vertical="center"/>
    </xf>
    <xf numFmtId="0" fontId="48" fillId="0" borderId="1" xfId="0" applyFont="1" applyBorder="1" applyAlignment="1">
      <alignment horizontal="center" vertical="center" wrapText="1"/>
    </xf>
    <xf numFmtId="0" fontId="48" fillId="0" borderId="8" xfId="0" applyFont="1" applyBorder="1" applyAlignment="1">
      <alignment horizontal="center" vertical="center" wrapText="1"/>
    </xf>
    <xf numFmtId="0" fontId="66" fillId="0" borderId="7" xfId="0" applyFont="1" applyBorder="1" applyAlignment="1">
      <alignment horizontal="left" vertical="center" wrapText="1"/>
    </xf>
    <xf numFmtId="0" fontId="118" fillId="0" borderId="1" xfId="0" applyFont="1" applyBorder="1" applyAlignment="1">
      <alignment horizontal="left" vertical="top" wrapText="1"/>
    </xf>
    <xf numFmtId="0" fontId="118" fillId="0" borderId="2" xfId="0" applyFont="1" applyBorder="1" applyAlignment="1">
      <alignment horizontal="left" vertical="top" wrapText="1"/>
    </xf>
    <xf numFmtId="0" fontId="118" fillId="0" borderId="8" xfId="0" applyFont="1" applyBorder="1" applyAlignment="1">
      <alignment horizontal="left" vertical="top" wrapText="1"/>
    </xf>
    <xf numFmtId="0" fontId="48" fillId="0" borderId="3" xfId="0" applyFont="1" applyBorder="1" applyAlignment="1">
      <alignment horizontal="left" vertical="center" wrapText="1"/>
    </xf>
    <xf numFmtId="0" fontId="48" fillId="0" borderId="4" xfId="0" applyFont="1" applyBorder="1" applyAlignment="1">
      <alignment horizontal="left" vertical="center" wrapText="1"/>
    </xf>
    <xf numFmtId="0" fontId="159" fillId="0" borderId="3" xfId="0" applyFont="1" applyBorder="1" applyAlignment="1">
      <alignment horizontal="left" vertical="center" wrapText="1"/>
    </xf>
    <xf numFmtId="0" fontId="8" fillId="2" borderId="7" xfId="0" applyFont="1" applyFill="1" applyBorder="1" applyAlignment="1">
      <alignment horizontal="center" vertical="center"/>
    </xf>
    <xf numFmtId="0" fontId="14" fillId="0" borderId="3" xfId="0" applyFont="1" applyBorder="1" applyAlignment="1">
      <alignment horizontal="center"/>
    </xf>
    <xf numFmtId="0" fontId="24" fillId="0" borderId="3" xfId="0" applyFont="1" applyBorder="1" applyAlignment="1">
      <alignment horizontal="center" vertical="center" wrapText="1"/>
    </xf>
    <xf numFmtId="0" fontId="14" fillId="0" borderId="3" xfId="0" applyFont="1" applyBorder="1" applyAlignment="1">
      <alignment vertical="center"/>
    </xf>
    <xf numFmtId="0" fontId="14" fillId="5" borderId="3" xfId="0" applyFont="1" applyFill="1" applyBorder="1" applyAlignment="1">
      <alignment horizontal="center" vertical="center" wrapText="1"/>
    </xf>
    <xf numFmtId="0" fontId="14" fillId="0" borderId="3" xfId="0" applyFont="1" applyBorder="1" applyAlignment="1">
      <alignment horizontal="center" vertical="center" wrapText="1"/>
    </xf>
    <xf numFmtId="0" fontId="14" fillId="8" borderId="3" xfId="0" applyFont="1" applyFill="1" applyBorder="1" applyAlignment="1">
      <alignment horizontal="center" vertical="center" wrapText="1"/>
    </xf>
    <xf numFmtId="0" fontId="14" fillId="4" borderId="3" xfId="0" applyFont="1" applyFill="1" applyBorder="1" applyAlignment="1">
      <alignment vertical="center"/>
    </xf>
    <xf numFmtId="0" fontId="14" fillId="0" borderId="3" xfId="0" applyFont="1" applyBorder="1" applyAlignment="1">
      <alignment horizontal="left" vertical="center"/>
    </xf>
    <xf numFmtId="0" fontId="14" fillId="9" borderId="4" xfId="0" applyFont="1" applyFill="1" applyBorder="1" applyAlignment="1">
      <alignment horizontal="center" vertical="center" wrapText="1"/>
    </xf>
    <xf numFmtId="0" fontId="14" fillId="9" borderId="6" xfId="0" applyFont="1" applyFill="1" applyBorder="1" applyAlignment="1">
      <alignment horizontal="center" vertical="center" wrapText="1"/>
    </xf>
    <xf numFmtId="0" fontId="14" fillId="6" borderId="3" xfId="0" applyFont="1" applyFill="1" applyBorder="1" applyAlignment="1">
      <alignment horizontal="center" vertical="center" wrapText="1"/>
    </xf>
    <xf numFmtId="0" fontId="14" fillId="0" borderId="3" xfId="0" applyFont="1" applyBorder="1" applyAlignment="1">
      <alignment horizontal="center" vertical="center"/>
    </xf>
    <xf numFmtId="0" fontId="15" fillId="0" borderId="4" xfId="0" applyFont="1" applyBorder="1" applyAlignment="1">
      <alignment horizontal="left" vertical="top" wrapText="1"/>
    </xf>
    <xf numFmtId="0" fontId="15" fillId="0" borderId="5" xfId="0" applyFont="1" applyBorder="1" applyAlignment="1">
      <alignment horizontal="left" vertical="top"/>
    </xf>
    <xf numFmtId="0" fontId="15" fillId="0" borderId="6" xfId="0" applyFont="1" applyBorder="1" applyAlignment="1">
      <alignment horizontal="left" vertical="top"/>
    </xf>
    <xf numFmtId="0" fontId="14" fillId="3"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0" fillId="0" borderId="3" xfId="0" applyBorder="1" applyAlignment="1">
      <alignment horizontal="center"/>
    </xf>
    <xf numFmtId="0" fontId="30" fillId="0" borderId="3" xfId="0" applyFont="1" applyBorder="1" applyAlignment="1">
      <alignment vertical="center"/>
    </xf>
    <xf numFmtId="0" fontId="14" fillId="10" borderId="3" xfId="0" applyFont="1" applyFill="1" applyBorder="1" applyAlignment="1">
      <alignment vertic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28" fillId="0" borderId="3" xfId="0" applyFont="1" applyBorder="1" applyAlignment="1">
      <alignment horizontal="center" vertical="center" wrapText="1"/>
    </xf>
    <xf numFmtId="0" fontId="25" fillId="0" borderId="0" xfId="0" applyFont="1" applyAlignment="1">
      <alignment horizontal="left" vertical="center" wrapText="1"/>
    </xf>
    <xf numFmtId="0" fontId="53" fillId="0" borderId="0" xfId="0" applyFont="1" applyAlignment="1">
      <alignment horizontal="left" vertical="center"/>
    </xf>
    <xf numFmtId="0" fontId="48" fillId="0" borderId="3" xfId="0" applyFont="1" applyBorder="1" applyAlignment="1">
      <alignment horizontal="left" vertical="center" wrapText="1" indent="2"/>
    </xf>
    <xf numFmtId="0" fontId="48" fillId="0" borderId="4" xfId="0" applyFont="1" applyBorder="1" applyAlignment="1">
      <alignment horizontal="center" vertical="center" wrapText="1"/>
    </xf>
    <xf numFmtId="0" fontId="48" fillId="0" borderId="6" xfId="0" applyFont="1" applyBorder="1" applyAlignment="1">
      <alignment horizontal="center" vertical="center" wrapText="1"/>
    </xf>
    <xf numFmtId="0" fontId="152" fillId="24" borderId="0" xfId="0" applyFont="1" applyFill="1" applyAlignment="1">
      <alignment horizontal="center" vertical="center"/>
    </xf>
    <xf numFmtId="0" fontId="25" fillId="0" borderId="3" xfId="0" applyFont="1" applyBorder="1" applyAlignment="1">
      <alignment horizontal="left" vertical="center" wrapText="1"/>
    </xf>
    <xf numFmtId="0" fontId="0" fillId="0" borderId="0" xfId="0" applyAlignment="1">
      <alignment horizontal="left" vertical="center"/>
    </xf>
    <xf numFmtId="0" fontId="15" fillId="0" borderId="0" xfId="0" applyFont="1" applyAlignment="1">
      <alignment horizontal="left" vertical="top" wrapText="1"/>
    </xf>
    <xf numFmtId="0" fontId="15" fillId="0" borderId="0" xfId="0" applyFont="1" applyAlignment="1">
      <alignment horizontal="left" vertical="top"/>
    </xf>
    <xf numFmtId="0" fontId="25" fillId="0" borderId="3" xfId="0" applyFont="1" applyBorder="1" applyAlignment="1">
      <alignment horizontal="center" vertical="center" wrapText="1"/>
    </xf>
    <xf numFmtId="0" fontId="159" fillId="0" borderId="34" xfId="0" applyFont="1" applyBorder="1" applyAlignment="1">
      <alignment horizontal="center" vertical="center" wrapText="1"/>
    </xf>
    <xf numFmtId="0" fontId="159" fillId="0" borderId="18" xfId="0" applyFont="1" applyBorder="1" applyAlignment="1">
      <alignment horizontal="center" vertical="center" wrapText="1"/>
    </xf>
    <xf numFmtId="0" fontId="159" fillId="0" borderId="16" xfId="0" applyFont="1" applyBorder="1" applyAlignment="1">
      <alignment horizontal="center" vertical="center" wrapText="1"/>
    </xf>
    <xf numFmtId="0" fontId="159" fillId="0" borderId="3" xfId="0" applyFont="1" applyBorder="1" applyAlignment="1">
      <alignment horizontal="center" vertical="center" wrapText="1"/>
    </xf>
    <xf numFmtId="0" fontId="48" fillId="0" borderId="0" xfId="0" applyFont="1" applyBorder="1" applyAlignment="1">
      <alignment horizontal="left" vertical="top" wrapText="1"/>
    </xf>
    <xf numFmtId="0" fontId="118" fillId="0" borderId="0" xfId="0" applyFont="1" applyAlignment="1">
      <alignment horizontal="left" vertical="top" wrapText="1"/>
    </xf>
    <xf numFmtId="0" fontId="118" fillId="0" borderId="0" xfId="0" applyFont="1" applyAlignment="1">
      <alignment horizontal="left" vertical="top"/>
    </xf>
    <xf numFmtId="0" fontId="2" fillId="0" borderId="0" xfId="0" applyFont="1" applyAlignment="1">
      <alignment horizontal="left" vertical="top" wrapText="1"/>
    </xf>
    <xf numFmtId="0" fontId="2" fillId="0" borderId="0" xfId="0" applyFont="1" applyAlignment="1">
      <alignment horizontal="left" vertical="top"/>
    </xf>
    <xf numFmtId="0" fontId="0" fillId="0" borderId="7" xfId="0" applyBorder="1" applyAlignment="1">
      <alignment horizontal="center" vertical="center"/>
    </xf>
    <xf numFmtId="0" fontId="25" fillId="0" borderId="0" xfId="0" applyFont="1" applyAlignment="1">
      <alignment horizontal="left" vertical="center"/>
    </xf>
    <xf numFmtId="0" fontId="0" fillId="0" borderId="0" xfId="0" applyAlignment="1">
      <alignment horizontal="left" vertical="center" wrapText="1"/>
    </xf>
    <xf numFmtId="0" fontId="53" fillId="0" borderId="0" xfId="0" applyFont="1" applyAlignment="1">
      <alignment horizontal="left" vertical="center" wrapText="1"/>
    </xf>
    <xf numFmtId="0" fontId="14" fillId="8" borderId="3" xfId="0" applyFont="1" applyFill="1" applyBorder="1" applyAlignment="1">
      <alignment horizontal="center" vertical="center"/>
    </xf>
    <xf numFmtId="0" fontId="14" fillId="0" borderId="0" xfId="0" applyFont="1"/>
    <xf numFmtId="0" fontId="0" fillId="0" borderId="9" xfId="0" applyBorder="1" applyAlignment="1">
      <alignment horizontal="left" vertical="top" wrapText="1"/>
    </xf>
    <xf numFmtId="0" fontId="0" fillId="0" borderId="0" xfId="0" applyAlignment="1">
      <alignment horizontal="left" vertical="top" wrapText="1"/>
    </xf>
    <xf numFmtId="0" fontId="14" fillId="0" borderId="0" xfId="0" applyFont="1" applyAlignment="1">
      <alignment horizontal="left" vertical="top" wrapText="1"/>
    </xf>
    <xf numFmtId="0" fontId="25" fillId="0" borderId="13" xfId="0" applyFont="1" applyBorder="1" applyAlignment="1">
      <alignment horizontal="left" vertical="top" wrapText="1"/>
    </xf>
    <xf numFmtId="0" fontId="25" fillId="0" borderId="9" xfId="0" applyFont="1" applyBorder="1" applyAlignment="1">
      <alignment horizontal="left" vertical="top" wrapText="1"/>
    </xf>
    <xf numFmtId="0" fontId="8" fillId="2" borderId="7" xfId="0" applyFont="1" applyFill="1" applyBorder="1" applyAlignment="1">
      <alignment horizontal="center" vertical="center" wrapText="1"/>
    </xf>
    <xf numFmtId="0" fontId="14" fillId="6" borderId="4" xfId="0" applyFont="1" applyFill="1" applyBorder="1" applyAlignment="1">
      <alignment horizontal="center" vertical="center"/>
    </xf>
    <xf numFmtId="0" fontId="14" fillId="6" borderId="6" xfId="0" applyFont="1" applyFill="1" applyBorder="1" applyAlignment="1">
      <alignment horizontal="center" vertical="center"/>
    </xf>
    <xf numFmtId="0" fontId="15" fillId="0" borderId="3" xfId="0" applyFont="1" applyBorder="1" applyAlignment="1">
      <alignment horizontal="center" vertical="center" wrapText="1"/>
    </xf>
    <xf numFmtId="0" fontId="24" fillId="0" borderId="3" xfId="0" applyFont="1" applyBorder="1" applyAlignment="1">
      <alignment horizontal="center" vertical="center"/>
    </xf>
    <xf numFmtId="0" fontId="0" fillId="3" borderId="13" xfId="0" applyFill="1" applyBorder="1" applyAlignment="1">
      <alignment horizontal="center" vertical="center"/>
    </xf>
    <xf numFmtId="0" fontId="0" fillId="3" borderId="15" xfId="0" applyFill="1" applyBorder="1" applyAlignment="1">
      <alignment horizontal="center" vertical="center"/>
    </xf>
    <xf numFmtId="0" fontId="0" fillId="3" borderId="10" xfId="0" applyFill="1" applyBorder="1" applyAlignment="1">
      <alignment horizontal="center" vertical="center"/>
    </xf>
    <xf numFmtId="0" fontId="0" fillId="3" borderId="9" xfId="0" applyFill="1" applyBorder="1" applyAlignment="1">
      <alignment horizontal="center" vertical="center"/>
    </xf>
    <xf numFmtId="0" fontId="0" fillId="3" borderId="0" xfId="0" applyFill="1" applyBorder="1" applyAlignment="1">
      <alignment horizontal="center" vertical="center"/>
    </xf>
    <xf numFmtId="0" fontId="0" fillId="3" borderId="11" xfId="0" applyFill="1" applyBorder="1" applyAlignment="1">
      <alignment horizontal="center" vertical="center"/>
    </xf>
    <xf numFmtId="0" fontId="0" fillId="3" borderId="14" xfId="0" applyFill="1" applyBorder="1" applyAlignment="1">
      <alignment horizontal="center" vertical="center"/>
    </xf>
    <xf numFmtId="0" fontId="0" fillId="3" borderId="7" xfId="0" applyFill="1" applyBorder="1" applyAlignment="1">
      <alignment horizontal="center" vertical="center"/>
    </xf>
    <xf numFmtId="0" fontId="0" fillId="3" borderId="12" xfId="0" applyFill="1" applyBorder="1" applyAlignment="1">
      <alignment horizontal="center" vertical="center"/>
    </xf>
    <xf numFmtId="0" fontId="15" fillId="0" borderId="3" xfId="0" applyFont="1" applyBorder="1" applyAlignment="1">
      <alignment horizontal="center" vertical="center"/>
    </xf>
    <xf numFmtId="0" fontId="8" fillId="2" borderId="9" xfId="0" applyFont="1" applyFill="1" applyBorder="1" applyAlignment="1">
      <alignment horizontal="center" vertical="center" wrapText="1"/>
    </xf>
    <xf numFmtId="0" fontId="8" fillId="2" borderId="0" xfId="0" applyFont="1" applyFill="1" applyBorder="1" applyAlignment="1">
      <alignment horizontal="center" vertical="center" wrapText="1"/>
    </xf>
    <xf numFmtId="0" fontId="14" fillId="0" borderId="4" xfId="0" applyFont="1" applyBorder="1" applyAlignment="1">
      <alignment horizontal="center" vertical="center"/>
    </xf>
    <xf numFmtId="0" fontId="14" fillId="0" borderId="6" xfId="0" applyFont="1" applyBorder="1" applyAlignment="1">
      <alignment horizontal="center" vertical="center"/>
    </xf>
    <xf numFmtId="0" fontId="89" fillId="0" borderId="0" xfId="0" applyFont="1" applyAlignment="1">
      <alignment horizontal="left" vertical="center" wrapText="1"/>
    </xf>
    <xf numFmtId="0" fontId="66" fillId="0" borderId="0" xfId="0" applyFont="1" applyAlignment="1">
      <alignment horizontal="center" wrapText="1"/>
    </xf>
    <xf numFmtId="0" fontId="90" fillId="2" borderId="0" xfId="0" applyFont="1" applyFill="1" applyAlignment="1">
      <alignment horizontal="center" vertical="center"/>
    </xf>
    <xf numFmtId="0" fontId="91" fillId="2" borderId="0" xfId="0" applyFont="1" applyFill="1" applyAlignment="1">
      <alignment horizontal="center" vertical="center"/>
    </xf>
    <xf numFmtId="0" fontId="0" fillId="0" borderId="9" xfId="0" applyBorder="1" applyAlignment="1">
      <alignment horizontal="center" wrapText="1"/>
    </xf>
    <xf numFmtId="0" fontId="15" fillId="0" borderId="3" xfId="0" applyFont="1" applyBorder="1" applyAlignment="1">
      <alignment horizontal="left" vertical="top" wrapText="1"/>
    </xf>
    <xf numFmtId="0" fontId="40" fillId="0" borderId="3" xfId="0" applyFont="1" applyBorder="1" applyAlignment="1">
      <alignment horizontal="left" vertical="top" wrapText="1"/>
    </xf>
    <xf numFmtId="0" fontId="31" fillId="2" borderId="0" xfId="0" applyFont="1" applyFill="1" applyAlignment="1">
      <alignment horizontal="center" wrapText="1"/>
    </xf>
    <xf numFmtId="0" fontId="55" fillId="2" borderId="0" xfId="0" applyFont="1" applyFill="1" applyAlignment="1">
      <alignment horizontal="center" wrapText="1"/>
    </xf>
    <xf numFmtId="0" fontId="103" fillId="2" borderId="0" xfId="0" applyFont="1" applyFill="1" applyBorder="1" applyAlignment="1">
      <alignment horizontal="center" vertical="center"/>
    </xf>
    <xf numFmtId="0" fontId="48" fillId="0" borderId="5" xfId="0" applyFont="1" applyBorder="1" applyAlignment="1">
      <alignment horizontal="center" vertical="center" wrapText="1"/>
    </xf>
    <xf numFmtId="0" fontId="31" fillId="2" borderId="0" xfId="0" applyFont="1" applyFill="1" applyAlignment="1">
      <alignment horizontal="center" vertical="center" wrapText="1"/>
    </xf>
    <xf numFmtId="0" fontId="25" fillId="0" borderId="1" xfId="0" applyFont="1" applyBorder="1" applyAlignment="1">
      <alignment horizontal="left" vertical="center" wrapText="1"/>
    </xf>
    <xf numFmtId="0" fontId="25" fillId="0" borderId="27" xfId="0" applyFont="1" applyBorder="1" applyAlignment="1">
      <alignment horizontal="left" vertical="center" wrapText="1"/>
    </xf>
    <xf numFmtId="0" fontId="62" fillId="0" borderId="1" xfId="0" applyFont="1" applyFill="1" applyBorder="1" applyAlignment="1">
      <alignment horizontal="center" vertical="center" wrapText="1"/>
    </xf>
    <xf numFmtId="0" fontId="62" fillId="0" borderId="8" xfId="0" applyFont="1" applyFill="1" applyBorder="1" applyAlignment="1">
      <alignment horizontal="center" vertical="center" wrapText="1"/>
    </xf>
    <xf numFmtId="0" fontId="103" fillId="2" borderId="7" xfId="0" applyFont="1" applyFill="1" applyBorder="1" applyAlignment="1">
      <alignment horizontal="center" vertical="center"/>
    </xf>
    <xf numFmtId="0" fontId="8" fillId="2" borderId="24" xfId="0" applyFont="1" applyFill="1" applyBorder="1" applyAlignment="1">
      <alignment horizontal="center" vertical="center" wrapText="1"/>
    </xf>
    <xf numFmtId="0" fontId="8" fillId="2" borderId="25" xfId="0" applyFont="1" applyFill="1" applyBorder="1" applyAlignment="1">
      <alignment horizontal="center" vertical="center" wrapText="1"/>
    </xf>
    <xf numFmtId="0" fontId="8" fillId="2" borderId="31" xfId="0" applyFont="1" applyFill="1" applyBorder="1" applyAlignment="1">
      <alignment horizontal="center" vertical="center" wrapText="1"/>
    </xf>
    <xf numFmtId="0" fontId="50" fillId="0" borderId="1" xfId="0" applyFont="1" applyBorder="1" applyAlignment="1">
      <alignment horizontal="center" vertical="center" wrapText="1"/>
    </xf>
    <xf numFmtId="0" fontId="50" fillId="0" borderId="2" xfId="0" applyFont="1" applyBorder="1" applyAlignment="1">
      <alignment horizontal="center" vertical="center" wrapText="1"/>
    </xf>
    <xf numFmtId="0" fontId="50" fillId="0" borderId="27" xfId="0" applyFont="1" applyBorder="1" applyAlignment="1">
      <alignment horizontal="center" vertical="center" wrapText="1"/>
    </xf>
    <xf numFmtId="0" fontId="8" fillId="2" borderId="26" xfId="0" applyFont="1" applyFill="1" applyBorder="1" applyAlignment="1">
      <alignment horizontal="center" vertical="center" wrapText="1"/>
    </xf>
    <xf numFmtId="0" fontId="25" fillId="0" borderId="28" xfId="0" applyFont="1" applyBorder="1" applyAlignment="1">
      <alignment horizontal="left" vertical="center" wrapText="1"/>
    </xf>
    <xf numFmtId="0" fontId="25" fillId="0" borderId="29" xfId="0" applyFont="1" applyBorder="1" applyAlignment="1">
      <alignment horizontal="left" vertical="center" wrapText="1"/>
    </xf>
    <xf numFmtId="0" fontId="25" fillId="0" borderId="30" xfId="0" applyFont="1" applyBorder="1" applyAlignment="1">
      <alignment horizontal="left" vertical="center" wrapText="1"/>
    </xf>
    <xf numFmtId="0" fontId="25" fillId="0" borderId="19" xfId="0" applyFont="1" applyBorder="1" applyAlignment="1">
      <alignment horizontal="left" vertical="top" wrapText="1"/>
    </xf>
    <xf numFmtId="0" fontId="25" fillId="0" borderId="22" xfId="0" applyFont="1" applyBorder="1" applyAlignment="1">
      <alignment horizontal="left" vertical="center" wrapText="1"/>
    </xf>
    <xf numFmtId="0" fontId="25" fillId="0" borderId="23" xfId="0" applyFont="1" applyBorder="1" applyAlignment="1">
      <alignment horizontal="left" vertical="center" wrapText="1"/>
    </xf>
    <xf numFmtId="0" fontId="25" fillId="0" borderId="19" xfId="0" applyFont="1" applyBorder="1" applyAlignment="1">
      <alignment horizontal="left" vertical="center"/>
    </xf>
    <xf numFmtId="0" fontId="0" fillId="0" borderId="4" xfId="0" applyBorder="1" applyAlignment="1">
      <alignment horizontal="left" vertical="center" wrapText="1"/>
    </xf>
    <xf numFmtId="0" fontId="0" fillId="0" borderId="21" xfId="0" applyBorder="1" applyAlignment="1">
      <alignment horizontal="left" vertical="center" wrapText="1"/>
    </xf>
    <xf numFmtId="0" fontId="0" fillId="0" borderId="21" xfId="0" applyBorder="1" applyAlignment="1">
      <alignment horizontal="center" vertical="center" wrapText="1"/>
    </xf>
    <xf numFmtId="0" fontId="25" fillId="0" borderId="33" xfId="0" applyFont="1" applyFill="1" applyBorder="1" applyAlignment="1">
      <alignment horizontal="left" vertical="center" wrapText="1"/>
    </xf>
    <xf numFmtId="0" fontId="25" fillId="0" borderId="2" xfId="0" applyFont="1" applyFill="1" applyBorder="1" applyAlignment="1">
      <alignment horizontal="left" vertical="center" wrapText="1"/>
    </xf>
    <xf numFmtId="0" fontId="25" fillId="0" borderId="8" xfId="0" applyFont="1" applyFill="1" applyBorder="1" applyAlignment="1">
      <alignment horizontal="left" vertical="center" wrapText="1"/>
    </xf>
    <xf numFmtId="0" fontId="108" fillId="2" borderId="3" xfId="0" applyFont="1" applyFill="1" applyBorder="1" applyAlignment="1">
      <alignment horizontal="center" vertical="center" wrapText="1"/>
    </xf>
    <xf numFmtId="0" fontId="101" fillId="0" borderId="3" xfId="0" applyFont="1" applyBorder="1" applyAlignment="1">
      <alignment vertical="center" wrapText="1"/>
    </xf>
    <xf numFmtId="0" fontId="109" fillId="2" borderId="3" xfId="0" applyFont="1" applyFill="1" applyBorder="1" applyAlignment="1">
      <alignment horizontal="center" vertical="center" wrapText="1"/>
    </xf>
    <xf numFmtId="0" fontId="48" fillId="0" borderId="0" xfId="0" applyFont="1" applyBorder="1" applyAlignment="1">
      <alignment horizontal="center" vertical="center"/>
    </xf>
    <xf numFmtId="0" fontId="0" fillId="0" borderId="0" xfId="0" applyBorder="1" applyAlignment="1">
      <alignment horizontal="center" vertical="center" wrapText="1"/>
    </xf>
    <xf numFmtId="0" fontId="0" fillId="0" borderId="0" xfId="0" applyBorder="1" applyAlignment="1">
      <alignment horizontal="center" wrapText="1"/>
    </xf>
    <xf numFmtId="0" fontId="104" fillId="0" borderId="3" xfId="0" applyFont="1" applyBorder="1" applyAlignment="1">
      <alignment horizontal="center" vertical="center" wrapText="1"/>
    </xf>
    <xf numFmtId="0" fontId="107" fillId="2" borderId="3" xfId="0" applyFont="1" applyFill="1" applyBorder="1" applyAlignment="1">
      <alignment horizontal="center" vertical="center" wrapText="1"/>
    </xf>
    <xf numFmtId="0" fontId="50" fillId="0" borderId="0" xfId="0" applyFont="1" applyAlignment="1">
      <alignment horizontal="left" vertical="top" wrapText="1"/>
    </xf>
    <xf numFmtId="0" fontId="114" fillId="0" borderId="0" xfId="0" applyFont="1" applyAlignment="1">
      <alignment horizontal="left" vertical="center" wrapText="1"/>
    </xf>
    <xf numFmtId="0" fontId="39" fillId="0" borderId="0" xfId="0" applyFont="1" applyAlignment="1">
      <alignment horizontal="left" vertical="center" wrapText="1"/>
    </xf>
    <xf numFmtId="0" fontId="0" fillId="0" borderId="0" xfId="0" applyFont="1" applyAlignment="1">
      <alignment horizontal="left" vertical="center" wrapText="1"/>
    </xf>
    <xf numFmtId="0" fontId="0" fillId="0" borderId="3" xfId="0" applyBorder="1" applyAlignment="1">
      <alignment horizontal="center" wrapText="1"/>
    </xf>
    <xf numFmtId="0" fontId="8" fillId="2" borderId="34" xfId="0" applyFont="1" applyFill="1" applyBorder="1" applyAlignment="1">
      <alignment horizontal="center" vertical="center" wrapText="1"/>
    </xf>
    <xf numFmtId="0" fontId="39" fillId="2" borderId="16" xfId="0" applyFont="1" applyFill="1" applyBorder="1" applyAlignment="1">
      <alignment horizontal="center" vertical="center" wrapText="1"/>
    </xf>
    <xf numFmtId="0" fontId="39" fillId="2" borderId="17" xfId="0" applyFont="1" applyFill="1" applyBorder="1" applyAlignment="1">
      <alignment horizontal="center" vertical="center" wrapText="1"/>
    </xf>
    <xf numFmtId="0" fontId="87" fillId="0" borderId="0" xfId="0" applyFont="1" applyAlignment="1">
      <alignment horizontal="left" vertical="center" wrapText="1"/>
    </xf>
    <xf numFmtId="0" fontId="0" fillId="0" borderId="22" xfId="0" applyBorder="1" applyAlignment="1">
      <alignment horizontal="center" vertical="center" wrapText="1"/>
    </xf>
    <xf numFmtId="0" fontId="0" fillId="0" borderId="18" xfId="0" applyBorder="1" applyAlignment="1">
      <alignment horizontal="center" vertical="center" wrapText="1"/>
    </xf>
    <xf numFmtId="0" fontId="0" fillId="0" borderId="20" xfId="0" applyBorder="1" applyAlignment="1">
      <alignment horizontal="center" vertical="center" wrapText="1"/>
    </xf>
    <xf numFmtId="0" fontId="53" fillId="0" borderId="3" xfId="0" applyFont="1" applyBorder="1" applyAlignment="1">
      <alignment horizontal="left" vertical="center" wrapText="1"/>
    </xf>
    <xf numFmtId="0" fontId="0" fillId="0" borderId="14" xfId="0" applyBorder="1" applyAlignment="1">
      <alignment horizontal="center" wrapText="1"/>
    </xf>
    <xf numFmtId="0" fontId="0" fillId="0" borderId="0" xfId="0" applyAlignment="1">
      <alignment horizontal="center" wrapText="1"/>
    </xf>
    <xf numFmtId="0" fontId="8" fillId="2" borderId="0" xfId="0" applyFont="1" applyFill="1" applyAlignment="1">
      <alignment horizontal="center" wrapText="1"/>
    </xf>
    <xf numFmtId="0" fontId="8" fillId="2" borderId="7" xfId="0" applyFont="1" applyFill="1" applyBorder="1" applyAlignment="1">
      <alignment horizontal="center" wrapText="1"/>
    </xf>
    <xf numFmtId="0" fontId="8" fillId="2" borderId="0" xfId="0" applyFont="1" applyFill="1" applyBorder="1" applyAlignment="1">
      <alignment horizontal="center" wrapText="1"/>
    </xf>
    <xf numFmtId="0" fontId="89" fillId="0" borderId="3" xfId="0" applyFont="1" applyBorder="1" applyAlignment="1">
      <alignment horizontal="left" vertical="center" wrapText="1"/>
    </xf>
    <xf numFmtId="0" fontId="89" fillId="0" borderId="3" xfId="0" applyFont="1" applyBorder="1" applyAlignment="1">
      <alignment horizontal="left" vertical="center"/>
    </xf>
    <xf numFmtId="0" fontId="8" fillId="2" borderId="0" xfId="0" applyFont="1" applyFill="1" applyAlignment="1">
      <alignment horizontal="center"/>
    </xf>
    <xf numFmtId="0" fontId="127" fillId="0" borderId="4" xfId="0" applyFont="1" applyBorder="1" applyAlignment="1">
      <alignment horizontal="left" vertical="top" wrapText="1"/>
    </xf>
    <xf numFmtId="0" fontId="119" fillId="0" borderId="5" xfId="0" applyFont="1" applyBorder="1" applyAlignment="1">
      <alignment horizontal="left" vertical="top" wrapText="1"/>
    </xf>
    <xf numFmtId="0" fontId="119" fillId="0" borderId="6" xfId="0" applyFont="1" applyBorder="1" applyAlignment="1">
      <alignment horizontal="left" vertical="top" wrapText="1"/>
    </xf>
    <xf numFmtId="0" fontId="116" fillId="0" borderId="3" xfId="0" applyFont="1" applyBorder="1" applyAlignment="1">
      <alignment horizontal="left" vertical="center" wrapText="1"/>
    </xf>
    <xf numFmtId="0" fontId="0" fillId="0" borderId="0" xfId="0" applyAlignment="1">
      <alignment horizontal="center"/>
    </xf>
    <xf numFmtId="0" fontId="53" fillId="0" borderId="1" xfId="0" applyFont="1" applyFill="1" applyBorder="1" applyAlignment="1">
      <alignment horizontal="center" vertical="center"/>
    </xf>
    <xf numFmtId="0" fontId="53" fillId="0" borderId="8" xfId="0" applyFont="1" applyFill="1" applyBorder="1" applyAlignment="1">
      <alignment horizontal="center" vertical="center"/>
    </xf>
    <xf numFmtId="0" fontId="31" fillId="0" borderId="13" xfId="0" applyFont="1" applyBorder="1" applyAlignment="1">
      <alignment horizontal="center" vertical="center" wrapText="1"/>
    </xf>
    <xf numFmtId="0" fontId="31" fillId="0" borderId="10" xfId="0" applyFont="1" applyBorder="1" applyAlignment="1">
      <alignment horizontal="center" vertical="center" wrapText="1"/>
    </xf>
    <xf numFmtId="0" fontId="31" fillId="0" borderId="14" xfId="0" applyFont="1" applyBorder="1" applyAlignment="1">
      <alignment horizontal="center" vertical="center" wrapText="1"/>
    </xf>
    <xf numFmtId="0" fontId="31" fillId="0" borderId="12" xfId="0" applyFont="1" applyBorder="1" applyAlignment="1">
      <alignment horizontal="center" vertical="center" wrapText="1"/>
    </xf>
    <xf numFmtId="0" fontId="25" fillId="0" borderId="13" xfId="0" applyFont="1" applyBorder="1" applyAlignment="1">
      <alignment horizontal="center" vertical="center" wrapText="1"/>
    </xf>
    <xf numFmtId="0" fontId="53" fillId="0" borderId="10" xfId="0" applyFont="1" applyBorder="1" applyAlignment="1">
      <alignment horizontal="center" vertical="center" wrapText="1"/>
    </xf>
    <xf numFmtId="0" fontId="53" fillId="0" borderId="14" xfId="0" applyFont="1" applyBorder="1" applyAlignment="1">
      <alignment horizontal="center" vertical="center" wrapText="1"/>
    </xf>
    <xf numFmtId="0" fontId="53" fillId="0" borderId="12" xfId="0" applyFont="1" applyBorder="1" applyAlignment="1">
      <alignment horizontal="center" vertical="center" wrapText="1"/>
    </xf>
    <xf numFmtId="0" fontId="0" fillId="0" borderId="9" xfId="0" applyBorder="1" applyAlignment="1">
      <alignment horizontal="center" vertical="center" wrapText="1"/>
    </xf>
    <xf numFmtId="0" fontId="31" fillId="0" borderId="1" xfId="0" applyFont="1" applyBorder="1" applyAlignment="1">
      <alignment horizontal="center" vertical="center" wrapText="1"/>
    </xf>
    <xf numFmtId="0" fontId="31" fillId="0" borderId="8" xfId="0" applyFont="1" applyBorder="1" applyAlignment="1">
      <alignment horizontal="center" vertical="center" wrapText="1"/>
    </xf>
    <xf numFmtId="0" fontId="31" fillId="0" borderId="1" xfId="0" applyFont="1" applyBorder="1" applyAlignment="1">
      <alignment horizontal="center" vertical="center"/>
    </xf>
    <xf numFmtId="0" fontId="31" fillId="0" borderId="8" xfId="0" applyFont="1" applyBorder="1" applyAlignment="1">
      <alignment horizontal="center" vertical="center"/>
    </xf>
    <xf numFmtId="0" fontId="87" fillId="0" borderId="4" xfId="0" applyFont="1" applyBorder="1" applyAlignment="1">
      <alignment horizontal="left" vertical="center" wrapText="1"/>
    </xf>
    <xf numFmtId="0" fontId="87" fillId="0" borderId="5" xfId="0" applyFont="1" applyBorder="1" applyAlignment="1">
      <alignment horizontal="left" vertical="center"/>
    </xf>
    <xf numFmtId="0" fontId="87" fillId="0" borderId="6" xfId="0" applyFont="1" applyBorder="1" applyAlignment="1">
      <alignment horizontal="left" vertical="center"/>
    </xf>
    <xf numFmtId="0" fontId="53" fillId="0" borderId="3" xfId="0" applyFont="1" applyBorder="1" applyAlignment="1">
      <alignment horizontal="left" vertical="top" wrapText="1"/>
    </xf>
    <xf numFmtId="0" fontId="5" fillId="0" borderId="9" xfId="0" applyFont="1" applyBorder="1" applyAlignment="1">
      <alignment horizontal="left" vertical="top" wrapText="1"/>
    </xf>
    <xf numFmtId="0" fontId="118" fillId="0" borderId="0" xfId="0" applyFont="1" applyBorder="1" applyAlignment="1">
      <alignment horizontal="left" vertical="top" wrapText="1"/>
    </xf>
    <xf numFmtId="0" fontId="118" fillId="0" borderId="9" xfId="0" applyFont="1" applyBorder="1" applyAlignment="1">
      <alignment horizontal="left" vertical="top" wrapText="1"/>
    </xf>
    <xf numFmtId="0" fontId="0" fillId="2" borderId="3" xfId="0" applyFill="1" applyBorder="1" applyAlignment="1">
      <alignment horizontal="center" vertical="center"/>
    </xf>
    <xf numFmtId="0" fontId="115" fillId="11" borderId="0" xfId="0" applyFont="1" applyFill="1" applyAlignment="1">
      <alignment horizontal="left" vertical="center"/>
    </xf>
    <xf numFmtId="0" fontId="25" fillId="0" borderId="4" xfId="0" applyFont="1" applyBorder="1" applyAlignment="1">
      <alignment horizontal="center" vertical="center" wrapText="1"/>
    </xf>
    <xf numFmtId="0" fontId="25" fillId="0" borderId="6" xfId="0" applyFont="1" applyBorder="1" applyAlignment="1">
      <alignment horizontal="center" vertical="center" wrapText="1"/>
    </xf>
    <xf numFmtId="0" fontId="53" fillId="0" borderId="1" xfId="0" applyFont="1" applyBorder="1" applyAlignment="1">
      <alignment horizontal="center" vertical="center"/>
    </xf>
    <xf numFmtId="0" fontId="53" fillId="0" borderId="8" xfId="0" applyFont="1" applyBorder="1" applyAlignment="1">
      <alignment horizontal="center" vertical="center"/>
    </xf>
    <xf numFmtId="0" fontId="69" fillId="0" borderId="3" xfId="0" applyFont="1" applyBorder="1" applyAlignment="1">
      <alignment horizontal="left" vertical="top" wrapText="1"/>
    </xf>
    <xf numFmtId="0" fontId="16" fillId="0" borderId="3" xfId="0" applyFont="1" applyBorder="1" applyAlignment="1">
      <alignment horizontal="left" vertical="top" wrapText="1"/>
    </xf>
    <xf numFmtId="0" fontId="66" fillId="2" borderId="0" xfId="0" applyFont="1" applyFill="1" applyAlignment="1">
      <alignment horizontal="left" vertical="center"/>
    </xf>
    <xf numFmtId="0" fontId="53" fillId="0" borderId="3" xfId="0" applyFont="1" applyBorder="1" applyAlignment="1">
      <alignment horizontal="center" vertical="center"/>
    </xf>
    <xf numFmtId="0" fontId="66" fillId="2" borderId="7" xfId="0" applyFont="1" applyFill="1" applyBorder="1" applyAlignment="1">
      <alignment horizontal="left" vertical="center"/>
    </xf>
    <xf numFmtId="0" fontId="16" fillId="2" borderId="3" xfId="0" applyFont="1" applyFill="1" applyBorder="1" applyAlignment="1">
      <alignment horizontal="center" vertical="center"/>
    </xf>
    <xf numFmtId="0" fontId="69" fillId="2" borderId="3" xfId="0" applyFont="1" applyFill="1" applyBorder="1" applyAlignment="1">
      <alignment horizontal="center" vertical="center"/>
    </xf>
    <xf numFmtId="0" fontId="69" fillId="0" borderId="1" xfId="0" applyFont="1" applyBorder="1" applyAlignment="1">
      <alignment horizontal="center"/>
    </xf>
    <xf numFmtId="0" fontId="69" fillId="0" borderId="8" xfId="0" applyFont="1" applyBorder="1" applyAlignment="1">
      <alignment horizontal="center"/>
    </xf>
    <xf numFmtId="0" fontId="121" fillId="0" borderId="0" xfId="0" applyFont="1" applyAlignment="1">
      <alignment horizontal="center" vertical="center"/>
    </xf>
    <xf numFmtId="0" fontId="0" fillId="0" borderId="3" xfId="0" applyBorder="1" applyAlignment="1">
      <alignment horizontal="left" wrapText="1"/>
    </xf>
    <xf numFmtId="0" fontId="69" fillId="0" borderId="1" xfId="0" applyFont="1" applyBorder="1" applyAlignment="1">
      <alignment horizontal="center" vertical="center" wrapText="1"/>
    </xf>
    <xf numFmtId="0" fontId="69" fillId="0" borderId="8" xfId="0" applyFont="1" applyBorder="1" applyAlignment="1">
      <alignment horizontal="center" vertical="center" wrapText="1"/>
    </xf>
    <xf numFmtId="0" fontId="53" fillId="0" borderId="3" xfId="0" applyFont="1" applyFill="1" applyBorder="1" applyAlignment="1">
      <alignment horizontal="center" vertical="center"/>
    </xf>
    <xf numFmtId="0" fontId="62" fillId="2" borderId="7" xfId="0" applyFont="1" applyFill="1" applyBorder="1" applyAlignment="1">
      <alignment horizontal="center" vertical="center"/>
    </xf>
    <xf numFmtId="0" fontId="54" fillId="2" borderId="7" xfId="0" applyFont="1" applyFill="1" applyBorder="1" applyAlignment="1">
      <alignment horizontal="center" vertical="center"/>
    </xf>
    <xf numFmtId="0" fontId="31" fillId="0" borderId="4" xfId="0" applyFont="1" applyBorder="1" applyAlignment="1">
      <alignment horizontal="center" vertical="center" wrapText="1"/>
    </xf>
    <xf numFmtId="0" fontId="55" fillId="0" borderId="5" xfId="0" applyFont="1" applyBorder="1" applyAlignment="1">
      <alignment horizontal="center" vertical="center" wrapText="1"/>
    </xf>
    <xf numFmtId="0" fontId="55" fillId="0" borderId="6" xfId="0" applyFont="1" applyBorder="1" applyAlignment="1">
      <alignment horizontal="center" vertical="center" wrapText="1"/>
    </xf>
    <xf numFmtId="0" fontId="87" fillId="0" borderId="36" xfId="0" applyFont="1" applyBorder="1" applyAlignment="1">
      <alignment horizontal="center"/>
    </xf>
    <xf numFmtId="0" fontId="87" fillId="0" borderId="37" xfId="0" applyFont="1" applyBorder="1" applyAlignment="1">
      <alignment horizontal="center"/>
    </xf>
    <xf numFmtId="0" fontId="113" fillId="0" borderId="3" xfId="0" applyFont="1" applyBorder="1" applyAlignment="1">
      <alignment horizontal="left" vertical="top" wrapText="1"/>
    </xf>
    <xf numFmtId="0" fontId="0" fillId="11" borderId="4" xfId="0" applyFill="1" applyBorder="1" applyAlignment="1">
      <alignment horizontal="center" vertical="center" wrapText="1"/>
    </xf>
    <xf numFmtId="0" fontId="0" fillId="11" borderId="5" xfId="0" applyFill="1" applyBorder="1" applyAlignment="1">
      <alignment horizontal="center" vertical="center" wrapText="1"/>
    </xf>
    <xf numFmtId="0" fontId="0" fillId="11" borderId="6" xfId="0" applyFill="1" applyBorder="1" applyAlignment="1">
      <alignment horizontal="center" vertical="center" wrapText="1"/>
    </xf>
    <xf numFmtId="0" fontId="0" fillId="5" borderId="11" xfId="0" applyFill="1" applyBorder="1" applyAlignment="1">
      <alignment horizontal="center" vertical="center" wrapText="1"/>
    </xf>
    <xf numFmtId="0" fontId="48" fillId="0" borderId="3" xfId="0" applyFont="1" applyBorder="1" applyAlignment="1">
      <alignment horizontal="center" vertical="center"/>
    </xf>
    <xf numFmtId="0" fontId="107" fillId="11" borderId="11" xfId="0" applyFont="1" applyFill="1" applyBorder="1" applyAlignment="1">
      <alignment horizontal="center" vertical="center" wrapText="1"/>
    </xf>
    <xf numFmtId="0" fontId="107" fillId="11" borderId="12" xfId="0" applyFont="1" applyFill="1" applyBorder="1" applyAlignment="1">
      <alignment horizontal="center" vertical="center" wrapText="1"/>
    </xf>
    <xf numFmtId="0" fontId="48" fillId="0" borderId="4" xfId="0" applyFont="1" applyBorder="1" applyAlignment="1">
      <alignment horizontal="center" vertical="center"/>
    </xf>
    <xf numFmtId="0" fontId="48" fillId="0" borderId="6" xfId="0" applyFont="1" applyBorder="1" applyAlignment="1">
      <alignment horizontal="center" vertical="center"/>
    </xf>
    <xf numFmtId="0" fontId="31" fillId="2" borderId="7" xfId="0" applyFont="1" applyFill="1" applyBorder="1" applyAlignment="1">
      <alignment horizontal="left" vertical="center"/>
    </xf>
    <xf numFmtId="0" fontId="89" fillId="0" borderId="3" xfId="0" applyFont="1" applyBorder="1" applyAlignment="1">
      <alignment horizontal="left" vertical="top" wrapText="1"/>
    </xf>
    <xf numFmtId="0" fontId="89" fillId="0" borderId="3" xfId="0" applyFont="1" applyBorder="1" applyAlignment="1">
      <alignment horizontal="left" vertical="top"/>
    </xf>
    <xf numFmtId="0" fontId="53" fillId="0" borderId="3" xfId="0" applyFont="1" applyBorder="1" applyAlignment="1">
      <alignment horizontal="left" vertical="top"/>
    </xf>
    <xf numFmtId="0" fontId="87" fillId="0" borderId="3" xfId="0" applyFont="1" applyBorder="1" applyAlignment="1">
      <alignment horizontal="center" vertical="center"/>
    </xf>
    <xf numFmtId="0" fontId="66" fillId="10" borderId="7" xfId="0" applyFont="1" applyFill="1" applyBorder="1" applyAlignment="1">
      <alignment horizontal="center" vertical="center"/>
    </xf>
    <xf numFmtId="0" fontId="5" fillId="0" borderId="3" xfId="0" applyFont="1" applyBorder="1" applyAlignment="1">
      <alignment horizontal="left" vertical="center" wrapText="1"/>
    </xf>
    <xf numFmtId="0" fontId="118" fillId="0" borderId="3" xfId="0" applyFont="1" applyBorder="1" applyAlignment="1">
      <alignment horizontal="left" vertical="center" wrapText="1"/>
    </xf>
    <xf numFmtId="0" fontId="48" fillId="0" borderId="3" xfId="0" applyFont="1" applyFill="1" applyBorder="1" applyAlignment="1">
      <alignment horizontal="left" vertical="top" wrapText="1"/>
    </xf>
    <xf numFmtId="0" fontId="25" fillId="0" borderId="4" xfId="0" applyFont="1" applyBorder="1" applyAlignment="1">
      <alignment horizontal="center" vertical="center"/>
    </xf>
    <xf numFmtId="0" fontId="25" fillId="0" borderId="5" xfId="0" applyFont="1" applyBorder="1" applyAlignment="1">
      <alignment horizontal="center" vertical="center"/>
    </xf>
    <xf numFmtId="0" fontId="25" fillId="0" borderId="6" xfId="0" applyFont="1" applyBorder="1" applyAlignment="1">
      <alignment horizontal="center" vertical="center"/>
    </xf>
    <xf numFmtId="0" fontId="66" fillId="2" borderId="3" xfId="0" applyFont="1" applyFill="1" applyBorder="1" applyAlignment="1">
      <alignment horizontal="center" vertical="center"/>
    </xf>
    <xf numFmtId="0" fontId="66" fillId="2" borderId="3" xfId="0" applyFont="1" applyFill="1" applyBorder="1" applyAlignment="1">
      <alignment horizontal="center" vertical="center" wrapText="1"/>
    </xf>
    <xf numFmtId="0" fontId="0" fillId="9" borderId="1" xfId="0" applyFill="1" applyBorder="1" applyAlignment="1">
      <alignment horizontal="left" vertical="center" wrapText="1"/>
    </xf>
    <xf numFmtId="0" fontId="0" fillId="9" borderId="2" xfId="0" applyFill="1" applyBorder="1" applyAlignment="1">
      <alignment horizontal="left" vertical="center" wrapText="1"/>
    </xf>
    <xf numFmtId="0" fontId="0" fillId="9" borderId="8" xfId="0" applyFill="1" applyBorder="1" applyAlignment="1">
      <alignment horizontal="left" vertical="center" wrapText="1"/>
    </xf>
    <xf numFmtId="0" fontId="0" fillId="0" borderId="1" xfId="0" applyBorder="1" applyAlignment="1">
      <alignment horizontal="center"/>
    </xf>
    <xf numFmtId="0" fontId="0" fillId="0" borderId="2" xfId="0" applyBorder="1" applyAlignment="1">
      <alignment horizontal="center"/>
    </xf>
    <xf numFmtId="0" fontId="0" fillId="0" borderId="8" xfId="0" applyBorder="1" applyAlignment="1">
      <alignment horizontal="center"/>
    </xf>
    <xf numFmtId="0" fontId="66" fillId="11" borderId="0" xfId="0" applyFont="1" applyFill="1" applyAlignment="1">
      <alignment horizontal="center" vertical="center"/>
    </xf>
    <xf numFmtId="0" fontId="16" fillId="0" borderId="15" xfId="0" applyFont="1" applyBorder="1" applyAlignment="1">
      <alignment horizontal="left" vertical="center"/>
    </xf>
    <xf numFmtId="0" fontId="66" fillId="11" borderId="0" xfId="0" applyFont="1" applyFill="1" applyAlignment="1">
      <alignment horizontal="left" vertical="center"/>
    </xf>
    <xf numFmtId="0" fontId="0" fillId="8" borderId="3" xfId="0" applyFill="1" applyBorder="1" applyAlignment="1">
      <alignment horizontal="center" vertical="center" wrapText="1"/>
    </xf>
    <xf numFmtId="0" fontId="8" fillId="6" borderId="3" xfId="0" applyFont="1" applyFill="1" applyBorder="1" applyAlignment="1">
      <alignment horizontal="center" vertical="center" wrapText="1"/>
    </xf>
    <xf numFmtId="0" fontId="39" fillId="6" borderId="3" xfId="0" applyFont="1" applyFill="1" applyBorder="1" applyAlignment="1">
      <alignment horizontal="center" vertical="center" wrapText="1"/>
    </xf>
    <xf numFmtId="0" fontId="0" fillId="0" borderId="3" xfId="0" quotePrefix="1" applyBorder="1" applyAlignment="1">
      <alignment horizontal="center" vertical="center" wrapText="1"/>
    </xf>
    <xf numFmtId="0" fontId="53" fillId="0" borderId="3" xfId="0" applyFont="1" applyBorder="1" applyAlignment="1">
      <alignment horizontal="left" vertical="center"/>
    </xf>
    <xf numFmtId="0" fontId="40" fillId="0" borderId="1" xfId="0" applyFont="1" applyBorder="1" applyAlignment="1">
      <alignment horizontal="left" vertical="center" wrapText="1"/>
    </xf>
    <xf numFmtId="0" fontId="40" fillId="0" borderId="8" xfId="0" applyFont="1" applyBorder="1" applyAlignment="1">
      <alignment horizontal="left" vertical="center" wrapText="1"/>
    </xf>
    <xf numFmtId="0" fontId="16" fillId="0" borderId="3" xfId="0" applyFont="1" applyBorder="1" applyAlignment="1">
      <alignment horizontal="center"/>
    </xf>
    <xf numFmtId="0" fontId="39" fillId="2" borderId="7" xfId="0" applyFont="1" applyFill="1" applyBorder="1" applyAlignment="1">
      <alignment horizontal="center" vertical="center"/>
    </xf>
    <xf numFmtId="0" fontId="25" fillId="0" borderId="1" xfId="0" applyFont="1" applyBorder="1" applyAlignment="1">
      <alignment horizontal="center" vertical="center" wrapText="1"/>
    </xf>
    <xf numFmtId="0" fontId="25" fillId="0" borderId="8" xfId="0" applyFont="1" applyBorder="1" applyAlignment="1">
      <alignment horizontal="center" vertical="center" wrapText="1"/>
    </xf>
    <xf numFmtId="0" fontId="42" fillId="2" borderId="3" xfId="0" applyFont="1" applyFill="1" applyBorder="1" applyAlignment="1">
      <alignment horizontal="center" vertical="center" wrapText="1"/>
    </xf>
    <xf numFmtId="0" fontId="137" fillId="5" borderId="3"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62" fillId="0" borderId="0" xfId="0" applyFont="1" applyAlignment="1">
      <alignment horizontal="center"/>
    </xf>
    <xf numFmtId="0" fontId="31" fillId="0" borderId="0" xfId="0" applyFont="1" applyAlignment="1">
      <alignment horizontal="center" vertical="center"/>
    </xf>
    <xf numFmtId="0" fontId="50" fillId="0" borderId="1" xfId="0" applyFont="1" applyBorder="1" applyAlignment="1">
      <alignment horizontal="left" vertical="center" wrapText="1"/>
    </xf>
    <xf numFmtId="0" fontId="50" fillId="0" borderId="2" xfId="0" applyFont="1" applyBorder="1" applyAlignment="1">
      <alignment horizontal="left" vertical="center"/>
    </xf>
    <xf numFmtId="0" fontId="50" fillId="0" borderId="8" xfId="0" applyFont="1" applyBorder="1" applyAlignment="1">
      <alignment horizontal="left" vertical="center"/>
    </xf>
    <xf numFmtId="0" fontId="118" fillId="0" borderId="1" xfId="0" applyFont="1" applyBorder="1" applyAlignment="1">
      <alignment horizontal="left" vertical="center" wrapText="1"/>
    </xf>
    <xf numFmtId="0" fontId="118" fillId="0" borderId="2" xfId="0" applyFont="1" applyBorder="1" applyAlignment="1">
      <alignment horizontal="left" vertical="center"/>
    </xf>
    <xf numFmtId="0" fontId="118" fillId="0" borderId="8" xfId="0" applyFont="1" applyBorder="1" applyAlignment="1">
      <alignment horizontal="left" vertical="center"/>
    </xf>
    <xf numFmtId="0" fontId="17" fillId="0" borderId="1" xfId="0" applyFont="1" applyFill="1" applyBorder="1" applyAlignment="1">
      <alignment horizontal="center" vertical="center" wrapText="1"/>
    </xf>
    <xf numFmtId="0" fontId="38" fillId="0" borderId="2" xfId="0" applyFont="1" applyFill="1" applyBorder="1" applyAlignment="1">
      <alignment horizontal="center" vertical="center" wrapText="1"/>
    </xf>
    <xf numFmtId="0" fontId="38" fillId="0" borderId="8" xfId="0" applyFont="1" applyFill="1" applyBorder="1" applyAlignment="1">
      <alignment horizontal="center" vertical="center" wrapText="1"/>
    </xf>
    <xf numFmtId="0" fontId="66" fillId="0" borderId="3" xfId="0" applyFont="1" applyBorder="1" applyAlignment="1">
      <alignment horizontal="center" vertical="center"/>
    </xf>
    <xf numFmtId="0" fontId="40" fillId="0" borderId="1" xfId="0" applyFont="1" applyBorder="1" applyAlignment="1">
      <alignment horizontal="left" vertical="center"/>
    </xf>
    <xf numFmtId="0" fontId="40" fillId="0" borderId="2" xfId="0" applyFont="1" applyBorder="1" applyAlignment="1">
      <alignment horizontal="left" vertical="center"/>
    </xf>
    <xf numFmtId="0" fontId="40" fillId="0" borderId="8" xfId="0" applyFont="1" applyBorder="1" applyAlignment="1">
      <alignment horizontal="left" vertical="center"/>
    </xf>
    <xf numFmtId="0" fontId="139" fillId="0" borderId="0" xfId="0" applyFont="1" applyAlignment="1">
      <alignment horizontal="left"/>
    </xf>
    <xf numFmtId="0" fontId="31" fillId="2" borderId="7" xfId="0" applyFont="1" applyFill="1" applyBorder="1" applyAlignment="1">
      <alignment horizontal="center" vertical="center"/>
    </xf>
    <xf numFmtId="0" fontId="15" fillId="0" borderId="3" xfId="0" applyFont="1" applyBorder="1" applyAlignment="1">
      <alignment horizontal="left" vertical="center" wrapText="1"/>
    </xf>
    <xf numFmtId="0" fontId="40" fillId="0" borderId="3" xfId="0" applyFont="1" applyBorder="1" applyAlignment="1">
      <alignment horizontal="left" vertical="center"/>
    </xf>
    <xf numFmtId="0" fontId="50" fillId="0" borderId="3" xfId="0" applyFont="1" applyBorder="1" applyAlignment="1">
      <alignment horizontal="left" vertical="center" wrapText="1"/>
    </xf>
    <xf numFmtId="0" fontId="50" fillId="0" borderId="3" xfId="0" applyFont="1" applyBorder="1" applyAlignment="1">
      <alignment horizontal="left" vertical="center"/>
    </xf>
    <xf numFmtId="0" fontId="50" fillId="10" borderId="1" xfId="0" applyFont="1" applyFill="1" applyBorder="1" applyAlignment="1">
      <alignment horizontal="center" vertical="center"/>
    </xf>
    <xf numFmtId="0" fontId="50" fillId="10" borderId="2" xfId="0" applyFont="1" applyFill="1" applyBorder="1" applyAlignment="1">
      <alignment horizontal="center" vertical="center"/>
    </xf>
    <xf numFmtId="0" fontId="50" fillId="10" borderId="8" xfId="0" applyFont="1" applyFill="1" applyBorder="1" applyAlignment="1">
      <alignment horizontal="center" vertical="center"/>
    </xf>
    <xf numFmtId="0" fontId="53" fillId="0" borderId="0" xfId="0" applyFont="1" applyAlignment="1">
      <alignment horizontal="left" vertical="top" wrapText="1"/>
    </xf>
    <xf numFmtId="0" fontId="25" fillId="0" borderId="0" xfId="0" applyFont="1" applyAlignment="1">
      <alignment horizontal="left" vertical="top"/>
    </xf>
    <xf numFmtId="0" fontId="4" fillId="0" borderId="0" xfId="0" applyFont="1" applyAlignment="1">
      <alignment horizontal="left" vertical="top" wrapText="1"/>
    </xf>
    <xf numFmtId="0" fontId="54" fillId="2" borderId="4" xfId="0" applyFont="1" applyFill="1" applyBorder="1" applyAlignment="1">
      <alignment horizontal="center" vertical="center"/>
    </xf>
    <xf numFmtId="0" fontId="0" fillId="0" borderId="0" xfId="0" applyAlignment="1">
      <alignment horizontal="left"/>
    </xf>
    <xf numFmtId="0" fontId="0" fillId="0" borderId="5" xfId="0" applyFill="1" applyBorder="1" applyAlignment="1">
      <alignment horizontal="center" vertical="center"/>
    </xf>
    <xf numFmtId="0" fontId="0" fillId="0" borderId="0" xfId="0" applyAlignment="1">
      <alignment horizontal="center" vertical="center"/>
    </xf>
    <xf numFmtId="0" fontId="0" fillId="23" borderId="3" xfId="0" applyFill="1" applyBorder="1" applyAlignment="1">
      <alignment horizontal="center" vertical="center"/>
    </xf>
    <xf numFmtId="0" fontId="25" fillId="0" borderId="3" xfId="0" applyFont="1" applyBorder="1" applyAlignment="1">
      <alignment horizontal="center" vertical="center"/>
    </xf>
    <xf numFmtId="0" fontId="0" fillId="23" borderId="1" xfId="0" applyFill="1" applyBorder="1" applyAlignment="1">
      <alignment horizontal="center" vertical="center"/>
    </xf>
    <xf numFmtId="0" fontId="0" fillId="23" borderId="8" xfId="0" applyFill="1" applyBorder="1" applyAlignment="1">
      <alignment horizontal="center" vertical="center"/>
    </xf>
    <xf numFmtId="0" fontId="0" fillId="23" borderId="7" xfId="0" applyFont="1" applyFill="1" applyBorder="1" applyAlignment="1">
      <alignment horizontal="center" vertical="center"/>
    </xf>
    <xf numFmtId="0" fontId="43" fillId="0" borderId="3" xfId="0" applyFont="1" applyBorder="1" applyAlignment="1">
      <alignment horizontal="center" vertical="center" wrapText="1"/>
    </xf>
    <xf numFmtId="0" fontId="0" fillId="0" borderId="3" xfId="0" applyBorder="1" applyAlignment="1">
      <alignment horizontal="center" vertical="top" wrapText="1"/>
    </xf>
    <xf numFmtId="0" fontId="0" fillId="0" borderId="3" xfId="0" applyBorder="1" applyAlignment="1">
      <alignment horizontal="center" vertical="top"/>
    </xf>
    <xf numFmtId="0" fontId="50" fillId="2" borderId="3" xfId="0" applyFont="1" applyFill="1" applyBorder="1" applyAlignment="1">
      <alignment horizontal="center" vertical="center"/>
    </xf>
    <xf numFmtId="0" fontId="31" fillId="2" borderId="0" xfId="0" applyFont="1" applyFill="1" applyAlignment="1">
      <alignment horizontal="center" vertical="center"/>
    </xf>
    <xf numFmtId="0" fontId="55" fillId="2" borderId="0" xfId="0" applyFont="1" applyFill="1" applyAlignment="1">
      <alignment horizontal="center" vertical="center"/>
    </xf>
    <xf numFmtId="0" fontId="0" fillId="0" borderId="0" xfId="0" applyAlignment="1">
      <alignment horizontal="left" vertical="top"/>
    </xf>
    <xf numFmtId="0" fontId="69" fillId="0" borderId="0" xfId="0" applyFont="1" applyAlignment="1">
      <alignment horizontal="left" vertical="top"/>
    </xf>
    <xf numFmtId="0" fontId="31" fillId="11" borderId="3" xfId="0" applyFont="1" applyFill="1" applyBorder="1" applyAlignment="1">
      <alignment horizontal="center" vertical="center"/>
    </xf>
    <xf numFmtId="0" fontId="55" fillId="11" borderId="3" xfId="0" applyFont="1" applyFill="1" applyBorder="1" applyAlignment="1">
      <alignment horizontal="center" vertical="center"/>
    </xf>
    <xf numFmtId="0" fontId="174" fillId="26" borderId="3" xfId="0" applyFont="1" applyFill="1" applyBorder="1" applyAlignment="1">
      <alignment horizontal="center" vertical="center" wrapText="1"/>
    </xf>
    <xf numFmtId="0" fontId="175" fillId="26" borderId="3" xfId="0" applyFont="1" applyFill="1" applyBorder="1" applyAlignment="1">
      <alignment horizontal="center" vertical="center" wrapText="1"/>
    </xf>
    <xf numFmtId="0" fontId="175" fillId="26" borderId="3" xfId="0" applyFont="1" applyFill="1" applyBorder="1" applyAlignment="1">
      <alignment horizontal="center" vertical="center" wrapText="1"/>
    </xf>
    <xf numFmtId="0" fontId="175" fillId="26" borderId="3" xfId="0" applyFont="1" applyFill="1" applyBorder="1" applyAlignment="1">
      <alignment vertical="center" wrapText="1"/>
    </xf>
    <xf numFmtId="0" fontId="176" fillId="26" borderId="3" xfId="0" applyFont="1" applyFill="1" applyBorder="1" applyAlignment="1">
      <alignment horizontal="center" vertical="center" wrapText="1"/>
    </xf>
    <xf numFmtId="0" fontId="175" fillId="26" borderId="3" xfId="0" applyFont="1" applyFill="1" applyBorder="1" applyAlignment="1">
      <alignment horizontal="justify" vertical="center" wrapText="1"/>
    </xf>
    <xf numFmtId="0" fontId="176" fillId="26" borderId="3" xfId="0" applyFont="1" applyFill="1" applyBorder="1" applyAlignment="1">
      <alignment horizontal="center" vertical="center" wrapText="1"/>
    </xf>
    <xf numFmtId="0" fontId="177" fillId="26" borderId="3" xfId="0" applyFont="1" applyFill="1" applyBorder="1" applyAlignment="1">
      <alignment horizontal="center" vertical="center" wrapText="1"/>
    </xf>
    <xf numFmtId="0" fontId="173" fillId="26" borderId="3" xfId="0" applyFont="1" applyFill="1" applyBorder="1" applyAlignment="1">
      <alignment vertical="center" wrapText="1"/>
    </xf>
    <xf numFmtId="0" fontId="177" fillId="26" borderId="3" xfId="0" applyFont="1" applyFill="1" applyBorder="1" applyAlignment="1">
      <alignment vertical="center" wrapText="1"/>
    </xf>
    <xf numFmtId="0" fontId="177" fillId="26" borderId="3" xfId="0" applyFont="1" applyFill="1" applyBorder="1" applyAlignment="1">
      <alignment horizontal="center" vertical="center" wrapText="1"/>
    </xf>
    <xf numFmtId="0" fontId="0" fillId="2" borderId="0" xfId="0" applyFill="1" applyAlignment="1">
      <alignment horizontal="center" wrapText="1"/>
    </xf>
    <xf numFmtId="0" fontId="174" fillId="26" borderId="3" xfId="0" applyFont="1" applyFill="1" applyBorder="1" applyAlignment="1">
      <alignment horizontal="center" vertical="center" wrapText="1"/>
    </xf>
    <xf numFmtId="0" fontId="174" fillId="26" borderId="4" xfId="0" applyFont="1" applyFill="1" applyBorder="1" applyAlignment="1">
      <alignment horizontal="center" vertical="center" wrapText="1"/>
    </xf>
    <xf numFmtId="0" fontId="174" fillId="26" borderId="6" xfId="0" applyFont="1" applyFill="1" applyBorder="1" applyAlignment="1">
      <alignment horizontal="center" vertical="center" wrapText="1"/>
    </xf>
    <xf numFmtId="0" fontId="174" fillId="5" borderId="3" xfId="0" applyFont="1" applyFill="1" applyBorder="1" applyAlignment="1">
      <alignment horizontal="center" vertical="center" wrapText="1"/>
    </xf>
    <xf numFmtId="0" fontId="175" fillId="5" borderId="3" xfId="0" applyFont="1" applyFill="1" applyBorder="1" applyAlignment="1">
      <alignment horizontal="center" vertical="center" wrapText="1"/>
    </xf>
    <xf numFmtId="0" fontId="175" fillId="5" borderId="3" xfId="0" applyFont="1" applyFill="1" applyBorder="1" applyAlignment="1">
      <alignment vertical="center" wrapText="1"/>
    </xf>
    <xf numFmtId="0" fontId="175" fillId="5" borderId="3" xfId="0" applyFont="1" applyFill="1" applyBorder="1" applyAlignment="1">
      <alignment horizontal="center" vertical="center" wrapText="1"/>
    </xf>
    <xf numFmtId="0" fontId="175" fillId="5" borderId="1" xfId="0" applyFont="1" applyFill="1" applyBorder="1" applyAlignment="1">
      <alignment horizontal="center" vertical="center" wrapText="1"/>
    </xf>
    <xf numFmtId="0" fontId="175" fillId="5" borderId="8" xfId="0" applyFont="1" applyFill="1" applyBorder="1" applyAlignment="1">
      <alignment horizontal="center" vertical="center" wrapText="1"/>
    </xf>
    <xf numFmtId="0" fontId="176" fillId="5" borderId="3" xfId="0" applyFont="1" applyFill="1" applyBorder="1" applyAlignment="1">
      <alignment horizontal="center" vertical="center" wrapText="1"/>
    </xf>
    <xf numFmtId="0" fontId="177" fillId="5" borderId="3" xfId="0" applyFont="1" applyFill="1" applyBorder="1" applyAlignment="1">
      <alignment horizontal="center" vertical="center" wrapText="1"/>
    </xf>
    <xf numFmtId="0" fontId="177" fillId="5" borderId="3" xfId="0" applyFont="1" applyFill="1" applyBorder="1" applyAlignment="1">
      <alignment vertical="center" wrapText="1"/>
    </xf>
    <xf numFmtId="0" fontId="176" fillId="5" borderId="4" xfId="0" applyFont="1" applyFill="1" applyBorder="1" applyAlignment="1">
      <alignment horizontal="center" vertical="center" wrapText="1"/>
    </xf>
    <xf numFmtId="0" fontId="176" fillId="5" borderId="6" xfId="0" applyFont="1" applyFill="1" applyBorder="1" applyAlignment="1">
      <alignment horizontal="center" vertical="center" wrapText="1"/>
    </xf>
    <xf numFmtId="0" fontId="176" fillId="26" borderId="4" xfId="0" applyFont="1" applyFill="1" applyBorder="1" applyAlignment="1">
      <alignment horizontal="center" vertical="center" wrapText="1"/>
    </xf>
    <xf numFmtId="0" fontId="176" fillId="26" borderId="6" xfId="0" applyFont="1" applyFill="1" applyBorder="1" applyAlignment="1">
      <alignment horizontal="center" vertical="center" wrapText="1"/>
    </xf>
    <xf numFmtId="0" fontId="173" fillId="26" borderId="3" xfId="0" applyFont="1" applyFill="1" applyBorder="1" applyAlignment="1">
      <alignment horizontal="center" vertical="center" wrapText="1"/>
    </xf>
    <xf numFmtId="0" fontId="173" fillId="26" borderId="3" xfId="0" applyFont="1" applyFill="1" applyBorder="1" applyAlignment="1">
      <alignment horizontal="center" vertical="center" wrapText="1"/>
    </xf>
    <xf numFmtId="0" fontId="175" fillId="0" borderId="3" xfId="0" applyFont="1" applyBorder="1" applyAlignment="1">
      <alignment horizontal="left" vertical="center" wrapText="1"/>
    </xf>
    <xf numFmtId="0" fontId="178" fillId="26" borderId="3" xfId="0" applyFont="1" applyFill="1" applyBorder="1" applyAlignment="1">
      <alignment horizontal="center" vertical="center" wrapText="1"/>
    </xf>
    <xf numFmtId="0" fontId="109" fillId="26" borderId="3" xfId="0" applyFont="1" applyFill="1" applyBorder="1" applyAlignment="1">
      <alignment horizontal="center" vertical="center" wrapText="1"/>
    </xf>
    <xf numFmtId="0" fontId="50" fillId="0" borderId="3" xfId="0" applyFont="1" applyBorder="1" applyAlignment="1">
      <alignment vertical="center" wrapText="1"/>
    </xf>
    <xf numFmtId="0" fontId="50" fillId="0" borderId="4" xfId="0" applyFont="1" applyBorder="1" applyAlignment="1">
      <alignment horizontal="center" vertical="center" wrapText="1"/>
    </xf>
    <xf numFmtId="0" fontId="25" fillId="0" borderId="1" xfId="0" applyFont="1" applyBorder="1" applyAlignment="1">
      <alignment horizontal="left" vertical="top" wrapText="1"/>
    </xf>
    <xf numFmtId="0" fontId="48" fillId="0" borderId="46" xfId="0" applyFont="1" applyBorder="1" applyAlignment="1">
      <alignment horizontal="left" vertical="center" wrapText="1"/>
    </xf>
    <xf numFmtId="0" fontId="48" fillId="0" borderId="50" xfId="0" applyFont="1" applyBorder="1" applyAlignment="1">
      <alignment horizontal="left" vertical="center" wrapText="1"/>
    </xf>
    <xf numFmtId="0" fontId="48" fillId="0" borderId="47" xfId="0" applyFont="1" applyBorder="1" applyAlignment="1">
      <alignment horizontal="left" vertical="center" wrapText="1"/>
    </xf>
    <xf numFmtId="0" fontId="159" fillId="0" borderId="51" xfId="0" applyFont="1" applyBorder="1" applyAlignment="1">
      <alignment horizontal="left" vertical="center" wrapText="1"/>
    </xf>
    <xf numFmtId="0" fontId="159" fillId="0" borderId="49" xfId="0" applyFont="1" applyBorder="1" applyAlignment="1">
      <alignment horizontal="left" vertical="center" wrapText="1"/>
    </xf>
    <xf numFmtId="0" fontId="159" fillId="0" borderId="48" xfId="0" applyFont="1" applyBorder="1" applyAlignment="1">
      <alignment horizontal="left" vertical="center" wrapText="1"/>
    </xf>
    <xf numFmtId="0" fontId="159" fillId="0" borderId="52" xfId="0" applyFont="1" applyBorder="1" applyAlignment="1">
      <alignment horizontal="left" vertical="center" wrapText="1"/>
    </xf>
    <xf numFmtId="0" fontId="109" fillId="2" borderId="0" xfId="0" applyFont="1" applyFill="1" applyAlignment="1">
      <alignment horizontal="center"/>
    </xf>
    <xf numFmtId="0" fontId="48" fillId="2" borderId="0" xfId="0" applyFont="1" applyFill="1" applyAlignment="1">
      <alignment horizontal="center"/>
    </xf>
    <xf numFmtId="0" fontId="0" fillId="24" borderId="0" xfId="0" applyFill="1"/>
    <xf numFmtId="0" fontId="0" fillId="25" borderId="0" xfId="0" applyFill="1" applyAlignment="1">
      <alignment wrapText="1"/>
    </xf>
    <xf numFmtId="0" fontId="186" fillId="20" borderId="0" xfId="0" applyFont="1" applyFill="1" applyAlignment="1">
      <alignment horizontal="center" vertical="center"/>
    </xf>
    <xf numFmtId="0" fontId="25" fillId="20" borderId="0" xfId="0" applyFont="1" applyFill="1" applyAlignment="1">
      <alignment vertical="top" wrapText="1"/>
    </xf>
    <xf numFmtId="0" fontId="0" fillId="20" borderId="0" xfId="0" applyFill="1" applyAlignment="1">
      <alignment wrapText="1"/>
    </xf>
    <xf numFmtId="0" fontId="0" fillId="18" borderId="0" xfId="0" applyFill="1" applyAlignment="1">
      <alignment wrapText="1"/>
    </xf>
    <xf numFmtId="0" fontId="8" fillId="27" borderId="0" xfId="0" applyFont="1" applyFill="1" applyAlignment="1">
      <alignment horizontal="center" vertical="center"/>
    </xf>
    <xf numFmtId="0" fontId="0" fillId="27" borderId="0" xfId="0" applyFill="1" applyAlignment="1">
      <alignment wrapText="1"/>
    </xf>
    <xf numFmtId="0" fontId="0" fillId="27" borderId="0" xfId="0" applyFill="1"/>
    <xf numFmtId="0" fontId="43" fillId="0" borderId="0" xfId="0" applyFont="1" applyBorder="1" applyAlignment="1">
      <alignment horizontal="center" vertical="center" wrapText="1"/>
    </xf>
    <xf numFmtId="0" fontId="43" fillId="0" borderId="3" xfId="0" applyFont="1" applyBorder="1" applyAlignment="1">
      <alignment horizontal="left" vertical="center" wrapText="1"/>
    </xf>
    <xf numFmtId="0" fontId="188" fillId="0" borderId="3" xfId="0" applyFont="1" applyBorder="1" applyAlignment="1">
      <alignment horizontal="center" vertical="center" wrapText="1"/>
    </xf>
    <xf numFmtId="0" fontId="0" fillId="2" borderId="0" xfId="0" applyFont="1" applyFill="1" applyAlignment="1">
      <alignment horizontal="center" vertical="center" wrapText="1"/>
    </xf>
    <xf numFmtId="0" fontId="62" fillId="2" borderId="0" xfId="0" applyFont="1" applyFill="1" applyAlignment="1">
      <alignment horizontal="center" vertical="center"/>
    </xf>
    <xf numFmtId="0" fontId="1" fillId="0" borderId="3" xfId="0" applyFont="1" applyBorder="1" applyAlignment="1">
      <alignment horizontal="left" vertical="top" wrapText="1"/>
    </xf>
    <xf numFmtId="0" fontId="118" fillId="0" borderId="3" xfId="0" applyFont="1" applyBorder="1" applyAlignment="1">
      <alignment horizontal="left" vertical="top"/>
    </xf>
    <xf numFmtId="0" fontId="118" fillId="0" borderId="3" xfId="0" applyFont="1" applyBorder="1" applyAlignment="1">
      <alignment horizontal="center" vertical="center"/>
    </xf>
    <xf numFmtId="0" fontId="118" fillId="0" borderId="3" xfId="0" applyFont="1" applyBorder="1" applyAlignment="1">
      <alignment horizontal="center" wrapText="1"/>
    </xf>
    <xf numFmtId="0" fontId="1" fillId="0" borderId="3" xfId="0" applyFont="1" applyBorder="1" applyAlignment="1">
      <alignment horizontal="left" vertical="center" wrapText="1"/>
    </xf>
    <xf numFmtId="0" fontId="118" fillId="0" borderId="3" xfId="0" applyFont="1" applyBorder="1" applyAlignment="1">
      <alignment horizontal="left" vertical="center"/>
    </xf>
    <xf numFmtId="0" fontId="184" fillId="24" borderId="0" xfId="0" applyFont="1" applyFill="1" applyAlignment="1">
      <alignment horizontal="center" vertical="center"/>
    </xf>
    <xf numFmtId="0" fontId="43" fillId="0" borderId="3" xfId="0" applyFont="1" applyBorder="1" applyAlignment="1">
      <alignment horizontal="justify" vertical="center" wrapText="1"/>
    </xf>
    <xf numFmtId="0" fontId="63" fillId="0" borderId="3" xfId="0" applyFont="1" applyBorder="1" applyAlignment="1">
      <alignment horizontal="justify" vertical="center" wrapText="1"/>
    </xf>
    <xf numFmtId="0" fontId="188" fillId="0" borderId="3" xfId="0" applyFont="1" applyBorder="1" applyAlignment="1">
      <alignment horizontal="justify" vertical="center" wrapText="1"/>
    </xf>
    <xf numFmtId="0" fontId="188" fillId="0" borderId="3" xfId="0" applyFont="1" applyBorder="1" applyAlignment="1">
      <alignment horizontal="center" vertical="center" wrapText="1"/>
    </xf>
    <xf numFmtId="0" fontId="187" fillId="0" borderId="3" xfId="0" applyFont="1" applyBorder="1" applyAlignment="1">
      <alignment horizontal="center" vertical="center" wrapText="1"/>
    </xf>
    <xf numFmtId="0" fontId="43" fillId="0" borderId="0" xfId="0" applyFont="1" applyAlignment="1">
      <alignment horizontal="center" wrapText="1"/>
    </xf>
    <xf numFmtId="0" fontId="0" fillId="0" borderId="15" xfId="0" applyBorder="1" applyAlignment="1">
      <alignment horizontal="left" wrapText="1"/>
    </xf>
    <xf numFmtId="0" fontId="53" fillId="0" borderId="0" xfId="0" applyFont="1" applyAlignment="1">
      <alignment vertical="top" wrapText="1"/>
    </xf>
    <xf numFmtId="0" fontId="25" fillId="0" borderId="0" xfId="0" applyFont="1" applyAlignment="1">
      <alignment vertical="top" wrapText="1"/>
    </xf>
    <xf numFmtId="0" fontId="53" fillId="0" borderId="0" xfId="0" applyFont="1" applyAlignment="1">
      <alignment vertical="top" wrapText="1"/>
    </xf>
    <xf numFmtId="0" fontId="25" fillId="7" borderId="9" xfId="0" applyFont="1" applyFill="1" applyBorder="1" applyAlignment="1">
      <alignment horizontal="left" vertical="center" wrapText="1"/>
    </xf>
    <xf numFmtId="0" fontId="25" fillId="7" borderId="0" xfId="0" applyFont="1" applyFill="1" applyBorder="1" applyAlignment="1">
      <alignment horizontal="left" vertical="center" wrapText="1"/>
    </xf>
    <xf numFmtId="0" fontId="43" fillId="7" borderId="3" xfId="0" applyFont="1" applyFill="1" applyBorder="1" applyAlignment="1">
      <alignment horizontal="center" vertical="center" wrapText="1"/>
    </xf>
    <xf numFmtId="0" fontId="25" fillId="0" borderId="15" xfId="0" applyFont="1" applyBorder="1" applyAlignment="1">
      <alignment vertical="top" wrapText="1"/>
    </xf>
    <xf numFmtId="0" fontId="31" fillId="18" borderId="3" xfId="0" applyFont="1" applyFill="1" applyBorder="1" applyAlignment="1">
      <alignment horizontal="center" vertical="center" wrapText="1"/>
    </xf>
    <xf numFmtId="0" fontId="55" fillId="18" borderId="3" xfId="0" applyFont="1" applyFill="1" applyBorder="1" applyAlignment="1">
      <alignment horizontal="center" vertical="center" wrapText="1"/>
    </xf>
    <xf numFmtId="0" fontId="0" fillId="18" borderId="3" xfId="0" applyFill="1" applyBorder="1" applyAlignment="1">
      <alignment vertical="center" wrapText="1"/>
    </xf>
    <xf numFmtId="0" fontId="0" fillId="18" borderId="7" xfId="0" applyFill="1" applyBorder="1" applyAlignment="1">
      <alignment horizontal="center" vertical="center" wrapText="1"/>
    </xf>
    <xf numFmtId="0" fontId="131" fillId="8" borderId="3" xfId="0" applyFont="1" applyFill="1" applyBorder="1" applyAlignment="1">
      <alignment horizontal="center" vertical="center"/>
    </xf>
    <xf numFmtId="0" fontId="48" fillId="8" borderId="3" xfId="0" applyFont="1" applyFill="1" applyBorder="1" applyAlignment="1">
      <alignment horizontal="center" vertical="center" wrapText="1"/>
    </xf>
    <xf numFmtId="0" fontId="176" fillId="0" borderId="1" xfId="0" applyFont="1" applyBorder="1" applyAlignment="1">
      <alignment horizontal="center" vertical="center" wrapText="1"/>
    </xf>
    <xf numFmtId="0" fontId="43" fillId="0" borderId="1" xfId="0" applyFont="1" applyBorder="1" applyAlignment="1">
      <alignment horizontal="center" vertical="center" wrapText="1"/>
    </xf>
    <xf numFmtId="0" fontId="53" fillId="8" borderId="3" xfId="0" applyFont="1" applyFill="1" applyBorder="1" applyAlignment="1">
      <alignment horizontal="left" vertical="center" wrapText="1"/>
    </xf>
    <xf numFmtId="0" fontId="25" fillId="13" borderId="3" xfId="0" applyFont="1" applyFill="1" applyBorder="1" applyAlignment="1">
      <alignment vertical="center" wrapText="1"/>
    </xf>
    <xf numFmtId="0" fontId="53" fillId="0" borderId="3" xfId="0" applyFont="1" applyBorder="1" applyAlignment="1">
      <alignment horizontal="center" vertical="center" wrapText="1"/>
    </xf>
    <xf numFmtId="0" fontId="200" fillId="11" borderId="0" xfId="0" applyFont="1" applyFill="1" applyAlignment="1">
      <alignment horizontal="center" vertical="top" wrapText="1"/>
    </xf>
    <xf numFmtId="0" fontId="17" fillId="11" borderId="0" xfId="0" applyFont="1" applyFill="1" applyAlignment="1">
      <alignment horizontal="center" vertical="center" wrapText="1"/>
    </xf>
    <xf numFmtId="0" fontId="38" fillId="11" borderId="0" xfId="0" applyFont="1" applyFill="1" applyAlignment="1">
      <alignment horizontal="center" vertical="center" wrapText="1"/>
    </xf>
    <xf numFmtId="0" fontId="1" fillId="0" borderId="0" xfId="0" applyFont="1" applyAlignment="1">
      <alignment vertical="top" wrapText="1"/>
    </xf>
    <xf numFmtId="0" fontId="118" fillId="0" borderId="0" xfId="0" applyFont="1" applyAlignment="1">
      <alignment vertical="top" wrapText="1"/>
    </xf>
    <xf numFmtId="0" fontId="0" fillId="11" borderId="0" xfId="0" applyFill="1" applyAlignment="1">
      <alignment horizontal="center" vertical="center" wrapText="1"/>
    </xf>
    <xf numFmtId="0" fontId="1" fillId="0" borderId="3" xfId="0" applyFont="1" applyBorder="1" applyAlignment="1">
      <alignment horizontal="center" vertical="top" wrapText="1"/>
    </xf>
    <xf numFmtId="0" fontId="62" fillId="0" borderId="3" xfId="0" applyFont="1" applyBorder="1" applyAlignment="1">
      <alignment horizontal="center" vertical="center" wrapText="1"/>
    </xf>
    <xf numFmtId="0" fontId="62" fillId="0" borderId="4" xfId="0" applyFont="1" applyBorder="1" applyAlignment="1">
      <alignment horizontal="center" vertical="center" wrapText="1"/>
    </xf>
    <xf numFmtId="0" fontId="43" fillId="0" borderId="4" xfId="0" applyFont="1" applyBorder="1" applyAlignment="1">
      <alignment horizontal="center" vertical="center" wrapText="1"/>
    </xf>
    <xf numFmtId="0" fontId="50" fillId="0" borderId="0" xfId="0" applyFont="1" applyAlignment="1">
      <alignment vertical="center" wrapText="1"/>
    </xf>
    <xf numFmtId="0" fontId="43" fillId="0" borderId="0" xfId="0" applyFont="1" applyAlignment="1">
      <alignment horizontal="justify" vertical="center"/>
    </xf>
    <xf numFmtId="0" fontId="43" fillId="0" borderId="3" xfId="0" applyFont="1" applyBorder="1" applyAlignment="1">
      <alignment horizontal="left" vertical="center" wrapText="1"/>
    </xf>
    <xf numFmtId="0" fontId="106" fillId="0" borderId="3" xfId="0" applyFont="1" applyBorder="1" applyAlignment="1">
      <alignment horizontal="center" vertical="center" wrapText="1"/>
    </xf>
    <xf numFmtId="0" fontId="50" fillId="0" borderId="3" xfId="0" applyFont="1" applyBorder="1" applyAlignment="1">
      <alignment horizontal="center" vertical="center" wrapText="1"/>
    </xf>
    <xf numFmtId="0" fontId="0" fillId="19" borderId="3" xfId="0" applyFill="1" applyBorder="1" applyAlignment="1">
      <alignment horizontal="center" wrapText="1"/>
    </xf>
    <xf numFmtId="0" fontId="0" fillId="10" borderId="3" xfId="0" applyFill="1" applyBorder="1" applyAlignment="1">
      <alignment horizontal="center" wrapText="1"/>
    </xf>
    <xf numFmtId="0" fontId="189" fillId="29" borderId="3" xfId="0" applyFont="1" applyFill="1" applyBorder="1" applyAlignment="1">
      <alignment horizontal="center" vertical="center"/>
    </xf>
    <xf numFmtId="0" fontId="0" fillId="10" borderId="3" xfId="0" applyFill="1" applyBorder="1" applyAlignment="1">
      <alignment horizontal="center" wrapText="1"/>
    </xf>
    <xf numFmtId="0" fontId="43" fillId="0" borderId="3" xfId="0" applyFont="1" applyBorder="1" applyAlignment="1">
      <alignment horizontal="justify" vertical="center" wrapText="1"/>
    </xf>
    <xf numFmtId="0" fontId="0" fillId="29" borderId="3" xfId="0" applyFill="1" applyBorder="1" applyAlignment="1">
      <alignment horizontal="center" vertical="top" wrapText="1"/>
    </xf>
    <xf numFmtId="0" fontId="48" fillId="11" borderId="7" xfId="0" applyFont="1" applyFill="1" applyBorder="1" applyAlignment="1">
      <alignment horizontal="center"/>
    </xf>
    <xf numFmtId="0" fontId="202" fillId="0" borderId="3" xfId="0" applyFont="1" applyBorder="1" applyAlignment="1">
      <alignment horizontal="left" vertical="center" wrapText="1"/>
    </xf>
    <xf numFmtId="0" fontId="188" fillId="0" borderId="3" xfId="0" applyFont="1" applyBorder="1" applyAlignment="1">
      <alignment horizontal="left" wrapText="1"/>
    </xf>
    <xf numFmtId="0" fontId="131" fillId="11" borderId="0" xfId="0" applyFont="1" applyFill="1" applyAlignment="1">
      <alignment horizontal="center" vertical="center"/>
    </xf>
    <xf numFmtId="0" fontId="0" fillId="11" borderId="0" xfId="0" applyFill="1" applyAlignment="1">
      <alignment horizontal="center" wrapText="1"/>
    </xf>
    <xf numFmtId="0" fontId="131" fillId="11" borderId="7" xfId="0" applyFont="1" applyFill="1" applyBorder="1" applyAlignment="1">
      <alignment horizontal="center" vertical="center"/>
    </xf>
    <xf numFmtId="0" fontId="62" fillId="11" borderId="0" xfId="0" applyFont="1" applyFill="1" applyAlignment="1">
      <alignment horizontal="center" vertical="center" wrapText="1"/>
    </xf>
    <xf numFmtId="0" fontId="54" fillId="11" borderId="0" xfId="0" applyFont="1" applyFill="1" applyAlignment="1">
      <alignment horizontal="center" vertical="center" wrapText="1"/>
    </xf>
    <xf numFmtId="0" fontId="43" fillId="0" borderId="3" xfId="0" applyFont="1" applyBorder="1"/>
    <xf numFmtId="0" fontId="43" fillId="0" borderId="3" xfId="0" applyFont="1" applyBorder="1" applyAlignment="1">
      <alignment vertical="center"/>
    </xf>
    <xf numFmtId="0" fontId="43" fillId="0" borderId="3" xfId="0" applyFont="1" applyBorder="1" applyAlignment="1">
      <alignment horizontal="center" vertical="center"/>
    </xf>
    <xf numFmtId="0" fontId="43" fillId="0" borderId="3" xfId="0" applyFont="1" applyBorder="1" applyAlignment="1">
      <alignment horizontal="center" vertical="center"/>
    </xf>
    <xf numFmtId="0" fontId="118" fillId="0" borderId="0" xfId="0" applyFont="1" applyAlignment="1">
      <alignment vertical="center" wrapText="1"/>
    </xf>
    <xf numFmtId="0" fontId="31" fillId="11" borderId="3" xfId="0" applyFont="1" applyFill="1" applyBorder="1" applyAlignment="1">
      <alignment horizontal="center" vertical="center" wrapText="1"/>
    </xf>
    <xf numFmtId="0" fontId="31" fillId="0" borderId="0" xfId="0" applyFont="1" applyFill="1" applyAlignment="1">
      <alignment horizontal="center" vertical="center" wrapText="1"/>
    </xf>
    <xf numFmtId="0" fontId="137" fillId="11" borderId="7" xfId="0" applyFont="1" applyFill="1" applyBorder="1" applyAlignment="1">
      <alignment horizontal="center" vertical="center"/>
    </xf>
    <xf numFmtId="0" fontId="131" fillId="23" borderId="0" xfId="0" applyFont="1" applyFill="1" applyAlignment="1">
      <alignment horizontal="center" vertical="center"/>
    </xf>
    <xf numFmtId="0" fontId="43" fillId="13" borderId="0" xfId="0" applyFont="1" applyFill="1" applyAlignment="1">
      <alignment horizontal="justify" vertical="center"/>
    </xf>
    <xf numFmtId="0" fontId="1" fillId="0" borderId="3" xfId="0" applyFont="1" applyBorder="1" applyAlignment="1">
      <alignment horizontal="center" vertical="center" wrapText="1"/>
    </xf>
    <xf numFmtId="0" fontId="53" fillId="0" borderId="3" xfId="0" applyFont="1" applyBorder="1" applyAlignment="1">
      <alignment horizontal="left" wrapText="1"/>
    </xf>
    <xf numFmtId="0" fontId="43" fillId="0" borderId="3" xfId="0" applyFont="1" applyBorder="1" applyAlignment="1">
      <alignment horizontal="center"/>
    </xf>
    <xf numFmtId="0" fontId="43" fillId="0" borderId="3" xfId="0" applyFont="1" applyBorder="1" applyAlignment="1">
      <alignment horizontal="center"/>
    </xf>
    <xf numFmtId="0" fontId="25" fillId="0" borderId="3" xfId="0" applyFont="1" applyBorder="1" applyAlignment="1">
      <alignment horizontal="left" wrapText="1"/>
    </xf>
    <xf numFmtId="0" fontId="1" fillId="0" borderId="3" xfId="0" applyFont="1" applyBorder="1" applyAlignment="1">
      <alignment horizontal="center" wrapText="1"/>
    </xf>
    <xf numFmtId="0" fontId="118" fillId="0" borderId="3" xfId="0" applyFont="1" applyBorder="1" applyAlignment="1">
      <alignment horizontal="center" wrapText="1"/>
    </xf>
    <xf numFmtId="0" fontId="0" fillId="0" borderId="3" xfId="0" applyFont="1" applyBorder="1" applyAlignment="1">
      <alignment horizontal="left" vertical="center" wrapText="1"/>
    </xf>
    <xf numFmtId="0" fontId="205" fillId="0" borderId="3" xfId="0" applyFont="1" applyBorder="1" applyAlignment="1">
      <alignment horizontal="justify" vertical="center" wrapText="1"/>
    </xf>
    <xf numFmtId="0" fontId="53" fillId="0" borderId="3" xfId="0" applyFont="1" applyBorder="1" applyAlignment="1">
      <alignment vertical="top" wrapText="1"/>
    </xf>
    <xf numFmtId="0" fontId="63" fillId="0" borderId="1" xfId="0" applyFont="1" applyBorder="1" applyAlignment="1">
      <alignment horizontal="center" vertical="center" wrapText="1"/>
    </xf>
    <xf numFmtId="0" fontId="48" fillId="0" borderId="3" xfId="0" applyFont="1" applyFill="1" applyBorder="1" applyAlignment="1">
      <alignment horizontal="center" vertical="center"/>
    </xf>
    <xf numFmtId="0" fontId="43" fillId="0" borderId="1" xfId="0" applyFont="1" applyBorder="1" applyAlignment="1">
      <alignment horizontal="left" vertical="center" wrapText="1"/>
    </xf>
    <xf numFmtId="0" fontId="1" fillId="0" borderId="1" xfId="0" applyFont="1" applyBorder="1" applyAlignment="1">
      <alignment horizontal="left" vertical="center" wrapText="1"/>
    </xf>
    <xf numFmtId="0" fontId="188" fillId="0" borderId="3" xfId="0" applyFont="1" applyBorder="1" applyAlignment="1">
      <alignment horizontal="justify" vertical="center" wrapText="1"/>
    </xf>
    <xf numFmtId="0" fontId="188" fillId="0" borderId="0" xfId="0" applyFont="1" applyBorder="1" applyAlignment="1">
      <alignment horizontal="left" vertical="center" wrapText="1"/>
    </xf>
    <xf numFmtId="0" fontId="188" fillId="0" borderId="0" xfId="0" applyFont="1" applyBorder="1" applyAlignment="1">
      <alignment horizontal="left" vertical="top" wrapText="1"/>
    </xf>
    <xf numFmtId="0" fontId="188" fillId="0" borderId="0" xfId="0" applyFont="1" applyBorder="1" applyAlignment="1">
      <alignment horizontal="left" vertical="center" wrapText="1"/>
    </xf>
    <xf numFmtId="0" fontId="118" fillId="0" borderId="0" xfId="0" applyFont="1" applyAlignment="1">
      <alignment horizontal="left" vertical="center" wrapText="1"/>
    </xf>
    <xf numFmtId="0" fontId="188" fillId="0" borderId="3" xfId="0" applyFont="1" applyBorder="1" applyAlignment="1">
      <alignment horizontal="left" vertical="center" wrapText="1"/>
    </xf>
    <xf numFmtId="0" fontId="211" fillId="0" borderId="3" xfId="0" applyFont="1" applyBorder="1" applyAlignment="1">
      <alignment horizontal="justify" vertical="center" wrapText="1"/>
    </xf>
    <xf numFmtId="0" fontId="211" fillId="0" borderId="3" xfId="0" applyFont="1" applyBorder="1" applyAlignment="1">
      <alignment horizontal="left" vertical="center" wrapText="1"/>
    </xf>
    <xf numFmtId="0" fontId="188" fillId="0" borderId="3" xfId="0" applyFont="1" applyBorder="1" applyAlignment="1">
      <alignment horizontal="left" vertical="top" wrapText="1"/>
    </xf>
    <xf numFmtId="0" fontId="187" fillId="0" borderId="0" xfId="0" applyFont="1" applyBorder="1" applyAlignment="1">
      <alignment horizontal="left" vertical="center" wrapText="1"/>
    </xf>
    <xf numFmtId="0" fontId="43" fillId="0" borderId="0" xfId="0" applyFont="1" applyBorder="1" applyAlignment="1">
      <alignment horizontal="center" vertical="center"/>
    </xf>
    <xf numFmtId="0" fontId="137" fillId="11" borderId="0" xfId="0" applyFont="1" applyFill="1" applyBorder="1" applyAlignment="1">
      <alignment vertical="center"/>
    </xf>
    <xf numFmtId="0" fontId="109" fillId="0" borderId="0" xfId="0" applyFont="1" applyBorder="1" applyAlignment="1">
      <alignment horizontal="left"/>
    </xf>
    <xf numFmtId="0" fontId="62" fillId="0" borderId="0" xfId="0" applyFont="1" applyAlignment="1">
      <alignment vertical="center" wrapText="1"/>
    </xf>
    <xf numFmtId="0" fontId="15" fillId="0" borderId="0" xfId="0" applyFont="1" applyBorder="1" applyAlignment="1">
      <alignment vertical="center" wrapText="1"/>
    </xf>
    <xf numFmtId="0" fontId="187" fillId="0" borderId="3" xfId="0" applyFont="1" applyBorder="1" applyAlignment="1">
      <alignment horizontal="center" vertical="center" wrapText="1"/>
    </xf>
    <xf numFmtId="0" fontId="213" fillId="0" borderId="3" xfId="0" applyFont="1" applyBorder="1" applyAlignment="1">
      <alignment horizontal="center" vertical="center" wrapText="1"/>
    </xf>
    <xf numFmtId="0" fontId="25" fillId="0" borderId="3" xfId="0" applyFont="1" applyBorder="1" applyAlignment="1">
      <alignment vertical="center" wrapText="1"/>
    </xf>
    <xf numFmtId="0" fontId="53" fillId="0" borderId="3" xfId="0" applyFont="1" applyBorder="1" applyAlignment="1">
      <alignment vertical="center" wrapText="1"/>
    </xf>
    <xf numFmtId="0" fontId="0" fillId="0" borderId="3" xfId="0" applyBorder="1" applyAlignment="1">
      <alignment vertical="center" wrapText="1"/>
    </xf>
    <xf numFmtId="0" fontId="62" fillId="2" borderId="0" xfId="0" applyFont="1" applyFill="1" applyAlignment="1">
      <alignment horizontal="center" vertical="center" wrapText="1"/>
    </xf>
    <xf numFmtId="0" fontId="217" fillId="28" borderId="0" xfId="0" applyFont="1" applyFill="1" applyBorder="1" applyAlignment="1">
      <alignment vertical="center"/>
    </xf>
    <xf numFmtId="0" fontId="218" fillId="28" borderId="0" xfId="0" applyFont="1" applyFill="1" applyBorder="1" applyAlignment="1">
      <alignment vertical="center" wrapText="1"/>
    </xf>
    <xf numFmtId="0" fontId="218" fillId="28" borderId="0" xfId="0" applyFont="1" applyFill="1" applyAlignment="1">
      <alignment vertical="center" wrapText="1"/>
    </xf>
    <xf numFmtId="0" fontId="0" fillId="0" borderId="0" xfId="0" applyBorder="1" applyAlignment="1">
      <alignment horizontal="left" vertical="center" wrapText="1"/>
    </xf>
    <xf numFmtId="0" fontId="153" fillId="28" borderId="0" xfId="0" applyFont="1" applyFill="1" applyBorder="1" applyAlignment="1">
      <alignment horizontal="left" vertical="center" wrapText="1"/>
    </xf>
    <xf numFmtId="0" fontId="153" fillId="28" borderId="0" xfId="0" applyFont="1" applyFill="1" applyAlignment="1">
      <alignment vertical="center" wrapText="1"/>
    </xf>
    <xf numFmtId="0" fontId="153" fillId="24" borderId="0" xfId="0" applyFont="1" applyFill="1" applyAlignment="1">
      <alignment horizontal="center" vertical="center" wrapText="1"/>
    </xf>
    <xf numFmtId="0" fontId="69" fillId="0" borderId="3" xfId="0" applyFont="1" applyBorder="1" applyAlignment="1">
      <alignment horizontal="center" vertical="center" wrapText="1"/>
    </xf>
    <xf numFmtId="0" fontId="176" fillId="0" borderId="3" xfId="0" applyFont="1" applyBorder="1" applyAlignment="1">
      <alignment horizontal="center" vertical="center" wrapText="1"/>
    </xf>
    <xf numFmtId="0" fontId="137" fillId="23" borderId="0" xfId="0" applyFont="1" applyFill="1" applyBorder="1" applyAlignment="1">
      <alignment horizontal="center" vertical="center"/>
    </xf>
    <xf numFmtId="0" fontId="122" fillId="0" borderId="0" xfId="0" applyFont="1" applyAlignment="1">
      <alignment vertical="center"/>
    </xf>
    <xf numFmtId="0" fontId="137" fillId="23" borderId="0" xfId="0" applyFont="1" applyFill="1" applyAlignment="1">
      <alignment vertical="center"/>
    </xf>
    <xf numFmtId="0" fontId="205" fillId="0" borderId="3" xfId="0" applyFont="1" applyBorder="1" applyAlignment="1">
      <alignment horizontal="left" vertical="center" wrapText="1"/>
    </xf>
    <xf numFmtId="0" fontId="43" fillId="0" borderId="4" xfId="0" applyFont="1" applyBorder="1" applyAlignment="1">
      <alignment horizontal="left" vertical="center" wrapText="1"/>
    </xf>
    <xf numFmtId="0" fontId="205" fillId="0" borderId="4" xfId="0" applyFont="1" applyBorder="1" applyAlignment="1">
      <alignment horizontal="left" vertical="center" wrapText="1"/>
    </xf>
  </cellXfs>
  <cellStyles count="1">
    <cellStyle name="常规" xfId="0" builtinId="0"/>
  </cellStyles>
  <dxfs count="0"/>
  <tableStyles count="0" defaultTableStyle="TableStyleMedium9" defaultPivotStyle="PivotStyleMedium7"/>
  <colors>
    <mruColors>
      <color rgb="FFD000D0"/>
      <color rgb="FFC60AB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tiff"/><Relationship Id="rId9"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5.xml.rels><?xml version="1.0" encoding="UTF-8" standalone="yes"?>
<Relationships xmlns="http://schemas.openxmlformats.org/package/2006/relationships"><Relationship Id="rId1" Type="http://schemas.openxmlformats.org/officeDocument/2006/relationships/image" Target="../media/image19.png"/></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0</xdr:col>
      <xdr:colOff>787978</xdr:colOff>
      <xdr:row>21</xdr:row>
      <xdr:rowOff>8660</xdr:rowOff>
    </xdr:from>
    <xdr:to>
      <xdr:col>3</xdr:col>
      <xdr:colOff>28276</xdr:colOff>
      <xdr:row>37</xdr:row>
      <xdr:rowOff>136400</xdr:rowOff>
    </xdr:to>
    <xdr:pic>
      <xdr:nvPicPr>
        <xdr:cNvPr id="3" name="图片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787978" y="16045296"/>
          <a:ext cx="5866667" cy="3314286"/>
        </a:xfrm>
        <a:prstGeom prst="rect">
          <a:avLst/>
        </a:prstGeom>
      </xdr:spPr>
    </xdr:pic>
    <xdr:clientData/>
  </xdr:twoCellAnchor>
  <xdr:twoCellAnchor editAs="oneCell">
    <xdr:from>
      <xdr:col>4</xdr:col>
      <xdr:colOff>60615</xdr:colOff>
      <xdr:row>21</xdr:row>
      <xdr:rowOff>78982</xdr:rowOff>
    </xdr:from>
    <xdr:to>
      <xdr:col>4</xdr:col>
      <xdr:colOff>5957455</xdr:colOff>
      <xdr:row>38</xdr:row>
      <xdr:rowOff>45689</xdr:rowOff>
    </xdr:to>
    <xdr:pic>
      <xdr:nvPicPr>
        <xdr:cNvPr id="2" name="图片 1">
          <a:extLst>
            <a:ext uri="{FF2B5EF4-FFF2-40B4-BE49-F238E27FC236}">
              <a16:creationId xmlns:a16="http://schemas.microsoft.com/office/drawing/2014/main" id="{1C8F64FF-450D-4BD8-9FD2-85424C1CBFF7}"/>
            </a:ext>
          </a:extLst>
        </xdr:cNvPr>
        <xdr:cNvPicPr>
          <a:picLocks noChangeAspect="1"/>
        </xdr:cNvPicPr>
      </xdr:nvPicPr>
      <xdr:blipFill>
        <a:blip xmlns:r="http://schemas.openxmlformats.org/officeDocument/2006/relationships" r:embed="rId2"/>
        <a:stretch>
          <a:fillRect/>
        </a:stretch>
      </xdr:blipFill>
      <xdr:spPr>
        <a:xfrm>
          <a:off x="7221683" y="16115618"/>
          <a:ext cx="5896840" cy="3352411"/>
        </a:xfrm>
        <a:prstGeom prst="rect">
          <a:avLst/>
        </a:prstGeom>
      </xdr:spPr>
    </xdr:pic>
    <xdr:clientData/>
  </xdr:twoCellAnchor>
  <xdr:twoCellAnchor editAs="oneCell">
    <xdr:from>
      <xdr:col>0</xdr:col>
      <xdr:colOff>698491</xdr:colOff>
      <xdr:row>39</xdr:row>
      <xdr:rowOff>69273</xdr:rowOff>
    </xdr:from>
    <xdr:to>
      <xdr:col>4</xdr:col>
      <xdr:colOff>2781139</xdr:colOff>
      <xdr:row>67</xdr:row>
      <xdr:rowOff>5231</xdr:rowOff>
    </xdr:to>
    <xdr:pic>
      <xdr:nvPicPr>
        <xdr:cNvPr id="5" name="图片 4">
          <a:extLst>
            <a:ext uri="{FF2B5EF4-FFF2-40B4-BE49-F238E27FC236}">
              <a16:creationId xmlns:a16="http://schemas.microsoft.com/office/drawing/2014/main" id="{D1667AD1-E4D0-4ABE-B2CE-B707B217B5CC}"/>
            </a:ext>
          </a:extLst>
        </xdr:cNvPr>
        <xdr:cNvPicPr>
          <a:picLocks noChangeAspect="1"/>
        </xdr:cNvPicPr>
      </xdr:nvPicPr>
      <xdr:blipFill>
        <a:blip xmlns:r="http://schemas.openxmlformats.org/officeDocument/2006/relationships" r:embed="rId3"/>
        <a:stretch>
          <a:fillRect/>
        </a:stretch>
      </xdr:blipFill>
      <xdr:spPr>
        <a:xfrm>
          <a:off x="698491" y="19690773"/>
          <a:ext cx="9696153" cy="55124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7</xdr:col>
      <xdr:colOff>19050</xdr:colOff>
      <xdr:row>48</xdr:row>
      <xdr:rowOff>9525</xdr:rowOff>
    </xdr:from>
    <xdr:ext cx="4171950" cy="1452679"/>
    <xdr:pic>
      <xdr:nvPicPr>
        <xdr:cNvPr id="3" name="图片 2"/>
        <xdr:cNvPicPr>
          <a:picLocks noChangeAspect="1"/>
        </xdr:cNvPicPr>
      </xdr:nvPicPr>
      <xdr:blipFill>
        <a:blip xmlns:r="http://schemas.openxmlformats.org/officeDocument/2006/relationships" r:embed="rId1"/>
        <a:stretch>
          <a:fillRect/>
        </a:stretch>
      </xdr:blipFill>
      <xdr:spPr>
        <a:xfrm>
          <a:off x="10572750" y="12649200"/>
          <a:ext cx="4171950" cy="1452679"/>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2</xdr:col>
      <xdr:colOff>192854</xdr:colOff>
      <xdr:row>16</xdr:row>
      <xdr:rowOff>406400</xdr:rowOff>
    </xdr:from>
    <xdr:to>
      <xdr:col>5</xdr:col>
      <xdr:colOff>346074</xdr:colOff>
      <xdr:row>16</xdr:row>
      <xdr:rowOff>3238500</xdr:rowOff>
    </xdr:to>
    <xdr:pic>
      <xdr:nvPicPr>
        <xdr:cNvPr id="2" name="图片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2008954" y="3746500"/>
          <a:ext cx="2982145" cy="2832100"/>
        </a:xfrm>
        <a:prstGeom prst="rect">
          <a:avLst/>
        </a:prstGeom>
      </xdr:spPr>
    </xdr:pic>
    <xdr:clientData/>
  </xdr:twoCellAnchor>
  <xdr:twoCellAnchor editAs="oneCell">
    <xdr:from>
      <xdr:col>2</xdr:col>
      <xdr:colOff>76200</xdr:colOff>
      <xdr:row>17</xdr:row>
      <xdr:rowOff>422230</xdr:rowOff>
    </xdr:from>
    <xdr:to>
      <xdr:col>6</xdr:col>
      <xdr:colOff>180975</xdr:colOff>
      <xdr:row>17</xdr:row>
      <xdr:rowOff>2529873</xdr:rowOff>
    </xdr:to>
    <xdr:pic>
      <xdr:nvPicPr>
        <xdr:cNvPr id="3" name="图片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1892300" y="7013530"/>
          <a:ext cx="4254500" cy="2117168"/>
        </a:xfrm>
        <a:prstGeom prst="rect">
          <a:avLst/>
        </a:prstGeom>
      </xdr:spPr>
    </xdr:pic>
    <xdr:clientData/>
  </xdr:twoCellAnchor>
  <xdr:twoCellAnchor editAs="oneCell">
    <xdr:from>
      <xdr:col>2</xdr:col>
      <xdr:colOff>76200</xdr:colOff>
      <xdr:row>18</xdr:row>
      <xdr:rowOff>650212</xdr:rowOff>
    </xdr:from>
    <xdr:to>
      <xdr:col>6</xdr:col>
      <xdr:colOff>790575</xdr:colOff>
      <xdr:row>18</xdr:row>
      <xdr:rowOff>2882899</xdr:rowOff>
    </xdr:to>
    <xdr:pic>
      <xdr:nvPicPr>
        <xdr:cNvPr id="4" name="图片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1892300" y="9781512"/>
          <a:ext cx="4851400" cy="2232687"/>
        </a:xfrm>
        <a:prstGeom prst="rect">
          <a:avLst/>
        </a:prstGeom>
      </xdr:spPr>
    </xdr:pic>
    <xdr:clientData/>
  </xdr:twoCellAnchor>
  <xdr:twoCellAnchor editAs="oneCell">
    <xdr:from>
      <xdr:col>2</xdr:col>
      <xdr:colOff>76200</xdr:colOff>
      <xdr:row>19</xdr:row>
      <xdr:rowOff>448820</xdr:rowOff>
    </xdr:from>
    <xdr:to>
      <xdr:col>6</xdr:col>
      <xdr:colOff>333375</xdr:colOff>
      <xdr:row>19</xdr:row>
      <xdr:rowOff>3426381</xdr:rowOff>
    </xdr:to>
    <xdr:pic>
      <xdr:nvPicPr>
        <xdr:cNvPr id="5" name="图片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1892300" y="12564620"/>
          <a:ext cx="4394200" cy="2977561"/>
        </a:xfrm>
        <a:prstGeom prst="rect">
          <a:avLst/>
        </a:prstGeom>
      </xdr:spPr>
    </xdr:pic>
    <xdr:clientData/>
  </xdr:twoCellAnchor>
  <xdr:twoCellAnchor editAs="oneCell">
    <xdr:from>
      <xdr:col>2</xdr:col>
      <xdr:colOff>77724</xdr:colOff>
      <xdr:row>20</xdr:row>
      <xdr:rowOff>635000</xdr:rowOff>
    </xdr:from>
    <xdr:to>
      <xdr:col>5</xdr:col>
      <xdr:colOff>1196975</xdr:colOff>
      <xdr:row>20</xdr:row>
      <xdr:rowOff>3843268</xdr:rowOff>
    </xdr:to>
    <xdr:pic>
      <xdr:nvPicPr>
        <xdr:cNvPr id="6" name="图片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1893824" y="16421100"/>
          <a:ext cx="3935476" cy="3208268"/>
        </a:xfrm>
        <a:prstGeom prst="rect">
          <a:avLst/>
        </a:prstGeom>
      </xdr:spPr>
    </xdr:pic>
    <xdr:clientData/>
  </xdr:twoCellAnchor>
  <xdr:twoCellAnchor>
    <xdr:from>
      <xdr:col>4</xdr:col>
      <xdr:colOff>786330</xdr:colOff>
      <xdr:row>93</xdr:row>
      <xdr:rowOff>9524</xdr:rowOff>
    </xdr:from>
    <xdr:to>
      <xdr:col>5</xdr:col>
      <xdr:colOff>1333498</xdr:colOff>
      <xdr:row>93</xdr:row>
      <xdr:rowOff>857249</xdr:rowOff>
    </xdr:to>
    <xdr:pic>
      <xdr:nvPicPr>
        <xdr:cNvPr id="8" name="内容占位符 2"/>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263080" y="48510824"/>
          <a:ext cx="1385368" cy="847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66675</xdr:colOff>
      <xdr:row>96</xdr:row>
      <xdr:rowOff>315763</xdr:rowOff>
    </xdr:from>
    <xdr:to>
      <xdr:col>7</xdr:col>
      <xdr:colOff>1143000</xdr:colOff>
      <xdr:row>97</xdr:row>
      <xdr:rowOff>0</xdr:rowOff>
    </xdr:to>
    <xdr:pic>
      <xdr:nvPicPr>
        <xdr:cNvPr id="10" name="图片 2"/>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715125" y="50426788"/>
          <a:ext cx="2095500" cy="10082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552450</xdr:colOff>
      <xdr:row>96</xdr:row>
      <xdr:rowOff>339656</xdr:rowOff>
    </xdr:from>
    <xdr:to>
      <xdr:col>11</xdr:col>
      <xdr:colOff>28575</xdr:colOff>
      <xdr:row>96</xdr:row>
      <xdr:rowOff>1314449</xdr:rowOff>
    </xdr:to>
    <xdr:pic>
      <xdr:nvPicPr>
        <xdr:cNvPr id="12" name="图片 3"/>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9601200" y="50450681"/>
          <a:ext cx="1762125" cy="97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793343</xdr:colOff>
      <xdr:row>97</xdr:row>
      <xdr:rowOff>190501</xdr:rowOff>
    </xdr:from>
    <xdr:to>
      <xdr:col>8</xdr:col>
      <xdr:colOff>787329</xdr:colOff>
      <xdr:row>97</xdr:row>
      <xdr:rowOff>1314451</xdr:rowOff>
    </xdr:to>
    <xdr:pic>
      <xdr:nvPicPr>
        <xdr:cNvPr id="14" name="图片 2"/>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8460968" y="51625501"/>
          <a:ext cx="1375111"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1123950</xdr:colOff>
      <xdr:row>98</xdr:row>
      <xdr:rowOff>158838</xdr:rowOff>
    </xdr:from>
    <xdr:to>
      <xdr:col>9</xdr:col>
      <xdr:colOff>323850</xdr:colOff>
      <xdr:row>98</xdr:row>
      <xdr:rowOff>1257300</xdr:rowOff>
    </xdr:to>
    <xdr:pic>
      <xdr:nvPicPr>
        <xdr:cNvPr id="16" name="图片 2"/>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8791575" y="52917813"/>
          <a:ext cx="1419225" cy="1098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84606</xdr:colOff>
      <xdr:row>114</xdr:row>
      <xdr:rowOff>114299</xdr:rowOff>
    </xdr:from>
    <xdr:to>
      <xdr:col>5</xdr:col>
      <xdr:colOff>1152525</xdr:colOff>
      <xdr:row>116</xdr:row>
      <xdr:rowOff>1019174</xdr:rowOff>
    </xdr:to>
    <xdr:pic>
      <xdr:nvPicPr>
        <xdr:cNvPr id="18" name="图片 2"/>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5399556" y="59816999"/>
          <a:ext cx="1067919" cy="1304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19050</xdr:colOff>
      <xdr:row>116</xdr:row>
      <xdr:rowOff>18775</xdr:rowOff>
    </xdr:from>
    <xdr:to>
      <xdr:col>7</xdr:col>
      <xdr:colOff>219075</xdr:colOff>
      <xdr:row>116</xdr:row>
      <xdr:rowOff>857250</xdr:rowOff>
    </xdr:to>
    <xdr:pic>
      <xdr:nvPicPr>
        <xdr:cNvPr id="20" name="Picture 2"/>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6667500" y="60121525"/>
          <a:ext cx="1219200" cy="8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76200</xdr:colOff>
      <xdr:row>117</xdr:row>
      <xdr:rowOff>62652</xdr:rowOff>
    </xdr:from>
    <xdr:to>
      <xdr:col>6</xdr:col>
      <xdr:colOff>400050</xdr:colOff>
      <xdr:row>117</xdr:row>
      <xdr:rowOff>981075</xdr:rowOff>
    </xdr:to>
    <xdr:pic>
      <xdr:nvPicPr>
        <xdr:cNvPr id="22" name="图片 2"/>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5391150" y="61184577"/>
          <a:ext cx="1657350" cy="9184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38100</xdr:colOff>
      <xdr:row>24</xdr:row>
      <xdr:rowOff>24317</xdr:rowOff>
    </xdr:from>
    <xdr:to>
      <xdr:col>6</xdr:col>
      <xdr:colOff>1282700</xdr:colOff>
      <xdr:row>24</xdr:row>
      <xdr:rowOff>1689099</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1938000" y="16623217"/>
          <a:ext cx="3340100" cy="16647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13</xdr:col>
      <xdr:colOff>513131</xdr:colOff>
      <xdr:row>31</xdr:row>
      <xdr:rowOff>142582</xdr:rowOff>
    </xdr:to>
    <xdr:pic>
      <xdr:nvPicPr>
        <xdr:cNvPr id="3" name="图片 2">
          <a:extLst>
            <a:ext uri="{FF2B5EF4-FFF2-40B4-BE49-F238E27FC236}">
              <a16:creationId xmlns:a16="http://schemas.microsoft.com/office/drawing/2014/main" id="{D5A26B7A-E6A9-4F8D-9850-C65B53F65A58}"/>
            </a:ext>
          </a:extLst>
        </xdr:cNvPr>
        <xdr:cNvPicPr>
          <a:picLocks noChangeAspect="1"/>
        </xdr:cNvPicPr>
      </xdr:nvPicPr>
      <xdr:blipFill>
        <a:blip xmlns:r="http://schemas.openxmlformats.org/officeDocument/2006/relationships" r:embed="rId1"/>
        <a:stretch>
          <a:fillRect/>
        </a:stretch>
      </xdr:blipFill>
      <xdr:spPr>
        <a:xfrm>
          <a:off x="0" y="4772025"/>
          <a:ext cx="9752381" cy="234285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95250</xdr:colOff>
      <xdr:row>38</xdr:row>
      <xdr:rowOff>76200</xdr:rowOff>
    </xdr:from>
    <xdr:to>
      <xdr:col>3</xdr:col>
      <xdr:colOff>1495029</xdr:colOff>
      <xdr:row>38</xdr:row>
      <xdr:rowOff>457152</xdr:rowOff>
    </xdr:to>
    <xdr:pic>
      <xdr:nvPicPr>
        <xdr:cNvPr id="8" name="图片 7">
          <a:extLst>
            <a:ext uri="{FF2B5EF4-FFF2-40B4-BE49-F238E27FC236}">
              <a16:creationId xmlns:a16="http://schemas.microsoft.com/office/drawing/2014/main" id="{54ECECDA-A4B9-4444-9B92-4B1688456488}"/>
            </a:ext>
          </a:extLst>
        </xdr:cNvPr>
        <xdr:cNvPicPr>
          <a:picLocks noChangeAspect="1"/>
        </xdr:cNvPicPr>
      </xdr:nvPicPr>
      <xdr:blipFill>
        <a:blip xmlns:r="http://schemas.openxmlformats.org/officeDocument/2006/relationships" r:embed="rId1"/>
        <a:stretch>
          <a:fillRect/>
        </a:stretch>
      </xdr:blipFill>
      <xdr:spPr>
        <a:xfrm>
          <a:off x="1466850" y="9448800"/>
          <a:ext cx="3171429" cy="380952"/>
        </a:xfrm>
        <a:prstGeom prst="rect">
          <a:avLst/>
        </a:prstGeom>
      </xdr:spPr>
    </xdr:pic>
    <xdr:clientData/>
  </xdr:twoCellAnchor>
  <xdr:twoCellAnchor editAs="oneCell">
    <xdr:from>
      <xdr:col>2</xdr:col>
      <xdr:colOff>113242</xdr:colOff>
      <xdr:row>39</xdr:row>
      <xdr:rowOff>124883</xdr:rowOff>
    </xdr:from>
    <xdr:to>
      <xdr:col>3</xdr:col>
      <xdr:colOff>2322544</xdr:colOff>
      <xdr:row>39</xdr:row>
      <xdr:rowOff>1048693</xdr:rowOff>
    </xdr:to>
    <xdr:pic>
      <xdr:nvPicPr>
        <xdr:cNvPr id="10" name="图片 9">
          <a:extLst>
            <a:ext uri="{FF2B5EF4-FFF2-40B4-BE49-F238E27FC236}">
              <a16:creationId xmlns:a16="http://schemas.microsoft.com/office/drawing/2014/main" id="{778F83CA-DFFF-4BAE-9D7A-AA28E9FA25D6}"/>
            </a:ext>
          </a:extLst>
        </xdr:cNvPr>
        <xdr:cNvPicPr>
          <a:picLocks noChangeAspect="1"/>
        </xdr:cNvPicPr>
      </xdr:nvPicPr>
      <xdr:blipFill>
        <a:blip xmlns:r="http://schemas.openxmlformats.org/officeDocument/2006/relationships" r:embed="rId2"/>
        <a:stretch>
          <a:fillRect/>
        </a:stretch>
      </xdr:blipFill>
      <xdr:spPr>
        <a:xfrm>
          <a:off x="1489075" y="22847300"/>
          <a:ext cx="3976719" cy="923810"/>
        </a:xfrm>
        <a:prstGeom prst="rect">
          <a:avLst/>
        </a:prstGeom>
      </xdr:spPr>
    </xdr:pic>
    <xdr:clientData/>
  </xdr:twoCellAnchor>
  <xdr:twoCellAnchor editAs="oneCell">
    <xdr:from>
      <xdr:col>2</xdr:col>
      <xdr:colOff>76200</xdr:colOff>
      <xdr:row>40</xdr:row>
      <xdr:rowOff>76200</xdr:rowOff>
    </xdr:from>
    <xdr:to>
      <xdr:col>3</xdr:col>
      <xdr:colOff>866455</xdr:colOff>
      <xdr:row>40</xdr:row>
      <xdr:rowOff>380962</xdr:rowOff>
    </xdr:to>
    <xdr:pic>
      <xdr:nvPicPr>
        <xdr:cNvPr id="12" name="图片 11">
          <a:extLst>
            <a:ext uri="{FF2B5EF4-FFF2-40B4-BE49-F238E27FC236}">
              <a16:creationId xmlns:a16="http://schemas.microsoft.com/office/drawing/2014/main" id="{CE1D539E-FDDD-481E-B549-C1BF43E48DA8}"/>
            </a:ext>
          </a:extLst>
        </xdr:cNvPr>
        <xdr:cNvPicPr>
          <a:picLocks noChangeAspect="1"/>
        </xdr:cNvPicPr>
      </xdr:nvPicPr>
      <xdr:blipFill>
        <a:blip xmlns:r="http://schemas.openxmlformats.org/officeDocument/2006/relationships" r:embed="rId3"/>
        <a:stretch>
          <a:fillRect/>
        </a:stretch>
      </xdr:blipFill>
      <xdr:spPr>
        <a:xfrm>
          <a:off x="1447800" y="11134725"/>
          <a:ext cx="2561905" cy="30476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332757</xdr:colOff>
      <xdr:row>1</xdr:row>
      <xdr:rowOff>9525</xdr:rowOff>
    </xdr:from>
    <xdr:to>
      <xdr:col>6</xdr:col>
      <xdr:colOff>1971675</xdr:colOff>
      <xdr:row>1</xdr:row>
      <xdr:rowOff>2159359</xdr:rowOff>
    </xdr:to>
    <xdr:pic>
      <xdr:nvPicPr>
        <xdr:cNvPr id="3" name="图片 2">
          <a:extLst>
            <a:ext uri="{FF2B5EF4-FFF2-40B4-BE49-F238E27FC236}">
              <a16:creationId xmlns:a16="http://schemas.microsoft.com/office/drawing/2014/main" id="{9A701424-BE5F-4AD0-B4C6-CAFEE09EF0E7}"/>
            </a:ext>
          </a:extLst>
        </xdr:cNvPr>
        <xdr:cNvPicPr>
          <a:picLocks noChangeAspect="1"/>
        </xdr:cNvPicPr>
      </xdr:nvPicPr>
      <xdr:blipFill>
        <a:blip xmlns:r="http://schemas.openxmlformats.org/officeDocument/2006/relationships" r:embed="rId1"/>
        <a:stretch>
          <a:fillRect/>
        </a:stretch>
      </xdr:blipFill>
      <xdr:spPr>
        <a:xfrm>
          <a:off x="8657607" y="600075"/>
          <a:ext cx="1638918" cy="2149834"/>
        </a:xfrm>
        <a:prstGeom prst="rect">
          <a:avLst/>
        </a:prstGeom>
      </xdr:spPr>
    </xdr:pic>
    <xdr:clientData/>
  </xdr:twoCellAnchor>
  <xdr:twoCellAnchor editAs="oneCell">
    <xdr:from>
      <xdr:col>11</xdr:col>
      <xdr:colOff>333375</xdr:colOff>
      <xdr:row>0</xdr:row>
      <xdr:rowOff>0</xdr:rowOff>
    </xdr:from>
    <xdr:to>
      <xdr:col>23</xdr:col>
      <xdr:colOff>313303</xdr:colOff>
      <xdr:row>3</xdr:row>
      <xdr:rowOff>1499461</xdr:rowOff>
    </xdr:to>
    <xdr:pic>
      <xdr:nvPicPr>
        <xdr:cNvPr id="5" name="图片 4">
          <a:extLst>
            <a:ext uri="{FF2B5EF4-FFF2-40B4-BE49-F238E27FC236}">
              <a16:creationId xmlns:a16="http://schemas.microsoft.com/office/drawing/2014/main" id="{253AD5AC-182B-41B3-8C0E-E21D32F6EA07}"/>
            </a:ext>
          </a:extLst>
        </xdr:cNvPr>
        <xdr:cNvPicPr>
          <a:picLocks noChangeAspect="1"/>
        </xdr:cNvPicPr>
      </xdr:nvPicPr>
      <xdr:blipFill>
        <a:blip xmlns:r="http://schemas.openxmlformats.org/officeDocument/2006/relationships" r:embed="rId2"/>
        <a:stretch>
          <a:fillRect/>
        </a:stretch>
      </xdr:blipFill>
      <xdr:spPr>
        <a:xfrm>
          <a:off x="22558375" y="158751"/>
          <a:ext cx="8171428" cy="5809524"/>
        </a:xfrm>
        <a:prstGeom prst="rect">
          <a:avLst/>
        </a:prstGeom>
      </xdr:spPr>
    </xdr:pic>
    <xdr:clientData/>
  </xdr:twoCellAnchor>
  <xdr:twoCellAnchor editAs="oneCell">
    <xdr:from>
      <xdr:col>11</xdr:col>
      <xdr:colOff>174625</xdr:colOff>
      <xdr:row>4</xdr:row>
      <xdr:rowOff>746125</xdr:rowOff>
    </xdr:from>
    <xdr:to>
      <xdr:col>24</xdr:col>
      <xdr:colOff>14786</xdr:colOff>
      <xdr:row>6</xdr:row>
      <xdr:rowOff>654867</xdr:rowOff>
    </xdr:to>
    <xdr:pic>
      <xdr:nvPicPr>
        <xdr:cNvPr id="7" name="图片 6">
          <a:extLst>
            <a:ext uri="{FF2B5EF4-FFF2-40B4-BE49-F238E27FC236}">
              <a16:creationId xmlns:a16="http://schemas.microsoft.com/office/drawing/2014/main" id="{CF60E787-E6F3-4FA0-B6F8-BF11044336F9}"/>
            </a:ext>
          </a:extLst>
        </xdr:cNvPr>
        <xdr:cNvPicPr>
          <a:picLocks noChangeAspect="1"/>
        </xdr:cNvPicPr>
      </xdr:nvPicPr>
      <xdr:blipFill>
        <a:blip xmlns:r="http://schemas.openxmlformats.org/officeDocument/2006/relationships" r:embed="rId3"/>
        <a:stretch>
          <a:fillRect/>
        </a:stretch>
      </xdr:blipFill>
      <xdr:spPr>
        <a:xfrm>
          <a:off x="25241250" y="6492875"/>
          <a:ext cx="8714286" cy="6171429"/>
        </a:xfrm>
        <a:prstGeom prst="rect">
          <a:avLst/>
        </a:prstGeom>
      </xdr:spPr>
    </xdr:pic>
    <xdr:clientData/>
  </xdr:twoCellAnchor>
  <xdr:twoCellAnchor editAs="oneCell">
    <xdr:from>
      <xdr:col>12</xdr:col>
      <xdr:colOff>0</xdr:colOff>
      <xdr:row>15</xdr:row>
      <xdr:rowOff>0</xdr:rowOff>
    </xdr:from>
    <xdr:to>
      <xdr:col>18</xdr:col>
      <xdr:colOff>610770</xdr:colOff>
      <xdr:row>37</xdr:row>
      <xdr:rowOff>11681</xdr:rowOff>
    </xdr:to>
    <xdr:pic>
      <xdr:nvPicPr>
        <xdr:cNvPr id="4" name="图片 3">
          <a:extLst>
            <a:ext uri="{FF2B5EF4-FFF2-40B4-BE49-F238E27FC236}">
              <a16:creationId xmlns:a16="http://schemas.microsoft.com/office/drawing/2014/main" id="{F79EFA37-1278-4E95-9808-5E61DC39C72D}"/>
            </a:ext>
          </a:extLst>
        </xdr:cNvPr>
        <xdr:cNvPicPr>
          <a:picLocks noChangeAspect="1"/>
        </xdr:cNvPicPr>
      </xdr:nvPicPr>
      <xdr:blipFill>
        <a:blip xmlns:r="http://schemas.openxmlformats.org/officeDocument/2006/relationships" r:embed="rId4"/>
        <a:stretch>
          <a:fillRect/>
        </a:stretch>
      </xdr:blipFill>
      <xdr:spPr>
        <a:xfrm>
          <a:off x="27463750" y="13247688"/>
          <a:ext cx="4706520" cy="4377307"/>
        </a:xfrm>
        <a:prstGeom prst="rect">
          <a:avLst/>
        </a:prstGeom>
      </xdr:spPr>
    </xdr:pic>
    <xdr:clientData/>
  </xdr:twoCellAnchor>
  <xdr:twoCellAnchor editAs="oneCell">
    <xdr:from>
      <xdr:col>6</xdr:col>
      <xdr:colOff>47625</xdr:colOff>
      <xdr:row>3</xdr:row>
      <xdr:rowOff>87312</xdr:rowOff>
    </xdr:from>
    <xdr:to>
      <xdr:col>6</xdr:col>
      <xdr:colOff>1956212</xdr:colOff>
      <xdr:row>3</xdr:row>
      <xdr:rowOff>1611923</xdr:rowOff>
    </xdr:to>
    <xdr:pic>
      <xdr:nvPicPr>
        <xdr:cNvPr id="11" name="图片 10">
          <a:extLst>
            <a:ext uri="{FF2B5EF4-FFF2-40B4-BE49-F238E27FC236}">
              <a16:creationId xmlns:a16="http://schemas.microsoft.com/office/drawing/2014/main" id="{5B3530B4-9108-4124-AFC2-C2D588CA25C0}"/>
            </a:ext>
          </a:extLst>
        </xdr:cNvPr>
        <xdr:cNvPicPr>
          <a:picLocks noChangeAspect="1"/>
        </xdr:cNvPicPr>
      </xdr:nvPicPr>
      <xdr:blipFill>
        <a:blip xmlns:r="http://schemas.openxmlformats.org/officeDocument/2006/relationships" r:embed="rId5"/>
        <a:stretch>
          <a:fillRect/>
        </a:stretch>
      </xdr:blipFill>
      <xdr:spPr>
        <a:xfrm>
          <a:off x="12093087" y="4402870"/>
          <a:ext cx="1908587" cy="1524611"/>
        </a:xfrm>
        <a:prstGeom prst="rect">
          <a:avLst/>
        </a:prstGeom>
      </xdr:spPr>
    </xdr:pic>
    <xdr:clientData/>
  </xdr:twoCellAnchor>
  <xdr:twoCellAnchor editAs="oneCell">
    <xdr:from>
      <xdr:col>5</xdr:col>
      <xdr:colOff>2688980</xdr:colOff>
      <xdr:row>3</xdr:row>
      <xdr:rowOff>1868366</xdr:rowOff>
    </xdr:from>
    <xdr:to>
      <xdr:col>6</xdr:col>
      <xdr:colOff>2070426</xdr:colOff>
      <xdr:row>3</xdr:row>
      <xdr:rowOff>3157344</xdr:rowOff>
    </xdr:to>
    <xdr:pic>
      <xdr:nvPicPr>
        <xdr:cNvPr id="6" name="图片 5"/>
        <xdr:cNvPicPr>
          <a:picLocks noChangeAspect="1"/>
        </xdr:cNvPicPr>
      </xdr:nvPicPr>
      <xdr:blipFill>
        <a:blip xmlns:r="http://schemas.openxmlformats.org/officeDocument/2006/relationships" r:embed="rId6"/>
        <a:stretch>
          <a:fillRect/>
        </a:stretch>
      </xdr:blipFill>
      <xdr:spPr>
        <a:xfrm>
          <a:off x="11972192" y="6183924"/>
          <a:ext cx="2143696" cy="1288978"/>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43"/>
  <sheetViews>
    <sheetView showGridLines="0" workbookViewId="0">
      <selection activeCell="B7" sqref="B7"/>
    </sheetView>
  </sheetViews>
  <sheetFormatPr defaultColWidth="11" defaultRowHeight="15.75"/>
  <cols>
    <col min="1" max="1" width="31.375" style="1" customWidth="1"/>
    <col min="2" max="2" width="42.875" customWidth="1"/>
    <col min="3" max="3" width="28.5" customWidth="1"/>
    <col min="4" max="4" width="24.125" customWidth="1"/>
  </cols>
  <sheetData>
    <row r="2" spans="1:2" s="2" customFormat="1" ht="26.1" customHeight="1">
      <c r="A2" s="499" t="s">
        <v>1</v>
      </c>
      <c r="B2" s="499"/>
    </row>
    <row r="4" spans="1:2">
      <c r="A4" s="3" t="s">
        <v>2</v>
      </c>
      <c r="B4" s="4" t="s">
        <v>5</v>
      </c>
    </row>
    <row r="5" spans="1:2">
      <c r="A5" s="3" t="s">
        <v>3</v>
      </c>
      <c r="B5" s="4" t="s">
        <v>4</v>
      </c>
    </row>
    <row r="6" spans="1:2">
      <c r="A6" s="3" t="s">
        <v>6</v>
      </c>
      <c r="B6" s="4" t="s">
        <v>7</v>
      </c>
    </row>
    <row r="7" spans="1:2" ht="47.25">
      <c r="A7" s="3" t="s">
        <v>8</v>
      </c>
      <c r="B7" s="5" t="s">
        <v>9</v>
      </c>
    </row>
    <row r="8" spans="1:2">
      <c r="A8" s="3" t="s">
        <v>10</v>
      </c>
      <c r="B8" s="4" t="s">
        <v>11</v>
      </c>
    </row>
    <row r="9" spans="1:2" ht="31.5">
      <c r="A9" s="3" t="s">
        <v>12</v>
      </c>
      <c r="B9" s="5" t="s">
        <v>13</v>
      </c>
    </row>
    <row r="11" spans="1:2" ht="25.5">
      <c r="A11" s="499" t="s">
        <v>25</v>
      </c>
      <c r="B11" s="499"/>
    </row>
    <row r="12" spans="1:2">
      <c r="A12" s="3" t="s">
        <v>14</v>
      </c>
      <c r="B12" s="4" t="s">
        <v>20</v>
      </c>
    </row>
    <row r="13" spans="1:2">
      <c r="A13" s="3" t="s">
        <v>15</v>
      </c>
      <c r="B13" s="4" t="s">
        <v>21</v>
      </c>
    </row>
    <row r="14" spans="1:2">
      <c r="A14" s="3" t="s">
        <v>16</v>
      </c>
      <c r="B14" s="4" t="s">
        <v>22</v>
      </c>
    </row>
    <row r="15" spans="1:2">
      <c r="A15" s="3" t="s">
        <v>17</v>
      </c>
      <c r="B15" s="4" t="s">
        <v>23</v>
      </c>
    </row>
    <row r="16" spans="1:2">
      <c r="A16" s="3" t="s">
        <v>18</v>
      </c>
      <c r="B16" s="4" t="s">
        <v>24</v>
      </c>
    </row>
    <row r="17" spans="1:4">
      <c r="A17" s="3" t="s">
        <v>19</v>
      </c>
      <c r="B17" s="4"/>
    </row>
    <row r="19" spans="1:4" ht="25.5">
      <c r="A19" s="500" t="s">
        <v>45</v>
      </c>
      <c r="B19" s="500"/>
      <c r="C19" s="500"/>
      <c r="D19" s="500"/>
    </row>
    <row r="20" spans="1:4">
      <c r="A20" s="6"/>
      <c r="B20" s="7" t="s">
        <v>39</v>
      </c>
      <c r="C20" s="7" t="s">
        <v>41</v>
      </c>
      <c r="D20" s="7" t="s">
        <v>40</v>
      </c>
    </row>
    <row r="21" spans="1:4">
      <c r="A21" s="6" t="s">
        <v>29</v>
      </c>
      <c r="B21" s="7" t="s">
        <v>33</v>
      </c>
      <c r="C21" s="7" t="s">
        <v>44</v>
      </c>
      <c r="D21" s="7" t="s">
        <v>38</v>
      </c>
    </row>
    <row r="22" spans="1:4">
      <c r="A22" s="6" t="s">
        <v>28</v>
      </c>
      <c r="B22" s="7" t="s">
        <v>32</v>
      </c>
      <c r="C22" s="7" t="s">
        <v>43</v>
      </c>
      <c r="D22" s="7" t="s">
        <v>37</v>
      </c>
    </row>
    <row r="23" spans="1:4">
      <c r="A23" s="6" t="s">
        <v>27</v>
      </c>
      <c r="B23" s="7" t="s">
        <v>31</v>
      </c>
      <c r="C23" s="7" t="s">
        <v>34</v>
      </c>
      <c r="D23" s="7" t="s">
        <v>36</v>
      </c>
    </row>
    <row r="24" spans="1:4">
      <c r="A24" s="6" t="s">
        <v>26</v>
      </c>
      <c r="B24" s="7" t="s">
        <v>30</v>
      </c>
      <c r="C24" s="7" t="s">
        <v>42</v>
      </c>
      <c r="D24" s="7" t="s">
        <v>35</v>
      </c>
    </row>
    <row r="26" spans="1:4" ht="25.5">
      <c r="A26" s="499" t="s">
        <v>50</v>
      </c>
      <c r="B26" s="499"/>
    </row>
    <row r="27" spans="1:4" ht="21.95" customHeight="1">
      <c r="A27" s="6" t="s">
        <v>46</v>
      </c>
      <c r="B27" s="8" t="s">
        <v>48</v>
      </c>
    </row>
    <row r="28" spans="1:4" ht="21.95" customHeight="1">
      <c r="A28" s="6" t="s">
        <v>47</v>
      </c>
      <c r="B28" s="8" t="s">
        <v>49</v>
      </c>
    </row>
    <row r="32" spans="1:4" ht="25.5">
      <c r="A32" s="499" t="s">
        <v>51</v>
      </c>
      <c r="B32" s="499"/>
    </row>
    <row r="34" spans="1:2">
      <c r="A34" s="3" t="s">
        <v>52</v>
      </c>
      <c r="B34" s="4" t="s">
        <v>53</v>
      </c>
    </row>
    <row r="35" spans="1:2">
      <c r="A35" s="3" t="s">
        <v>54</v>
      </c>
      <c r="B35" s="4" t="s">
        <v>55</v>
      </c>
    </row>
    <row r="36" spans="1:2">
      <c r="A36" s="3" t="s">
        <v>56</v>
      </c>
      <c r="B36" s="4" t="s">
        <v>57</v>
      </c>
    </row>
    <row r="39" spans="1:2" ht="25.5">
      <c r="A39" s="499" t="s">
        <v>58</v>
      </c>
      <c r="B39" s="499"/>
    </row>
    <row r="40" spans="1:2">
      <c r="A40" s="3" t="s">
        <v>61</v>
      </c>
      <c r="B40" s="4" t="s">
        <v>59</v>
      </c>
    </row>
    <row r="41" spans="1:2" ht="33" customHeight="1">
      <c r="A41" s="3" t="s">
        <v>60</v>
      </c>
      <c r="B41" s="5" t="s">
        <v>63</v>
      </c>
    </row>
    <row r="42" spans="1:2" ht="31.5">
      <c r="A42" s="3" t="s">
        <v>62</v>
      </c>
      <c r="B42" s="5" t="s">
        <v>64</v>
      </c>
    </row>
    <row r="43" spans="1:2">
      <c r="A43" s="3" t="s">
        <v>65</v>
      </c>
      <c r="B43" s="4" t="s">
        <v>66</v>
      </c>
    </row>
  </sheetData>
  <mergeCells count="6">
    <mergeCell ref="A39:B39"/>
    <mergeCell ref="A2:B2"/>
    <mergeCell ref="A11:B11"/>
    <mergeCell ref="A19:D19"/>
    <mergeCell ref="A26:B26"/>
    <mergeCell ref="A32:B32"/>
  </mergeCells>
  <phoneticPr fontId="6"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19"/>
  <sheetViews>
    <sheetView showGridLines="0" workbookViewId="0">
      <selection activeCell="I10" sqref="I10"/>
    </sheetView>
  </sheetViews>
  <sheetFormatPr defaultColWidth="11" defaultRowHeight="15.75"/>
  <cols>
    <col min="1" max="1" width="14.25" customWidth="1"/>
    <col min="2" max="2" width="47.25" customWidth="1"/>
    <col min="3" max="3" width="22.25" customWidth="1"/>
    <col min="4" max="4" width="37.75" customWidth="1"/>
    <col min="5" max="5" width="23.875" customWidth="1"/>
  </cols>
  <sheetData>
    <row r="2" spans="1:9" s="11" customFormat="1"/>
    <row r="3" spans="1:9" s="11" customFormat="1" ht="25.5">
      <c r="A3" s="499" t="s">
        <v>1400</v>
      </c>
      <c r="B3" s="499"/>
      <c r="C3" s="499"/>
      <c r="D3" s="499"/>
      <c r="E3" s="513" t="s">
        <v>1402</v>
      </c>
      <c r="F3" s="513"/>
      <c r="G3" s="513"/>
      <c r="H3" s="513"/>
    </row>
    <row r="4" spans="1:9" s="11" customFormat="1">
      <c r="E4" s="510" t="s">
        <v>1403</v>
      </c>
      <c r="F4" s="511"/>
      <c r="G4" s="511"/>
      <c r="H4" s="512"/>
    </row>
    <row r="5" spans="1:9" s="11" customFormat="1" ht="15.75" customHeight="1">
      <c r="A5" s="12"/>
      <c r="B5" s="505" t="s">
        <v>74</v>
      </c>
      <c r="C5" s="506"/>
      <c r="D5" s="441" t="s">
        <v>77</v>
      </c>
      <c r="E5" s="508" t="s">
        <v>1404</v>
      </c>
      <c r="F5" s="508"/>
      <c r="G5" s="508"/>
      <c r="H5" s="508"/>
      <c r="I5" s="439"/>
    </row>
    <row r="6" spans="1:9" s="11" customFormat="1">
      <c r="A6" s="12"/>
      <c r="B6" s="13" t="s">
        <v>75</v>
      </c>
      <c r="C6" s="13" t="s">
        <v>76</v>
      </c>
      <c r="D6" s="442"/>
      <c r="E6" s="508"/>
      <c r="F6" s="508"/>
      <c r="G6" s="508"/>
      <c r="H6" s="508"/>
      <c r="I6" s="439"/>
    </row>
    <row r="7" spans="1:9" s="11" customFormat="1" ht="57.95" customHeight="1">
      <c r="A7" s="6" t="s">
        <v>78</v>
      </c>
      <c r="B7" s="3" t="s">
        <v>80</v>
      </c>
      <c r="C7" s="421" t="s">
        <v>1467</v>
      </c>
      <c r="D7" s="440" t="s">
        <v>1434</v>
      </c>
      <c r="E7" s="508"/>
      <c r="F7" s="508"/>
      <c r="G7" s="508"/>
      <c r="H7" s="508"/>
      <c r="I7" s="439"/>
    </row>
    <row r="8" spans="1:9" s="11" customFormat="1" ht="105.95" customHeight="1">
      <c r="A8" s="6" t="s">
        <v>79</v>
      </c>
      <c r="B8" s="316" t="s">
        <v>1555</v>
      </c>
      <c r="C8" s="408" t="s">
        <v>1468</v>
      </c>
      <c r="D8" s="440" t="s">
        <v>1435</v>
      </c>
      <c r="E8" s="508"/>
      <c r="F8" s="508"/>
      <c r="G8" s="508"/>
      <c r="H8" s="508"/>
      <c r="I8" s="439"/>
    </row>
    <row r="9" spans="1:9" s="11" customFormat="1" ht="35.25" customHeight="1">
      <c r="A9" s="408" t="s">
        <v>1399</v>
      </c>
      <c r="B9" s="507" t="s">
        <v>1433</v>
      </c>
      <c r="C9" s="507"/>
      <c r="D9" s="440" t="s">
        <v>1401</v>
      </c>
      <c r="E9" s="508" t="s">
        <v>1405</v>
      </c>
      <c r="F9" s="509"/>
      <c r="G9" s="509"/>
      <c r="H9" s="509"/>
      <c r="I9" s="439"/>
    </row>
    <row r="10" spans="1:9" s="11" customFormat="1" ht="35.25" customHeight="1">
      <c r="A10" s="53"/>
      <c r="B10" s="295"/>
      <c r="C10" s="293"/>
      <c r="D10" s="294"/>
      <c r="E10" s="509"/>
      <c r="F10" s="509"/>
      <c r="G10" s="509"/>
      <c r="H10" s="509"/>
    </row>
    <row r="11" spans="1:9">
      <c r="A11" s="1"/>
      <c r="B11" s="1"/>
    </row>
    <row r="12" spans="1:9" ht="24.75" customHeight="1">
      <c r="A12" s="499" t="s">
        <v>1469</v>
      </c>
      <c r="B12" s="499"/>
      <c r="C12" s="499"/>
    </row>
    <row r="13" spans="1:9" ht="17.25" customHeight="1">
      <c r="A13" s="501" t="s">
        <v>1436</v>
      </c>
      <c r="B13" s="501"/>
      <c r="C13" s="409" t="s">
        <v>1437</v>
      </c>
      <c r="D13" s="409" t="s">
        <v>1438</v>
      </c>
      <c r="E13" s="409" t="s">
        <v>1439</v>
      </c>
      <c r="F13" s="409" t="s">
        <v>1440</v>
      </c>
    </row>
    <row r="14" spans="1:9">
      <c r="A14" s="501" t="s">
        <v>1441</v>
      </c>
      <c r="B14" s="409" t="s">
        <v>1442</v>
      </c>
      <c r="C14" s="409" t="s">
        <v>1443</v>
      </c>
      <c r="D14" s="409" t="s">
        <v>1444</v>
      </c>
      <c r="E14" s="409" t="s">
        <v>1445</v>
      </c>
      <c r="F14" s="409" t="s">
        <v>1446</v>
      </c>
      <c r="G14" s="502" t="s">
        <v>1470</v>
      </c>
      <c r="H14" s="503"/>
    </row>
    <row r="15" spans="1:9">
      <c r="A15" s="501"/>
      <c r="B15" s="409" t="s">
        <v>1466</v>
      </c>
      <c r="C15" s="409" t="s">
        <v>1447</v>
      </c>
      <c r="D15" s="409" t="s">
        <v>1448</v>
      </c>
      <c r="E15" s="409" t="s">
        <v>1449</v>
      </c>
      <c r="F15" s="409" t="s">
        <v>1450</v>
      </c>
      <c r="G15" s="502" t="s">
        <v>1471</v>
      </c>
      <c r="H15" s="503"/>
    </row>
    <row r="16" spans="1:9">
      <c r="A16" s="501" t="s">
        <v>1451</v>
      </c>
      <c r="B16" s="409" t="s">
        <v>1452</v>
      </c>
      <c r="C16" s="409" t="s">
        <v>1453</v>
      </c>
      <c r="D16" s="409" t="s">
        <v>1454</v>
      </c>
      <c r="E16" s="409" t="s">
        <v>1455</v>
      </c>
      <c r="F16" s="409" t="s">
        <v>1456</v>
      </c>
      <c r="G16" s="504" t="s">
        <v>1472</v>
      </c>
      <c r="H16" s="503"/>
    </row>
    <row r="17" spans="1:8">
      <c r="A17" s="501"/>
      <c r="B17" s="409" t="s">
        <v>1466</v>
      </c>
      <c r="C17" s="409" t="s">
        <v>1457</v>
      </c>
      <c r="D17" s="409" t="s">
        <v>1458</v>
      </c>
      <c r="E17" s="409" t="s">
        <v>1459</v>
      </c>
      <c r="F17" s="409" t="s">
        <v>1460</v>
      </c>
      <c r="G17" s="502" t="s">
        <v>1473</v>
      </c>
      <c r="H17" s="503"/>
    </row>
    <row r="18" spans="1:8">
      <c r="A18" s="409" t="s">
        <v>1461</v>
      </c>
      <c r="B18" s="409" t="s">
        <v>1442</v>
      </c>
      <c r="C18" s="409" t="s">
        <v>1462</v>
      </c>
      <c r="D18" s="409" t="s">
        <v>1463</v>
      </c>
      <c r="E18" s="409" t="s">
        <v>1464</v>
      </c>
      <c r="F18" s="409" t="s">
        <v>1465</v>
      </c>
      <c r="G18" s="502" t="s">
        <v>1474</v>
      </c>
      <c r="H18" s="503"/>
    </row>
    <row r="19" spans="1:8" ht="65.25" customHeight="1">
      <c r="A19" s="514" t="s">
        <v>1475</v>
      </c>
      <c r="B19" s="514"/>
      <c r="C19" s="515" t="s">
        <v>1476</v>
      </c>
      <c r="D19" s="515"/>
      <c r="E19" s="515"/>
      <c r="F19" s="515"/>
      <c r="G19" s="19"/>
      <c r="H19" s="19"/>
    </row>
  </sheetData>
  <mergeCells count="18">
    <mergeCell ref="A12:C12"/>
    <mergeCell ref="A13:B13"/>
    <mergeCell ref="G18:H18"/>
    <mergeCell ref="A19:B19"/>
    <mergeCell ref="C19:F19"/>
    <mergeCell ref="A3:D3"/>
    <mergeCell ref="B5:C5"/>
    <mergeCell ref="B9:C9"/>
    <mergeCell ref="E5:H8"/>
    <mergeCell ref="E9:H10"/>
    <mergeCell ref="E4:H4"/>
    <mergeCell ref="E3:H3"/>
    <mergeCell ref="A14:A15"/>
    <mergeCell ref="A16:A17"/>
    <mergeCell ref="G14:H14"/>
    <mergeCell ref="G15:H15"/>
    <mergeCell ref="G16:H16"/>
    <mergeCell ref="G17:H17"/>
  </mergeCells>
  <phoneticPr fontId="6"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opLeftCell="A7" zoomScale="80" zoomScaleNormal="80" workbookViewId="0">
      <selection activeCell="E13" sqref="E13"/>
    </sheetView>
  </sheetViews>
  <sheetFormatPr defaultColWidth="10.875" defaultRowHeight="15.75"/>
  <cols>
    <col min="1" max="1" width="10.875" style="22"/>
    <col min="2" max="2" width="28.625" style="20" customWidth="1"/>
    <col min="3" max="3" width="47.5" style="20" customWidth="1"/>
    <col min="4" max="4" width="13" style="414" customWidth="1"/>
    <col min="5" max="5" width="93.375" style="1" customWidth="1"/>
    <col min="6" max="6" width="10" style="20" customWidth="1"/>
    <col min="7" max="8" width="10.875" style="1"/>
    <col min="9" max="9" width="29.125" style="1" customWidth="1"/>
    <col min="10" max="10" width="22.75" style="1" customWidth="1"/>
    <col min="11" max="16384" width="10.875" style="1"/>
  </cols>
  <sheetData>
    <row r="1" spans="1:14" ht="24" thickBot="1">
      <c r="H1" s="519" t="s">
        <v>1402</v>
      </c>
      <c r="I1" s="520"/>
      <c r="J1" s="521"/>
      <c r="K1" s="29"/>
    </row>
    <row r="2" spans="1:14" ht="27" customHeight="1" thickBot="1">
      <c r="B2" s="27"/>
      <c r="C2" s="523" t="s">
        <v>142</v>
      </c>
      <c r="D2" s="523"/>
      <c r="E2" s="2" t="s">
        <v>153</v>
      </c>
      <c r="H2" s="516" t="s">
        <v>1412</v>
      </c>
      <c r="I2" s="517"/>
      <c r="J2" s="518"/>
    </row>
    <row r="3" spans="1:14" ht="20.100000000000001" customHeight="1" thickBot="1">
      <c r="A3" s="6" t="s">
        <v>103</v>
      </c>
      <c r="B3" s="26" t="s">
        <v>104</v>
      </c>
      <c r="C3" s="57" t="s">
        <v>105</v>
      </c>
      <c r="D3" s="423" t="s">
        <v>106</v>
      </c>
      <c r="H3" s="443"/>
      <c r="I3" s="444" t="s">
        <v>1413</v>
      </c>
      <c r="J3" s="444" t="s">
        <v>1414</v>
      </c>
    </row>
    <row r="4" spans="1:14" ht="135" customHeight="1" thickBot="1">
      <c r="A4" s="522" t="s">
        <v>101</v>
      </c>
      <c r="B4" s="15" t="s">
        <v>102</v>
      </c>
      <c r="C4" s="15" t="s">
        <v>119</v>
      </c>
      <c r="D4" s="423" t="s">
        <v>403</v>
      </c>
      <c r="E4" s="30" t="s">
        <v>145</v>
      </c>
      <c r="F4" s="30"/>
      <c r="G4" s="29"/>
      <c r="H4" s="443" t="s">
        <v>1415</v>
      </c>
      <c r="I4" s="445" t="s">
        <v>1416</v>
      </c>
      <c r="J4" s="445" t="s">
        <v>1417</v>
      </c>
      <c r="K4" s="29"/>
      <c r="L4" s="29"/>
      <c r="M4" s="29"/>
      <c r="N4" s="29"/>
    </row>
    <row r="5" spans="1:14" ht="81.95" customHeight="1" thickBot="1">
      <c r="A5" s="522"/>
      <c r="B5" s="15" t="s">
        <v>107</v>
      </c>
      <c r="C5" s="24" t="s">
        <v>404</v>
      </c>
      <c r="D5" s="423" t="s">
        <v>405</v>
      </c>
      <c r="E5" s="30" t="s">
        <v>780</v>
      </c>
      <c r="F5" s="30"/>
      <c r="G5" s="29"/>
      <c r="H5" s="443" t="s">
        <v>1418</v>
      </c>
      <c r="I5" s="445" t="s">
        <v>1419</v>
      </c>
      <c r="J5" s="445" t="s">
        <v>1420</v>
      </c>
    </row>
    <row r="6" spans="1:14" ht="66" customHeight="1" thickBot="1">
      <c r="A6" s="522"/>
      <c r="B6" s="15" t="s">
        <v>108</v>
      </c>
      <c r="C6" s="15" t="s">
        <v>126</v>
      </c>
      <c r="D6" s="423" t="s">
        <v>109</v>
      </c>
      <c r="E6" s="30" t="s">
        <v>144</v>
      </c>
      <c r="F6" s="30"/>
      <c r="G6" s="29"/>
      <c r="H6" s="443" t="s">
        <v>1421</v>
      </c>
      <c r="I6" s="445" t="s">
        <v>1422</v>
      </c>
      <c r="J6" s="445" t="s">
        <v>1423</v>
      </c>
    </row>
    <row r="7" spans="1:14" ht="66" customHeight="1" thickBot="1">
      <c r="A7" s="522"/>
      <c r="B7" s="15" t="s">
        <v>111</v>
      </c>
      <c r="C7" s="15" t="s">
        <v>110</v>
      </c>
      <c r="D7" s="423" t="s">
        <v>112</v>
      </c>
      <c r="E7" s="30" t="s">
        <v>143</v>
      </c>
      <c r="F7" s="30"/>
      <c r="G7" s="29"/>
      <c r="H7" s="443" t="s">
        <v>1424</v>
      </c>
      <c r="I7" s="445" t="s">
        <v>1425</v>
      </c>
      <c r="J7" s="445" t="s">
        <v>1426</v>
      </c>
    </row>
    <row r="8" spans="1:14" ht="66" customHeight="1" thickBot="1">
      <c r="A8" s="522"/>
      <c r="B8" s="15" t="s">
        <v>113</v>
      </c>
      <c r="C8" s="15" t="s">
        <v>406</v>
      </c>
      <c r="D8" s="423" t="s">
        <v>128</v>
      </c>
      <c r="E8" s="30" t="s">
        <v>149</v>
      </c>
      <c r="F8" s="30"/>
      <c r="G8" s="29"/>
      <c r="H8" s="443" t="s">
        <v>1427</v>
      </c>
      <c r="I8" s="447" t="s">
        <v>1428</v>
      </c>
      <c r="J8" s="447" t="s">
        <v>1429</v>
      </c>
    </row>
    <row r="9" spans="1:14" ht="57" customHeight="1">
      <c r="A9" s="522"/>
      <c r="B9" s="15" t="s">
        <v>114</v>
      </c>
      <c r="C9" s="15" t="s">
        <v>115</v>
      </c>
      <c r="D9" s="423" t="s">
        <v>116</v>
      </c>
      <c r="E9" s="30" t="s">
        <v>150</v>
      </c>
      <c r="F9" s="30"/>
      <c r="G9" s="29"/>
      <c r="H9" s="446" t="s">
        <v>1430</v>
      </c>
      <c r="I9" s="508" t="s">
        <v>1431</v>
      </c>
      <c r="J9" s="508" t="s">
        <v>1432</v>
      </c>
    </row>
    <row r="10" spans="1:14" ht="78.95" customHeight="1">
      <c r="A10" s="522" t="s">
        <v>117</v>
      </c>
      <c r="B10" s="15" t="s">
        <v>118</v>
      </c>
      <c r="C10" s="128" t="s">
        <v>1407</v>
      </c>
      <c r="D10" s="423" t="s">
        <v>120</v>
      </c>
      <c r="E10" s="30" t="s">
        <v>587</v>
      </c>
      <c r="F10" s="30"/>
      <c r="G10" s="28"/>
      <c r="H10" s="29"/>
      <c r="I10" s="508"/>
      <c r="J10" s="508"/>
    </row>
    <row r="11" spans="1:14" ht="39" customHeight="1">
      <c r="A11" s="522"/>
      <c r="B11" s="15" t="s">
        <v>121</v>
      </c>
      <c r="C11" s="64" t="s">
        <v>781</v>
      </c>
      <c r="D11" s="423"/>
      <c r="E11" s="15" t="s">
        <v>782</v>
      </c>
      <c r="F11" s="15"/>
      <c r="I11" s="508"/>
      <c r="J11" s="508"/>
    </row>
    <row r="12" spans="1:14" ht="66" customHeight="1">
      <c r="A12" s="522"/>
      <c r="B12" s="15" t="s">
        <v>122</v>
      </c>
      <c r="C12" s="15" t="s">
        <v>1406</v>
      </c>
      <c r="D12" s="423" t="s">
        <v>129</v>
      </c>
      <c r="E12" s="3" t="s">
        <v>147</v>
      </c>
      <c r="F12" s="15"/>
      <c r="I12" s="508"/>
      <c r="J12" s="508"/>
    </row>
    <row r="13" spans="1:14" ht="71.099999999999994" customHeight="1">
      <c r="A13" s="522"/>
      <c r="B13" s="3" t="s">
        <v>123</v>
      </c>
      <c r="C13" s="15" t="s">
        <v>591</v>
      </c>
      <c r="D13" s="423"/>
      <c r="E13" s="15" t="s">
        <v>148</v>
      </c>
      <c r="F13" s="15"/>
      <c r="I13" s="508"/>
      <c r="J13" s="508"/>
    </row>
    <row r="14" spans="1:14" s="21" customFormat="1" ht="26.1" customHeight="1">
      <c r="A14" s="522"/>
      <c r="B14" s="25" t="s">
        <v>589</v>
      </c>
      <c r="C14" s="56" t="s">
        <v>127</v>
      </c>
      <c r="D14" s="423"/>
      <c r="E14" s="15" t="s">
        <v>146</v>
      </c>
      <c r="F14" s="15"/>
      <c r="G14" s="20"/>
      <c r="H14" s="20"/>
      <c r="I14" s="508"/>
      <c r="J14" s="508"/>
    </row>
    <row r="15" spans="1:14" ht="60.75" customHeight="1">
      <c r="A15" s="522"/>
      <c r="B15" s="15" t="s">
        <v>124</v>
      </c>
      <c r="C15" s="15" t="s">
        <v>590</v>
      </c>
      <c r="D15" s="423" t="s">
        <v>125</v>
      </c>
      <c r="E15" s="15" t="s">
        <v>588</v>
      </c>
      <c r="F15" s="15"/>
      <c r="H15" s="1" t="s">
        <v>784</v>
      </c>
      <c r="I15" s="508"/>
      <c r="J15" s="508"/>
    </row>
    <row r="16" spans="1:14" ht="81" customHeight="1">
      <c r="A16" s="522" t="s">
        <v>130</v>
      </c>
      <c r="B16" s="15" t="s">
        <v>131</v>
      </c>
      <c r="C16" s="15" t="s">
        <v>133</v>
      </c>
      <c r="D16" s="423" t="s">
        <v>402</v>
      </c>
      <c r="E16" s="15" t="s">
        <v>1408</v>
      </c>
      <c r="F16" s="15"/>
    </row>
    <row r="17" spans="1:6" ht="108.95" customHeight="1">
      <c r="A17" s="522"/>
      <c r="B17" s="15" t="s">
        <v>132</v>
      </c>
      <c r="C17" s="15" t="s">
        <v>592</v>
      </c>
      <c r="D17" s="423" t="s">
        <v>134</v>
      </c>
      <c r="E17" s="15" t="s">
        <v>469</v>
      </c>
      <c r="F17" s="15"/>
    </row>
    <row r="18" spans="1:6" ht="92.1" customHeight="1">
      <c r="A18" s="6" t="s">
        <v>135</v>
      </c>
      <c r="B18" s="15" t="s">
        <v>138</v>
      </c>
      <c r="C18" s="15" t="s">
        <v>1410</v>
      </c>
      <c r="D18" s="423" t="s">
        <v>137</v>
      </c>
      <c r="E18" s="15" t="s">
        <v>1409</v>
      </c>
      <c r="F18" s="15" t="s">
        <v>151</v>
      </c>
    </row>
    <row r="19" spans="1:6" ht="77.099999999999994" customHeight="1">
      <c r="A19" s="6" t="s">
        <v>136</v>
      </c>
      <c r="B19" s="15" t="s">
        <v>139</v>
      </c>
      <c r="C19" s="15" t="s">
        <v>141</v>
      </c>
      <c r="D19" s="423" t="s">
        <v>140</v>
      </c>
      <c r="E19" s="15" t="s">
        <v>1411</v>
      </c>
      <c r="F19" s="15" t="s">
        <v>152</v>
      </c>
    </row>
    <row r="21" spans="1:6">
      <c r="E21" s="1" t="s">
        <v>586</v>
      </c>
    </row>
    <row r="71" spans="2:4" ht="25.5">
      <c r="B71" s="524" t="s">
        <v>73</v>
      </c>
      <c r="C71" s="524"/>
      <c r="D71" s="524"/>
    </row>
    <row r="72" spans="2:4" ht="103.5">
      <c r="B72" s="14" t="s">
        <v>67</v>
      </c>
      <c r="C72" s="10" t="s">
        <v>71</v>
      </c>
      <c r="D72" s="10" t="s">
        <v>72</v>
      </c>
    </row>
    <row r="73" spans="2:4" ht="69">
      <c r="B73" s="14" t="s">
        <v>68</v>
      </c>
      <c r="C73" s="10" t="s">
        <v>69</v>
      </c>
      <c r="D73" s="10" t="s">
        <v>70</v>
      </c>
    </row>
  </sheetData>
  <mergeCells count="9">
    <mergeCell ref="A16:A17"/>
    <mergeCell ref="C2:D2"/>
    <mergeCell ref="B71:D71"/>
    <mergeCell ref="H2:J2"/>
    <mergeCell ref="H1:J1"/>
    <mergeCell ref="I9:I15"/>
    <mergeCell ref="J9:J15"/>
    <mergeCell ref="A4:A9"/>
    <mergeCell ref="A10:A15"/>
  </mergeCells>
  <phoneticPr fontId="6"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142"/>
  <sheetViews>
    <sheetView showGridLines="0" topLeftCell="A46" workbookViewId="0">
      <selection activeCell="H44" sqref="H44"/>
    </sheetView>
  </sheetViews>
  <sheetFormatPr defaultColWidth="11" defaultRowHeight="15.75"/>
  <cols>
    <col min="1" max="1" width="14.5" customWidth="1"/>
    <col min="2" max="2" width="12.25" style="19" customWidth="1"/>
    <col min="3" max="3" width="18.5" customWidth="1"/>
    <col min="4" max="4" width="40.875" customWidth="1"/>
    <col min="5" max="5" width="18.75" customWidth="1"/>
    <col min="6" max="6" width="22.625" customWidth="1"/>
    <col min="8" max="8" width="41.75" customWidth="1"/>
    <col min="10" max="10" width="3.5" customWidth="1"/>
    <col min="11" max="11" width="18.375" customWidth="1"/>
    <col min="13" max="13" width="14.25" customWidth="1"/>
    <col min="16" max="16" width="34.125" customWidth="1"/>
  </cols>
  <sheetData>
    <row r="2" spans="2:16" s="33" customFormat="1" ht="38.1" customHeight="1">
      <c r="B2" s="561" t="s">
        <v>167</v>
      </c>
      <c r="C2" s="561"/>
      <c r="D2" s="561"/>
      <c r="E2" s="561"/>
    </row>
    <row r="3" spans="2:16" ht="28.5">
      <c r="B3" s="407" t="s">
        <v>154</v>
      </c>
      <c r="C3" s="449" t="s">
        <v>155</v>
      </c>
      <c r="D3" s="409" t="s">
        <v>1477</v>
      </c>
      <c r="E3" s="450" t="s">
        <v>156</v>
      </c>
      <c r="F3" s="410" t="s">
        <v>157</v>
      </c>
    </row>
    <row r="4" spans="2:16" ht="25.5">
      <c r="B4" s="421" t="s">
        <v>158</v>
      </c>
      <c r="C4" s="229" t="s">
        <v>162</v>
      </c>
      <c r="D4" s="409" t="s">
        <v>1478</v>
      </c>
      <c r="E4" s="451" t="s">
        <v>164</v>
      </c>
      <c r="F4" s="418" t="s">
        <v>1482</v>
      </c>
    </row>
    <row r="5" spans="2:16" ht="63" customHeight="1">
      <c r="B5" s="421" t="s">
        <v>159</v>
      </c>
      <c r="C5" s="229" t="s">
        <v>163</v>
      </c>
      <c r="D5" s="409" t="s">
        <v>1479</v>
      </c>
      <c r="E5" s="452" t="s">
        <v>165</v>
      </c>
      <c r="F5" s="422" t="s">
        <v>1483</v>
      </c>
    </row>
    <row r="6" spans="2:16" ht="33.950000000000003" customHeight="1">
      <c r="B6" s="421" t="s">
        <v>160</v>
      </c>
      <c r="C6" s="229" t="s">
        <v>81</v>
      </c>
      <c r="D6" s="409" t="s">
        <v>1480</v>
      </c>
      <c r="E6" s="452" t="s">
        <v>166</v>
      </c>
      <c r="F6" s="422" t="s">
        <v>1484</v>
      </c>
    </row>
    <row r="7" spans="2:16">
      <c r="B7" s="421" t="s">
        <v>161</v>
      </c>
      <c r="C7" s="229"/>
      <c r="D7" s="409" t="s">
        <v>1481</v>
      </c>
      <c r="E7" s="451"/>
      <c r="F7" s="3"/>
    </row>
    <row r="9" spans="2:16" ht="25.5">
      <c r="B9" s="524" t="s">
        <v>82</v>
      </c>
      <c r="C9" s="524"/>
      <c r="D9" s="524"/>
      <c r="E9" s="524"/>
      <c r="F9" s="524"/>
    </row>
    <row r="10" spans="2:16" ht="23.25" customHeight="1">
      <c r="B10" s="412" t="s">
        <v>83</v>
      </c>
      <c r="C10" s="412" t="s">
        <v>85</v>
      </c>
      <c r="D10" s="412" t="s">
        <v>86</v>
      </c>
      <c r="E10" s="412" t="s">
        <v>87</v>
      </c>
      <c r="F10" s="412" t="s">
        <v>88</v>
      </c>
    </row>
    <row r="11" spans="2:16" ht="23.25" customHeight="1">
      <c r="B11" s="412" t="s">
        <v>84</v>
      </c>
      <c r="C11" s="412" t="s">
        <v>85</v>
      </c>
      <c r="D11" s="412" t="s">
        <v>86</v>
      </c>
      <c r="E11" s="412" t="s">
        <v>89</v>
      </c>
      <c r="F11" s="412" t="s">
        <v>81</v>
      </c>
    </row>
    <row r="13" spans="2:16" ht="27.95" customHeight="1">
      <c r="B13" s="578" t="s">
        <v>199</v>
      </c>
      <c r="C13" s="578"/>
      <c r="D13" s="578"/>
      <c r="E13" s="578"/>
      <c r="F13" s="578"/>
      <c r="G13" s="578"/>
      <c r="H13" s="578"/>
      <c r="J13" s="578" t="s">
        <v>197</v>
      </c>
      <c r="K13" s="578"/>
      <c r="L13" s="578"/>
      <c r="M13" s="578"/>
      <c r="N13" s="578"/>
      <c r="O13" s="578"/>
      <c r="P13" s="578"/>
    </row>
    <row r="14" spans="2:16">
      <c r="B14" s="566" t="s">
        <v>168</v>
      </c>
      <c r="C14" s="566"/>
      <c r="D14" s="562" t="s">
        <v>169</v>
      </c>
      <c r="E14" s="562"/>
      <c r="F14" s="562"/>
      <c r="G14" s="562"/>
      <c r="H14" s="522" t="s">
        <v>198</v>
      </c>
      <c r="J14" s="566" t="s">
        <v>168</v>
      </c>
      <c r="K14" s="566"/>
      <c r="L14" s="562" t="s">
        <v>169</v>
      </c>
      <c r="M14" s="562"/>
      <c r="N14" s="562"/>
      <c r="O14" s="562"/>
      <c r="P14" s="579" t="s">
        <v>198</v>
      </c>
    </row>
    <row r="15" spans="2:16">
      <c r="B15" s="566"/>
      <c r="C15" s="566"/>
      <c r="D15" s="31" t="s">
        <v>170</v>
      </c>
      <c r="E15" s="32" t="s">
        <v>171</v>
      </c>
      <c r="F15" s="32" t="s">
        <v>172</v>
      </c>
      <c r="G15" s="32" t="s">
        <v>173</v>
      </c>
      <c r="H15" s="522"/>
      <c r="J15" s="566"/>
      <c r="K15" s="566"/>
      <c r="L15" s="31" t="s">
        <v>170</v>
      </c>
      <c r="M15" s="32" t="s">
        <v>171</v>
      </c>
      <c r="N15" s="32" t="s">
        <v>172</v>
      </c>
      <c r="O15" s="32" t="s">
        <v>173</v>
      </c>
      <c r="P15" s="579"/>
    </row>
    <row r="16" spans="2:16" ht="15.95" customHeight="1">
      <c r="B16" s="566" t="s">
        <v>174</v>
      </c>
      <c r="C16" s="573" t="s">
        <v>175</v>
      </c>
      <c r="D16" s="569" t="s">
        <v>176</v>
      </c>
      <c r="E16" s="569" t="s">
        <v>176</v>
      </c>
      <c r="F16" s="573" t="s">
        <v>176</v>
      </c>
      <c r="G16" s="564" t="s">
        <v>176</v>
      </c>
      <c r="H16" s="508" t="s">
        <v>594</v>
      </c>
      <c r="J16" s="566" t="s">
        <v>174</v>
      </c>
      <c r="K16" s="573" t="s">
        <v>175</v>
      </c>
      <c r="L16" s="569" t="s">
        <v>176</v>
      </c>
      <c r="M16" s="569" t="s">
        <v>176</v>
      </c>
      <c r="N16" s="573" t="s">
        <v>176</v>
      </c>
      <c r="O16" s="564" t="s">
        <v>176</v>
      </c>
      <c r="P16" s="574" t="s">
        <v>595</v>
      </c>
    </row>
    <row r="17" spans="2:16">
      <c r="B17" s="566"/>
      <c r="C17" s="573"/>
      <c r="D17" s="569"/>
      <c r="E17" s="569"/>
      <c r="F17" s="573"/>
      <c r="G17" s="564"/>
      <c r="H17" s="508"/>
      <c r="J17" s="566"/>
      <c r="K17" s="573"/>
      <c r="L17" s="569"/>
      <c r="M17" s="569"/>
      <c r="N17" s="573"/>
      <c r="O17" s="564"/>
      <c r="P17" s="575"/>
    </row>
    <row r="18" spans="2:16">
      <c r="B18" s="566"/>
      <c r="C18" s="567" t="s">
        <v>177</v>
      </c>
      <c r="D18" s="568" t="s">
        <v>176</v>
      </c>
      <c r="E18" s="568" t="s">
        <v>178</v>
      </c>
      <c r="F18" s="568" t="s">
        <v>179</v>
      </c>
      <c r="G18" s="568" t="s">
        <v>180</v>
      </c>
      <c r="H18" s="508"/>
      <c r="J18" s="566"/>
      <c r="K18" s="566" t="s">
        <v>177</v>
      </c>
      <c r="L18" s="568" t="s">
        <v>176</v>
      </c>
      <c r="M18" s="568" t="s">
        <v>178</v>
      </c>
      <c r="N18" s="568" t="s">
        <v>179</v>
      </c>
      <c r="O18" s="568" t="s">
        <v>180</v>
      </c>
      <c r="P18" s="575"/>
    </row>
    <row r="19" spans="2:16">
      <c r="B19" s="566"/>
      <c r="C19" s="567"/>
      <c r="D19" s="568"/>
      <c r="E19" s="568"/>
      <c r="F19" s="568"/>
      <c r="G19" s="568"/>
      <c r="H19" s="508"/>
      <c r="J19" s="566"/>
      <c r="K19" s="566"/>
      <c r="L19" s="568"/>
      <c r="M19" s="568"/>
      <c r="N19" s="568"/>
      <c r="O19" s="568"/>
      <c r="P19" s="575"/>
    </row>
    <row r="20" spans="2:16" ht="15.95" customHeight="1">
      <c r="B20" s="566"/>
      <c r="C20" s="570" t="s">
        <v>201</v>
      </c>
      <c r="D20" s="568" t="s">
        <v>202</v>
      </c>
      <c r="E20" s="568" t="s">
        <v>203</v>
      </c>
      <c r="F20" s="568" t="s">
        <v>204</v>
      </c>
      <c r="G20" s="568" t="s">
        <v>205</v>
      </c>
      <c r="H20" s="508"/>
      <c r="J20" s="566"/>
      <c r="K20" s="563" t="s">
        <v>181</v>
      </c>
      <c r="L20" s="564" t="s">
        <v>179</v>
      </c>
      <c r="M20" s="564" t="s">
        <v>179</v>
      </c>
      <c r="N20" s="564" t="s">
        <v>182</v>
      </c>
      <c r="O20" s="564" t="s">
        <v>180</v>
      </c>
      <c r="P20" s="575"/>
    </row>
    <row r="21" spans="2:16" ht="15.95" customHeight="1">
      <c r="B21" s="566"/>
      <c r="C21" s="571"/>
      <c r="D21" s="568"/>
      <c r="E21" s="568"/>
      <c r="F21" s="568"/>
      <c r="G21" s="568"/>
      <c r="H21" s="508"/>
      <c r="J21" s="566"/>
      <c r="K21" s="563"/>
      <c r="L21" s="564"/>
      <c r="M21" s="564"/>
      <c r="N21" s="564"/>
      <c r="O21" s="564"/>
      <c r="P21" s="575"/>
    </row>
    <row r="22" spans="2:16" ht="15.95" customHeight="1">
      <c r="B22" s="566"/>
      <c r="C22" s="501" t="s">
        <v>411</v>
      </c>
      <c r="D22" s="564" t="s">
        <v>179</v>
      </c>
      <c r="E22" s="564" t="s">
        <v>179</v>
      </c>
      <c r="F22" s="564" t="s">
        <v>182</v>
      </c>
      <c r="G22" s="564" t="s">
        <v>180</v>
      </c>
      <c r="H22" s="508"/>
      <c r="J22" s="566"/>
      <c r="K22" s="566" t="s">
        <v>183</v>
      </c>
      <c r="L22" s="564" t="s">
        <v>184</v>
      </c>
      <c r="M22" s="564" t="s">
        <v>184</v>
      </c>
      <c r="N22" s="564" t="s">
        <v>185</v>
      </c>
      <c r="O22" s="564" t="s">
        <v>186</v>
      </c>
      <c r="P22" s="575"/>
    </row>
    <row r="23" spans="2:16">
      <c r="B23" s="566"/>
      <c r="C23" s="563"/>
      <c r="D23" s="564"/>
      <c r="E23" s="564"/>
      <c r="F23" s="564"/>
      <c r="G23" s="564"/>
      <c r="H23" s="508"/>
      <c r="J23" s="566"/>
      <c r="K23" s="566"/>
      <c r="L23" s="564"/>
      <c r="M23" s="564"/>
      <c r="N23" s="564"/>
      <c r="O23" s="564"/>
      <c r="P23" s="575"/>
    </row>
    <row r="24" spans="2:16" ht="15.95" customHeight="1">
      <c r="B24" s="566"/>
      <c r="C24" s="570" t="s">
        <v>410</v>
      </c>
      <c r="D24" s="564" t="s">
        <v>184</v>
      </c>
      <c r="E24" s="564" t="s">
        <v>184</v>
      </c>
      <c r="F24" s="564" t="s">
        <v>185</v>
      </c>
      <c r="G24" s="564" t="s">
        <v>186</v>
      </c>
      <c r="H24" s="508"/>
      <c r="J24" s="566"/>
      <c r="K24" s="585" t="s">
        <v>187</v>
      </c>
      <c r="L24" s="564" t="s">
        <v>188</v>
      </c>
      <c r="M24" s="564" t="s">
        <v>185</v>
      </c>
      <c r="N24" s="564" t="s">
        <v>213</v>
      </c>
      <c r="O24" s="564" t="s">
        <v>186</v>
      </c>
      <c r="P24" s="575"/>
    </row>
    <row r="25" spans="2:16">
      <c r="B25" s="566"/>
      <c r="C25" s="571"/>
      <c r="D25" s="564"/>
      <c r="E25" s="564"/>
      <c r="F25" s="564"/>
      <c r="G25" s="564"/>
      <c r="H25" s="508"/>
      <c r="J25" s="566"/>
      <c r="K25" s="585"/>
      <c r="L25" s="564"/>
      <c r="M25" s="564"/>
      <c r="N25" s="564"/>
      <c r="O25" s="564"/>
      <c r="P25" s="575"/>
    </row>
    <row r="26" spans="2:16">
      <c r="B26" s="566"/>
      <c r="C26" s="566" t="s">
        <v>200</v>
      </c>
      <c r="D26" s="564" t="s">
        <v>188</v>
      </c>
      <c r="E26" s="564" t="s">
        <v>185</v>
      </c>
      <c r="F26" s="564" t="s">
        <v>208</v>
      </c>
      <c r="G26" s="564" t="s">
        <v>186</v>
      </c>
      <c r="H26" s="508"/>
      <c r="J26" s="582"/>
      <c r="K26" s="566" t="s">
        <v>189</v>
      </c>
      <c r="L26" s="568" t="s">
        <v>176</v>
      </c>
      <c r="M26" s="568" t="s">
        <v>178</v>
      </c>
      <c r="N26" s="568" t="s">
        <v>179</v>
      </c>
      <c r="O26" s="568" t="s">
        <v>180</v>
      </c>
      <c r="P26" s="575"/>
    </row>
    <row r="27" spans="2:16">
      <c r="B27" s="566"/>
      <c r="C27" s="566"/>
      <c r="D27" s="564"/>
      <c r="E27" s="564"/>
      <c r="F27" s="564"/>
      <c r="G27" s="564"/>
      <c r="H27" s="508"/>
      <c r="J27" s="583"/>
      <c r="K27" s="566"/>
      <c r="L27" s="568"/>
      <c r="M27" s="568"/>
      <c r="N27" s="568"/>
      <c r="O27" s="568"/>
      <c r="P27" s="575"/>
    </row>
    <row r="28" spans="2:16">
      <c r="B28" s="579"/>
      <c r="C28" s="567" t="s">
        <v>409</v>
      </c>
      <c r="D28" s="568" t="s">
        <v>176</v>
      </c>
      <c r="E28" s="568" t="s">
        <v>178</v>
      </c>
      <c r="F28" s="568" t="s">
        <v>179</v>
      </c>
      <c r="G28" s="568" t="s">
        <v>180</v>
      </c>
      <c r="H28" s="508"/>
      <c r="J28" s="583"/>
      <c r="K28" s="566" t="s">
        <v>190</v>
      </c>
      <c r="L28" s="564" t="s">
        <v>179</v>
      </c>
      <c r="M28" s="564" t="s">
        <v>182</v>
      </c>
      <c r="N28" s="564" t="s">
        <v>184</v>
      </c>
      <c r="O28" s="564" t="s">
        <v>180</v>
      </c>
      <c r="P28" s="575"/>
    </row>
    <row r="29" spans="2:16">
      <c r="B29" s="579"/>
      <c r="C29" s="567"/>
      <c r="D29" s="568"/>
      <c r="E29" s="568"/>
      <c r="F29" s="568"/>
      <c r="G29" s="568"/>
      <c r="H29" s="508"/>
      <c r="J29" s="583"/>
      <c r="K29" s="566"/>
      <c r="L29" s="564"/>
      <c r="M29" s="564"/>
      <c r="N29" s="564"/>
      <c r="O29" s="564"/>
      <c r="P29" s="575"/>
    </row>
    <row r="30" spans="2:16">
      <c r="B30" s="579"/>
      <c r="C30" s="572" t="s">
        <v>408</v>
      </c>
      <c r="D30" s="564" t="s">
        <v>179</v>
      </c>
      <c r="E30" s="564" t="s">
        <v>182</v>
      </c>
      <c r="F30" s="564" t="s">
        <v>184</v>
      </c>
      <c r="G30" s="564" t="s">
        <v>180</v>
      </c>
      <c r="H30" s="508"/>
      <c r="J30" s="583"/>
      <c r="K30" s="577" t="s">
        <v>191</v>
      </c>
      <c r="L30" s="564" t="s">
        <v>182</v>
      </c>
      <c r="M30" s="564" t="s">
        <v>184</v>
      </c>
      <c r="N30" s="564" t="s">
        <v>215</v>
      </c>
      <c r="O30" s="580" t="s">
        <v>180</v>
      </c>
      <c r="P30" s="575"/>
    </row>
    <row r="31" spans="2:16">
      <c r="B31" s="579"/>
      <c r="C31" s="572"/>
      <c r="D31" s="564"/>
      <c r="E31" s="564"/>
      <c r="F31" s="564"/>
      <c r="G31" s="564"/>
      <c r="H31" s="508"/>
      <c r="J31" s="583"/>
      <c r="K31" s="577"/>
      <c r="L31" s="564"/>
      <c r="M31" s="564"/>
      <c r="N31" s="564"/>
      <c r="O31" s="580"/>
      <c r="P31" s="575"/>
    </row>
    <row r="32" spans="2:16" ht="15.95" customHeight="1">
      <c r="B32" s="579"/>
      <c r="C32" s="565" t="s">
        <v>191</v>
      </c>
      <c r="D32" s="564" t="s">
        <v>182</v>
      </c>
      <c r="E32" s="564" t="s">
        <v>184</v>
      </c>
      <c r="F32" s="564" t="s">
        <v>214</v>
      </c>
      <c r="G32" s="564" t="s">
        <v>206</v>
      </c>
      <c r="H32" s="508"/>
      <c r="J32" s="583"/>
      <c r="K32" s="566" t="s">
        <v>192</v>
      </c>
      <c r="L32" s="564" t="s">
        <v>182</v>
      </c>
      <c r="M32" s="581" t="s">
        <v>184</v>
      </c>
      <c r="N32" s="564" t="s">
        <v>209</v>
      </c>
      <c r="O32" s="564" t="s">
        <v>193</v>
      </c>
      <c r="P32" s="575"/>
    </row>
    <row r="33" spans="2:16">
      <c r="B33" s="579"/>
      <c r="C33" s="565"/>
      <c r="D33" s="564"/>
      <c r="E33" s="564"/>
      <c r="F33" s="564"/>
      <c r="G33" s="564"/>
      <c r="H33" s="508"/>
      <c r="J33" s="583"/>
      <c r="K33" s="566"/>
      <c r="L33" s="564"/>
      <c r="M33" s="581"/>
      <c r="N33" s="564"/>
      <c r="O33" s="564"/>
      <c r="P33" s="575"/>
    </row>
    <row r="34" spans="2:16">
      <c r="B34" s="579"/>
      <c r="C34" s="565" t="s">
        <v>192</v>
      </c>
      <c r="D34" s="564" t="s">
        <v>182</v>
      </c>
      <c r="E34" s="564" t="s">
        <v>184</v>
      </c>
      <c r="F34" s="564" t="s">
        <v>407</v>
      </c>
      <c r="G34" s="564" t="s">
        <v>193</v>
      </c>
      <c r="H34" s="508"/>
      <c r="J34" s="583"/>
      <c r="K34" s="566" t="s">
        <v>194</v>
      </c>
      <c r="L34" s="564" t="s">
        <v>182</v>
      </c>
      <c r="M34" s="564" t="s">
        <v>184</v>
      </c>
      <c r="N34" s="564" t="s">
        <v>216</v>
      </c>
      <c r="O34" s="564" t="s">
        <v>193</v>
      </c>
      <c r="P34" s="575"/>
    </row>
    <row r="35" spans="2:16">
      <c r="B35" s="579"/>
      <c r="C35" s="565"/>
      <c r="D35" s="564"/>
      <c r="E35" s="564"/>
      <c r="F35" s="564"/>
      <c r="G35" s="564"/>
      <c r="H35" s="508"/>
      <c r="J35" s="583"/>
      <c r="K35" s="566"/>
      <c r="L35" s="564"/>
      <c r="M35" s="564"/>
      <c r="N35" s="564"/>
      <c r="O35" s="564"/>
      <c r="P35" s="575"/>
    </row>
    <row r="36" spans="2:16" ht="15.95" customHeight="1">
      <c r="B36" s="579"/>
      <c r="C36" s="565" t="s">
        <v>194</v>
      </c>
      <c r="D36" s="564" t="s">
        <v>182</v>
      </c>
      <c r="E36" s="564" t="s">
        <v>184</v>
      </c>
      <c r="F36" s="564" t="s">
        <v>217</v>
      </c>
      <c r="G36" s="564" t="s">
        <v>193</v>
      </c>
      <c r="H36" s="508"/>
      <c r="J36" s="583"/>
      <c r="K36" s="566" t="s">
        <v>195</v>
      </c>
      <c r="L36" s="564" t="s">
        <v>196</v>
      </c>
      <c r="M36" s="564" t="s">
        <v>211</v>
      </c>
      <c r="N36" s="564" t="s">
        <v>212</v>
      </c>
      <c r="O36" s="564" t="s">
        <v>193</v>
      </c>
      <c r="P36" s="575"/>
    </row>
    <row r="37" spans="2:16">
      <c r="B37" s="579"/>
      <c r="C37" s="565"/>
      <c r="D37" s="564"/>
      <c r="E37" s="564"/>
      <c r="F37" s="564"/>
      <c r="G37" s="564"/>
      <c r="H37" s="508"/>
      <c r="J37" s="584"/>
      <c r="K37" s="566"/>
      <c r="L37" s="564"/>
      <c r="M37" s="564"/>
      <c r="N37" s="564"/>
      <c r="O37" s="564"/>
      <c r="P37" s="576"/>
    </row>
    <row r="38" spans="2:16">
      <c r="B38" s="579"/>
      <c r="C38" s="566" t="s">
        <v>195</v>
      </c>
      <c r="D38" s="564" t="s">
        <v>196</v>
      </c>
      <c r="E38" s="564" t="s">
        <v>207</v>
      </c>
      <c r="F38" s="564" t="s">
        <v>210</v>
      </c>
      <c r="G38" s="564" t="s">
        <v>193</v>
      </c>
      <c r="H38" s="508"/>
    </row>
    <row r="39" spans="2:16">
      <c r="B39" s="579"/>
      <c r="C39" s="566"/>
      <c r="D39" s="564"/>
      <c r="E39" s="564"/>
      <c r="F39" s="564"/>
      <c r="G39" s="564"/>
      <c r="H39" s="508"/>
    </row>
    <row r="41" spans="2:16">
      <c r="C41" s="515" t="s">
        <v>1485</v>
      </c>
      <c r="D41" s="515"/>
      <c r="E41" s="515"/>
      <c r="F41" s="515"/>
      <c r="G41" s="515"/>
      <c r="H41" s="515"/>
      <c r="K41" s="526" t="s">
        <v>593</v>
      </c>
      <c r="L41" s="526"/>
      <c r="M41" s="526"/>
      <c r="N41" s="526"/>
      <c r="O41" s="526"/>
      <c r="P41" s="526"/>
    </row>
    <row r="42" spans="2:16">
      <c r="C42" s="515"/>
      <c r="D42" s="515"/>
      <c r="E42" s="515"/>
      <c r="F42" s="515"/>
      <c r="G42" s="515"/>
      <c r="H42" s="515"/>
    </row>
    <row r="44" spans="2:16" s="454" customFormat="1" ht="24.75" customHeight="1">
      <c r="B44" s="549" t="s">
        <v>1502</v>
      </c>
      <c r="C44" s="549"/>
    </row>
    <row r="45" spans="2:16" ht="35.25" customHeight="1">
      <c r="B45" s="409" t="s">
        <v>1486</v>
      </c>
      <c r="C45" s="558" t="s">
        <v>1489</v>
      </c>
      <c r="D45" s="558"/>
      <c r="E45" s="558"/>
    </row>
    <row r="46" spans="2:16" ht="26.25" customHeight="1">
      <c r="B46" s="409" t="s">
        <v>1487</v>
      </c>
      <c r="C46" s="558" t="s">
        <v>1490</v>
      </c>
      <c r="D46" s="558"/>
      <c r="E46" s="558"/>
      <c r="H46" t="s">
        <v>1598</v>
      </c>
    </row>
    <row r="47" spans="2:16" ht="35.25" customHeight="1">
      <c r="B47" s="417" t="s">
        <v>1488</v>
      </c>
      <c r="C47" s="559" t="s">
        <v>1491</v>
      </c>
      <c r="D47" s="559"/>
      <c r="E47" s="559"/>
      <c r="H47" s="527" t="s">
        <v>1599</v>
      </c>
      <c r="I47" s="527"/>
      <c r="J47" s="527"/>
      <c r="K47" s="527"/>
      <c r="L47" s="527"/>
    </row>
    <row r="48" spans="2:16" ht="50.25" customHeight="1">
      <c r="B48" s="409" t="s">
        <v>1492</v>
      </c>
      <c r="C48" s="560" t="s">
        <v>1493</v>
      </c>
      <c r="D48" s="560"/>
      <c r="E48" s="560"/>
      <c r="H48" s="528" t="s">
        <v>1600</v>
      </c>
      <c r="I48" s="529"/>
      <c r="J48" s="529"/>
      <c r="K48" s="529"/>
      <c r="L48" s="529"/>
      <c r="M48" s="12"/>
    </row>
    <row r="49" spans="2:13" s="371" customFormat="1" ht="54.75" customHeight="1">
      <c r="B49" s="74" t="s">
        <v>1494</v>
      </c>
      <c r="C49" s="508" t="s">
        <v>1495</v>
      </c>
      <c r="D49" s="508"/>
      <c r="E49" s="508"/>
      <c r="H49" s="530"/>
      <c r="I49" s="530"/>
      <c r="J49" s="530"/>
      <c r="K49" s="530"/>
      <c r="L49" s="530"/>
      <c r="M49" s="418" t="s">
        <v>1601</v>
      </c>
    </row>
    <row r="50" spans="2:13" ht="64.5" customHeight="1">
      <c r="B50" s="421" t="s">
        <v>1496</v>
      </c>
      <c r="C50" s="548" t="s">
        <v>1498</v>
      </c>
      <c r="D50" s="531"/>
      <c r="E50" s="531"/>
      <c r="H50" s="530"/>
      <c r="I50" s="530"/>
      <c r="J50" s="530"/>
      <c r="K50" s="530"/>
      <c r="L50" s="530"/>
      <c r="M50" s="422" t="s">
        <v>1602</v>
      </c>
    </row>
    <row r="51" spans="2:13" ht="64.5" customHeight="1">
      <c r="B51" s="421" t="s">
        <v>1497</v>
      </c>
      <c r="C51" s="531" t="s">
        <v>1499</v>
      </c>
      <c r="D51" s="531"/>
      <c r="E51" s="531"/>
      <c r="H51" s="530"/>
      <c r="I51" s="530"/>
      <c r="J51" s="530"/>
      <c r="K51" s="530"/>
      <c r="L51" s="530"/>
      <c r="M51" s="422" t="s">
        <v>1603</v>
      </c>
    </row>
    <row r="52" spans="2:13" s="134" customFormat="1" ht="51" customHeight="1">
      <c r="B52" s="421" t="s">
        <v>1508</v>
      </c>
      <c r="C52" s="555" t="s">
        <v>1509</v>
      </c>
      <c r="D52" s="556"/>
      <c r="E52" s="557"/>
      <c r="H52" s="531" t="s">
        <v>1604</v>
      </c>
      <c r="I52" s="531"/>
      <c r="J52" s="531"/>
      <c r="K52" s="531"/>
      <c r="L52" s="531"/>
      <c r="M52" s="531"/>
    </row>
    <row r="53" spans="2:13" ht="61.5" customHeight="1">
      <c r="B53" s="421" t="s">
        <v>1500</v>
      </c>
      <c r="C53" s="548" t="s">
        <v>1501</v>
      </c>
      <c r="D53" s="531"/>
      <c r="E53" s="531"/>
      <c r="H53" s="532" t="s">
        <v>1605</v>
      </c>
      <c r="I53" s="515"/>
      <c r="J53" s="515"/>
      <c r="K53" s="515"/>
      <c r="L53" s="515"/>
      <c r="M53" s="515"/>
    </row>
    <row r="54" spans="2:13">
      <c r="H54" s="525" t="s">
        <v>1606</v>
      </c>
      <c r="I54" s="526"/>
      <c r="J54" s="526"/>
      <c r="K54" s="526"/>
      <c r="L54" s="526"/>
      <c r="M54" s="526"/>
    </row>
    <row r="55" spans="2:13" ht="24.75" customHeight="1">
      <c r="B55" s="554" t="s">
        <v>1503</v>
      </c>
      <c r="C55" s="554"/>
      <c r="D55" s="554"/>
      <c r="E55" s="554"/>
    </row>
    <row r="56" spans="2:13" ht="46.5" customHeight="1">
      <c r="B56" s="501" t="s">
        <v>1504</v>
      </c>
      <c r="C56" s="501"/>
      <c r="D56" s="552" t="s">
        <v>1505</v>
      </c>
      <c r="E56" s="553"/>
    </row>
    <row r="57" spans="2:13" s="1" customFormat="1" ht="24.75" customHeight="1">
      <c r="B57" s="536" t="s">
        <v>1506</v>
      </c>
      <c r="C57" s="536"/>
      <c r="D57" s="550" t="s">
        <v>1507</v>
      </c>
      <c r="E57" s="550"/>
    </row>
    <row r="58" spans="2:13" s="1" customFormat="1" ht="24.75" customHeight="1">
      <c r="B58" s="536"/>
      <c r="C58" s="536"/>
      <c r="D58" s="551" t="s">
        <v>1510</v>
      </c>
      <c r="E58" s="551"/>
    </row>
    <row r="59" spans="2:13" ht="59.25" customHeight="1">
      <c r="B59" s="536"/>
      <c r="C59" s="536"/>
      <c r="D59" s="544" t="s">
        <v>1511</v>
      </c>
      <c r="E59" s="545"/>
    </row>
    <row r="61" spans="2:13">
      <c r="B61" s="448" t="s">
        <v>1512</v>
      </c>
    </row>
    <row r="62" spans="2:13">
      <c r="B62" s="546" t="s">
        <v>1528</v>
      </c>
      <c r="C62" s="546"/>
      <c r="D62" s="546"/>
    </row>
    <row r="63" spans="2:13" ht="32.25" customHeight="1">
      <c r="B63" s="536" t="s">
        <v>1519</v>
      </c>
      <c r="C63" s="536"/>
      <c r="D63" s="321" t="s">
        <v>1436</v>
      </c>
    </row>
    <row r="64" spans="2:13">
      <c r="B64" s="536" t="s">
        <v>1520</v>
      </c>
      <c r="C64" s="536"/>
      <c r="D64" s="456" t="s">
        <v>1513</v>
      </c>
    </row>
    <row r="65" spans="2:4">
      <c r="B65" s="536"/>
      <c r="C65" s="536"/>
      <c r="D65" s="456" t="s">
        <v>1514</v>
      </c>
    </row>
    <row r="66" spans="2:4">
      <c r="B66" s="536"/>
      <c r="C66" s="536"/>
      <c r="D66" s="456" t="s">
        <v>1515</v>
      </c>
    </row>
    <row r="67" spans="2:4">
      <c r="B67" s="536"/>
      <c r="C67" s="536"/>
      <c r="D67" s="456" t="s">
        <v>1516</v>
      </c>
    </row>
    <row r="68" spans="2:4">
      <c r="B68" s="536"/>
      <c r="C68" s="536"/>
      <c r="D68" s="456" t="s">
        <v>1517</v>
      </c>
    </row>
    <row r="69" spans="2:4">
      <c r="B69" s="536"/>
      <c r="C69" s="536"/>
      <c r="D69" s="457" t="s">
        <v>1518</v>
      </c>
    </row>
    <row r="70" spans="2:4">
      <c r="B70" s="536" t="s">
        <v>1527</v>
      </c>
      <c r="C70" s="536"/>
      <c r="D70" s="456" t="s">
        <v>1521</v>
      </c>
    </row>
    <row r="71" spans="2:4">
      <c r="B71" s="536"/>
      <c r="C71" s="536"/>
      <c r="D71" s="456" t="s">
        <v>1522</v>
      </c>
    </row>
    <row r="72" spans="2:4">
      <c r="B72" s="536"/>
      <c r="C72" s="536"/>
      <c r="D72" s="456" t="s">
        <v>1523</v>
      </c>
    </row>
    <row r="73" spans="2:4" ht="21" customHeight="1">
      <c r="B73" s="536"/>
      <c r="C73" s="536"/>
      <c r="D73" s="456" t="s">
        <v>1524</v>
      </c>
    </row>
    <row r="74" spans="2:4" ht="21" customHeight="1">
      <c r="B74" s="536"/>
      <c r="C74" s="536"/>
      <c r="D74" s="456" t="s">
        <v>1525</v>
      </c>
    </row>
    <row r="75" spans="2:4" ht="19.5" customHeight="1">
      <c r="B75" s="536"/>
      <c r="C75" s="536"/>
      <c r="D75" s="456" t="s">
        <v>1526</v>
      </c>
    </row>
    <row r="76" spans="2:4" s="134" customFormat="1" ht="19.5" customHeight="1">
      <c r="B76" s="419"/>
      <c r="C76" s="419"/>
      <c r="D76" s="458"/>
    </row>
    <row r="77" spans="2:4">
      <c r="B77" s="19" t="s">
        <v>1529</v>
      </c>
    </row>
    <row r="78" spans="2:4">
      <c r="B78" s="547" t="s">
        <v>1538</v>
      </c>
      <c r="C78" s="547"/>
      <c r="D78" s="321" t="s">
        <v>1530</v>
      </c>
    </row>
    <row r="79" spans="2:4">
      <c r="B79" s="547"/>
      <c r="C79" s="547"/>
      <c r="D79" s="321" t="s">
        <v>1531</v>
      </c>
    </row>
    <row r="80" spans="2:4">
      <c r="B80" s="547"/>
      <c r="C80" s="547"/>
      <c r="D80" s="321" t="s">
        <v>1532</v>
      </c>
    </row>
    <row r="81" spans="2:4">
      <c r="B81" s="547"/>
      <c r="C81" s="547"/>
      <c r="D81" s="321" t="s">
        <v>1533</v>
      </c>
    </row>
    <row r="82" spans="2:4">
      <c r="B82" s="547" t="s">
        <v>1539</v>
      </c>
      <c r="C82" s="547"/>
      <c r="D82" s="321" t="s">
        <v>1534</v>
      </c>
    </row>
    <row r="83" spans="2:4">
      <c r="B83" s="547"/>
      <c r="C83" s="547"/>
      <c r="D83" s="321" t="s">
        <v>1535</v>
      </c>
    </row>
    <row r="84" spans="2:4">
      <c r="B84" s="547"/>
      <c r="C84" s="547"/>
      <c r="D84" s="321" t="s">
        <v>1536</v>
      </c>
    </row>
    <row r="85" spans="2:4">
      <c r="B85" s="547"/>
      <c r="C85" s="547"/>
      <c r="D85" s="321" t="s">
        <v>1537</v>
      </c>
    </row>
    <row r="87" spans="2:4">
      <c r="B87" s="448" t="s">
        <v>1540</v>
      </c>
    </row>
    <row r="88" spans="2:4">
      <c r="B88" s="501" t="s">
        <v>1541</v>
      </c>
      <c r="C88" s="501"/>
      <c r="D88" s="409" t="s">
        <v>1542</v>
      </c>
    </row>
    <row r="89" spans="2:4" ht="35.25" customHeight="1">
      <c r="B89" s="501" t="s">
        <v>1543</v>
      </c>
      <c r="C89" s="501"/>
      <c r="D89" s="409" t="s">
        <v>1546</v>
      </c>
    </row>
    <row r="90" spans="2:4" ht="35.25" customHeight="1">
      <c r="B90" s="501" t="s">
        <v>1544</v>
      </c>
      <c r="C90" s="501"/>
      <c r="D90" s="409" t="s">
        <v>1545</v>
      </c>
    </row>
    <row r="92" spans="2:4">
      <c r="B92" s="448" t="s">
        <v>1547</v>
      </c>
    </row>
    <row r="93" spans="2:4" ht="54" customHeight="1">
      <c r="B93" s="536" t="s">
        <v>1548</v>
      </c>
      <c r="C93" s="536"/>
      <c r="D93" s="409" t="s">
        <v>1554</v>
      </c>
    </row>
    <row r="94" spans="2:4" ht="39" customHeight="1">
      <c r="B94" s="536" t="s">
        <v>1549</v>
      </c>
      <c r="C94" s="536"/>
      <c r="D94" s="409" t="s">
        <v>1551</v>
      </c>
    </row>
    <row r="95" spans="2:4" ht="39" customHeight="1">
      <c r="B95" s="536" t="s">
        <v>1544</v>
      </c>
      <c r="C95" s="536"/>
      <c r="D95" s="409" t="s">
        <v>1552</v>
      </c>
    </row>
    <row r="96" spans="2:4" ht="39" customHeight="1">
      <c r="B96" s="536" t="s">
        <v>1550</v>
      </c>
      <c r="C96" s="536"/>
      <c r="D96" s="409" t="s">
        <v>1553</v>
      </c>
    </row>
    <row r="98" spans="1:3" s="134" customFormat="1">
      <c r="A98" s="460" t="s">
        <v>1566</v>
      </c>
      <c r="B98" s="19"/>
    </row>
    <row r="99" spans="1:3" s="134" customFormat="1">
      <c r="A99" s="412" t="s">
        <v>1568</v>
      </c>
      <c r="B99" s="420" t="s">
        <v>1556</v>
      </c>
      <c r="C99" s="412" t="s">
        <v>1569</v>
      </c>
    </row>
    <row r="100" spans="1:3" s="134" customFormat="1">
      <c r="A100" s="412" t="s">
        <v>1567</v>
      </c>
      <c r="B100" s="420">
        <v>12</v>
      </c>
      <c r="C100" s="412" t="s">
        <v>1572</v>
      </c>
    </row>
    <row r="101" spans="1:3" s="134" customFormat="1">
      <c r="A101" s="533" t="s">
        <v>1570</v>
      </c>
      <c r="B101" s="420">
        <v>1</v>
      </c>
      <c r="C101" s="412" t="s">
        <v>1573</v>
      </c>
    </row>
    <row r="102" spans="1:3" s="134" customFormat="1">
      <c r="A102" s="535"/>
      <c r="B102" s="467">
        <v>2</v>
      </c>
      <c r="C102" s="468" t="s">
        <v>1574</v>
      </c>
    </row>
    <row r="103" spans="1:3" s="134" customFormat="1">
      <c r="A103" s="533" t="s">
        <v>1571</v>
      </c>
      <c r="B103" s="420">
        <v>1</v>
      </c>
      <c r="C103" s="412" t="s">
        <v>1575</v>
      </c>
    </row>
    <row r="104" spans="1:3" s="134" customFormat="1">
      <c r="A104" s="534"/>
      <c r="B104" s="420">
        <v>2</v>
      </c>
      <c r="C104" s="412" t="s">
        <v>1575</v>
      </c>
    </row>
    <row r="105" spans="1:3" s="134" customFormat="1">
      <c r="A105" s="535"/>
      <c r="B105" s="467">
        <v>3</v>
      </c>
      <c r="C105" s="468">
        <v>2</v>
      </c>
    </row>
    <row r="106" spans="1:3" s="134" customFormat="1">
      <c r="A106" s="533" t="s">
        <v>1576</v>
      </c>
      <c r="B106" s="469">
        <v>12</v>
      </c>
      <c r="C106" s="470" t="s">
        <v>1573</v>
      </c>
    </row>
    <row r="107" spans="1:3" s="134" customFormat="1">
      <c r="A107" s="534"/>
      <c r="B107" s="469">
        <v>3</v>
      </c>
      <c r="C107" s="470">
        <v>3</v>
      </c>
    </row>
    <row r="108" spans="1:3" s="134" customFormat="1">
      <c r="A108" s="535"/>
      <c r="B108" s="469">
        <v>4</v>
      </c>
      <c r="C108" s="470">
        <v>1</v>
      </c>
    </row>
    <row r="109" spans="1:3" s="134" customFormat="1">
      <c r="A109" s="533" t="s">
        <v>1577</v>
      </c>
      <c r="B109" s="469">
        <v>12</v>
      </c>
      <c r="C109" s="470" t="s">
        <v>1573</v>
      </c>
    </row>
    <row r="110" spans="1:3" s="134" customFormat="1">
      <c r="A110" s="534"/>
      <c r="B110" s="469">
        <v>3</v>
      </c>
      <c r="C110" s="470">
        <v>3</v>
      </c>
    </row>
    <row r="111" spans="1:3" s="134" customFormat="1">
      <c r="A111" s="535"/>
      <c r="B111" s="469">
        <v>4</v>
      </c>
      <c r="C111" s="470">
        <v>1</v>
      </c>
    </row>
    <row r="112" spans="1:3" s="134" customFormat="1">
      <c r="B112" s="19"/>
    </row>
    <row r="113" spans="1:4">
      <c r="A113" s="460" t="s">
        <v>1582</v>
      </c>
      <c r="B113" s="134"/>
      <c r="C113" s="134"/>
      <c r="D113" s="134"/>
    </row>
    <row r="114" spans="1:4" ht="23.25" customHeight="1">
      <c r="A114" s="424" t="s">
        <v>1578</v>
      </c>
      <c r="B114" s="538" t="s">
        <v>1556</v>
      </c>
      <c r="C114" s="539"/>
      <c r="D114" s="321" t="s">
        <v>1559</v>
      </c>
    </row>
    <row r="115" spans="1:4">
      <c r="A115" s="540" t="s">
        <v>1557</v>
      </c>
      <c r="B115" s="462">
        <v>34</v>
      </c>
      <c r="C115" s="463">
        <v>1</v>
      </c>
      <c r="D115" s="461">
        <v>1</v>
      </c>
    </row>
    <row r="116" spans="1:4" s="134" customFormat="1">
      <c r="A116" s="541"/>
      <c r="B116" s="463">
        <v>1256</v>
      </c>
      <c r="C116" s="463">
        <v>12</v>
      </c>
      <c r="D116" s="461">
        <v>1</v>
      </c>
    </row>
    <row r="117" spans="1:4">
      <c r="A117" s="540" t="s">
        <v>1558</v>
      </c>
      <c r="B117" s="464" t="s">
        <v>1560</v>
      </c>
      <c r="C117" s="416">
        <v>12</v>
      </c>
      <c r="D117" s="416">
        <v>3</v>
      </c>
    </row>
    <row r="118" spans="1:4" s="134" customFormat="1">
      <c r="A118" s="542"/>
      <c r="B118" s="464" t="s">
        <v>1560</v>
      </c>
      <c r="C118" s="416">
        <v>3</v>
      </c>
      <c r="D118" s="416">
        <v>1</v>
      </c>
    </row>
    <row r="119" spans="1:4" s="134" customFormat="1">
      <c r="A119" s="542"/>
      <c r="B119" s="465" t="s">
        <v>1561</v>
      </c>
      <c r="C119" s="466">
        <v>12</v>
      </c>
      <c r="D119" s="466">
        <v>5</v>
      </c>
    </row>
    <row r="120" spans="1:4">
      <c r="A120" s="541"/>
      <c r="B120" s="465" t="s">
        <v>1561</v>
      </c>
      <c r="C120" s="466">
        <v>3</v>
      </c>
      <c r="D120" s="466">
        <v>1</v>
      </c>
    </row>
    <row r="121" spans="1:4">
      <c r="A121" s="540" t="s">
        <v>1564</v>
      </c>
      <c r="B121" s="543">
        <v>1</v>
      </c>
      <c r="C121" s="466">
        <v>12</v>
      </c>
      <c r="D121" s="466">
        <v>5</v>
      </c>
    </row>
    <row r="122" spans="1:4">
      <c r="A122" s="542"/>
      <c r="B122" s="543"/>
      <c r="C122" s="466">
        <v>3</v>
      </c>
      <c r="D122" s="466">
        <v>1</v>
      </c>
    </row>
    <row r="123" spans="1:4">
      <c r="A123" s="542"/>
      <c r="B123" s="536">
        <v>2</v>
      </c>
      <c r="C123" s="408">
        <v>12</v>
      </c>
      <c r="D123" s="408" t="s">
        <v>1579</v>
      </c>
    </row>
    <row r="124" spans="1:4">
      <c r="A124" s="541"/>
      <c r="B124" s="536"/>
      <c r="C124" s="408">
        <v>3</v>
      </c>
      <c r="D124" s="408">
        <v>3</v>
      </c>
    </row>
    <row r="125" spans="1:4">
      <c r="A125" s="533" t="s">
        <v>1576</v>
      </c>
      <c r="B125" s="536" t="s">
        <v>1562</v>
      </c>
      <c r="C125" s="536"/>
      <c r="D125" s="408" t="s">
        <v>1580</v>
      </c>
    </row>
    <row r="126" spans="1:4">
      <c r="A126" s="534"/>
      <c r="B126" s="537" t="s">
        <v>1563</v>
      </c>
      <c r="C126" s="537"/>
      <c r="D126" s="416">
        <v>3</v>
      </c>
    </row>
    <row r="127" spans="1:4">
      <c r="A127" s="535"/>
      <c r="B127" s="537" t="s">
        <v>1565</v>
      </c>
      <c r="C127" s="537"/>
      <c r="D127" s="416">
        <v>1</v>
      </c>
    </row>
    <row r="128" spans="1:4">
      <c r="A128" s="533" t="s">
        <v>1581</v>
      </c>
      <c r="B128" s="536" t="s">
        <v>1562</v>
      </c>
      <c r="C128" s="536"/>
      <c r="D128" s="408" t="s">
        <v>1580</v>
      </c>
    </row>
    <row r="129" spans="1:5">
      <c r="A129" s="534"/>
      <c r="B129" s="537" t="s">
        <v>1563</v>
      </c>
      <c r="C129" s="537"/>
      <c r="D129" s="416">
        <v>3</v>
      </c>
    </row>
    <row r="130" spans="1:5">
      <c r="A130" s="535"/>
      <c r="B130" s="537" t="s">
        <v>1565</v>
      </c>
      <c r="C130" s="537"/>
      <c r="D130" s="416">
        <v>1</v>
      </c>
    </row>
    <row r="133" spans="1:5" ht="25.5" customHeight="1">
      <c r="A133" s="426" t="s">
        <v>1596</v>
      </c>
    </row>
    <row r="134" spans="1:5" s="134" customFormat="1">
      <c r="A134" s="408" t="s">
        <v>1589</v>
      </c>
      <c r="B134" s="421" t="s">
        <v>1590</v>
      </c>
      <c r="C134" s="408" t="s">
        <v>1591</v>
      </c>
      <c r="D134" s="408" t="s">
        <v>1595</v>
      </c>
      <c r="E134" s="408" t="s">
        <v>1569</v>
      </c>
    </row>
    <row r="135" spans="1:5">
      <c r="A135" s="522" t="s">
        <v>1583</v>
      </c>
      <c r="B135" s="421" t="s">
        <v>1584</v>
      </c>
      <c r="C135" s="408">
        <v>2</v>
      </c>
      <c r="D135" s="408"/>
      <c r="E135" s="408">
        <v>18</v>
      </c>
    </row>
    <row r="136" spans="1:5">
      <c r="A136" s="522"/>
      <c r="B136" s="536" t="s">
        <v>1585</v>
      </c>
      <c r="C136" s="408">
        <v>3</v>
      </c>
      <c r="D136" s="408"/>
      <c r="E136" s="408">
        <v>9</v>
      </c>
    </row>
    <row r="137" spans="1:5">
      <c r="A137" s="522"/>
      <c r="B137" s="536"/>
      <c r="C137" s="408">
        <v>4</v>
      </c>
      <c r="D137" s="408"/>
      <c r="E137" s="408">
        <v>3</v>
      </c>
    </row>
    <row r="138" spans="1:5">
      <c r="A138" s="522" t="s">
        <v>1586</v>
      </c>
      <c r="B138" s="536" t="s">
        <v>1587</v>
      </c>
      <c r="C138" s="408">
        <v>3</v>
      </c>
      <c r="D138" s="408"/>
      <c r="E138" s="408">
        <v>5</v>
      </c>
    </row>
    <row r="139" spans="1:5">
      <c r="A139" s="522"/>
      <c r="B139" s="536"/>
      <c r="C139" s="408">
        <v>4</v>
      </c>
      <c r="D139" s="408"/>
      <c r="E139" s="408">
        <v>2</v>
      </c>
    </row>
    <row r="140" spans="1:5">
      <c r="A140" s="522" t="s">
        <v>1588</v>
      </c>
      <c r="B140" s="421" t="s">
        <v>1579</v>
      </c>
      <c r="C140" s="408">
        <v>12</v>
      </c>
      <c r="D140" s="408" t="s">
        <v>1592</v>
      </c>
      <c r="E140" s="408">
        <v>3</v>
      </c>
    </row>
    <row r="141" spans="1:5">
      <c r="A141" s="522"/>
      <c r="B141" s="536" t="s">
        <v>1593</v>
      </c>
      <c r="C141" s="408">
        <v>3</v>
      </c>
      <c r="D141" s="314" t="s">
        <v>1597</v>
      </c>
      <c r="E141" s="408">
        <v>2</v>
      </c>
    </row>
    <row r="142" spans="1:5">
      <c r="A142" s="522"/>
      <c r="B142" s="536"/>
      <c r="C142" s="408">
        <v>4</v>
      </c>
      <c r="D142" s="408" t="s">
        <v>1594</v>
      </c>
      <c r="E142" s="408">
        <v>1</v>
      </c>
    </row>
  </sheetData>
  <mergeCells count="195">
    <mergeCell ref="J13:P13"/>
    <mergeCell ref="P14:P15"/>
    <mergeCell ref="K41:P41"/>
    <mergeCell ref="B28:B39"/>
    <mergeCell ref="H16:H39"/>
    <mergeCell ref="H14:H15"/>
    <mergeCell ref="O26:O27"/>
    <mergeCell ref="O28:O29"/>
    <mergeCell ref="O30:O31"/>
    <mergeCell ref="O32:O33"/>
    <mergeCell ref="O34:O35"/>
    <mergeCell ref="O36:O37"/>
    <mergeCell ref="M32:M33"/>
    <mergeCell ref="N32:N33"/>
    <mergeCell ref="N26:N27"/>
    <mergeCell ref="K28:K29"/>
    <mergeCell ref="L28:L29"/>
    <mergeCell ref="M28:M29"/>
    <mergeCell ref="N28:N29"/>
    <mergeCell ref="J26:J37"/>
    <mergeCell ref="K24:K25"/>
    <mergeCell ref="L24:L25"/>
    <mergeCell ref="P16:P37"/>
    <mergeCell ref="O18:O19"/>
    <mergeCell ref="O20:O21"/>
    <mergeCell ref="O22:O23"/>
    <mergeCell ref="O24:O25"/>
    <mergeCell ref="K34:K35"/>
    <mergeCell ref="L34:L35"/>
    <mergeCell ref="M34:M35"/>
    <mergeCell ref="N34:N35"/>
    <mergeCell ref="K36:K37"/>
    <mergeCell ref="L36:L37"/>
    <mergeCell ref="M36:M37"/>
    <mergeCell ref="N36:N37"/>
    <mergeCell ref="K30:K31"/>
    <mergeCell ref="L30:L31"/>
    <mergeCell ref="M30:M31"/>
    <mergeCell ref="N30:N31"/>
    <mergeCell ref="K32:K33"/>
    <mergeCell ref="L32:L33"/>
    <mergeCell ref="M26:M27"/>
    <mergeCell ref="K20:K21"/>
    <mergeCell ref="L20:L21"/>
    <mergeCell ref="M20:M21"/>
    <mergeCell ref="N20:N21"/>
    <mergeCell ref="C24:C25"/>
    <mergeCell ref="D24:D25"/>
    <mergeCell ref="E24:E25"/>
    <mergeCell ref="F24:F25"/>
    <mergeCell ref="G24:G25"/>
    <mergeCell ref="G20:G21"/>
    <mergeCell ref="M24:M25"/>
    <mergeCell ref="N24:N25"/>
    <mergeCell ref="K26:K27"/>
    <mergeCell ref="L26:L27"/>
    <mergeCell ref="K22:K23"/>
    <mergeCell ref="J14:K15"/>
    <mergeCell ref="L14:O14"/>
    <mergeCell ref="J16:J25"/>
    <mergeCell ref="O16:O17"/>
    <mergeCell ref="B14:C15"/>
    <mergeCell ref="L22:L23"/>
    <mergeCell ref="M22:M23"/>
    <mergeCell ref="N22:N23"/>
    <mergeCell ref="L16:L17"/>
    <mergeCell ref="M16:M17"/>
    <mergeCell ref="N16:N17"/>
    <mergeCell ref="K18:K19"/>
    <mergeCell ref="L18:L19"/>
    <mergeCell ref="M18:M19"/>
    <mergeCell ref="N18:N19"/>
    <mergeCell ref="B16:B27"/>
    <mergeCell ref="C16:C17"/>
    <mergeCell ref="E16:E17"/>
    <mergeCell ref="F16:F17"/>
    <mergeCell ref="K16:K17"/>
    <mergeCell ref="G16:G17"/>
    <mergeCell ref="C18:C19"/>
    <mergeCell ref="D18:D19"/>
    <mergeCell ref="E18:E19"/>
    <mergeCell ref="G38:G39"/>
    <mergeCell ref="D16:D17"/>
    <mergeCell ref="C20:C21"/>
    <mergeCell ref="D20:D21"/>
    <mergeCell ref="E20:E21"/>
    <mergeCell ref="F20:F21"/>
    <mergeCell ref="C34:C35"/>
    <mergeCell ref="D34:D35"/>
    <mergeCell ref="E34:E35"/>
    <mergeCell ref="F34:F35"/>
    <mergeCell ref="G34:G35"/>
    <mergeCell ref="C36:C37"/>
    <mergeCell ref="D36:D37"/>
    <mergeCell ref="E36:E37"/>
    <mergeCell ref="F36:F37"/>
    <mergeCell ref="G36:G37"/>
    <mergeCell ref="C30:C31"/>
    <mergeCell ref="D30:D31"/>
    <mergeCell ref="E30:E31"/>
    <mergeCell ref="F30:F31"/>
    <mergeCell ref="G18:G19"/>
    <mergeCell ref="B2:E2"/>
    <mergeCell ref="D14:G14"/>
    <mergeCell ref="C22:C23"/>
    <mergeCell ref="D22:D23"/>
    <mergeCell ref="E22:E23"/>
    <mergeCell ref="F22:F23"/>
    <mergeCell ref="G22:G23"/>
    <mergeCell ref="G30:G31"/>
    <mergeCell ref="C32:C33"/>
    <mergeCell ref="D32:D33"/>
    <mergeCell ref="E32:E33"/>
    <mergeCell ref="F32:F33"/>
    <mergeCell ref="G32:G33"/>
    <mergeCell ref="C26:C27"/>
    <mergeCell ref="D26:D27"/>
    <mergeCell ref="E26:E27"/>
    <mergeCell ref="F26:F27"/>
    <mergeCell ref="G26:G27"/>
    <mergeCell ref="C28:C29"/>
    <mergeCell ref="D28:D29"/>
    <mergeCell ref="E28:E29"/>
    <mergeCell ref="F28:F29"/>
    <mergeCell ref="G28:G29"/>
    <mergeCell ref="F18:F19"/>
    <mergeCell ref="B9:F9"/>
    <mergeCell ref="C45:E45"/>
    <mergeCell ref="C46:E46"/>
    <mergeCell ref="C47:E47"/>
    <mergeCell ref="C48:E48"/>
    <mergeCell ref="C49:E49"/>
    <mergeCell ref="C50:E50"/>
    <mergeCell ref="C51:E51"/>
    <mergeCell ref="B127:C127"/>
    <mergeCell ref="C38:C39"/>
    <mergeCell ref="D38:D39"/>
    <mergeCell ref="E38:E39"/>
    <mergeCell ref="F38:F39"/>
    <mergeCell ref="C41:H42"/>
    <mergeCell ref="B13:H13"/>
    <mergeCell ref="B62:D62"/>
    <mergeCell ref="B78:C81"/>
    <mergeCell ref="B82:C85"/>
    <mergeCell ref="B125:C125"/>
    <mergeCell ref="C53:E53"/>
    <mergeCell ref="B44:C44"/>
    <mergeCell ref="B56:C56"/>
    <mergeCell ref="D57:E57"/>
    <mergeCell ref="D58:E58"/>
    <mergeCell ref="D56:E56"/>
    <mergeCell ref="B55:E55"/>
    <mergeCell ref="C52:E52"/>
    <mergeCell ref="B141:B142"/>
    <mergeCell ref="A135:A137"/>
    <mergeCell ref="B136:B137"/>
    <mergeCell ref="A138:A139"/>
    <mergeCell ref="B138:B139"/>
    <mergeCell ref="A140:A142"/>
    <mergeCell ref="A101:A102"/>
    <mergeCell ref="A103:A105"/>
    <mergeCell ref="A106:A108"/>
    <mergeCell ref="A109:A111"/>
    <mergeCell ref="B114:C114"/>
    <mergeCell ref="A115:A116"/>
    <mergeCell ref="A117:A120"/>
    <mergeCell ref="A121:A124"/>
    <mergeCell ref="A125:A127"/>
    <mergeCell ref="B121:B122"/>
    <mergeCell ref="B123:B124"/>
    <mergeCell ref="B126:C126"/>
    <mergeCell ref="H54:M54"/>
    <mergeCell ref="H47:L47"/>
    <mergeCell ref="H48:L48"/>
    <mergeCell ref="H49:L49"/>
    <mergeCell ref="H50:L50"/>
    <mergeCell ref="H51:L51"/>
    <mergeCell ref="H52:M52"/>
    <mergeCell ref="H53:M53"/>
    <mergeCell ref="A128:A130"/>
    <mergeCell ref="B128:C128"/>
    <mergeCell ref="B129:C129"/>
    <mergeCell ref="B130:C130"/>
    <mergeCell ref="B88:C88"/>
    <mergeCell ref="B89:C89"/>
    <mergeCell ref="B90:C90"/>
    <mergeCell ref="B93:C93"/>
    <mergeCell ref="B94:C94"/>
    <mergeCell ref="B95:C95"/>
    <mergeCell ref="B96:C96"/>
    <mergeCell ref="D59:E59"/>
    <mergeCell ref="B57:C59"/>
    <mergeCell ref="B63:C63"/>
    <mergeCell ref="B64:C69"/>
    <mergeCell ref="B70:C75"/>
  </mergeCells>
  <phoneticPr fontId="6" type="noConversion"/>
  <pageMargins left="0.7" right="0.7" top="0.75" bottom="0.75" header="0.3" footer="0.3"/>
  <pageSetup paperSize="9" orientation="portrait" horizont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
  <sheetViews>
    <sheetView topLeftCell="A7" workbookViewId="0">
      <selection activeCell="A18" sqref="A18"/>
    </sheetView>
  </sheetViews>
  <sheetFormatPr defaultRowHeight="15.75"/>
  <cols>
    <col min="1" max="1" width="86.875" customWidth="1"/>
    <col min="3" max="3" width="12.5" customWidth="1"/>
    <col min="4" max="4" width="23" customWidth="1"/>
    <col min="5" max="5" width="35" customWidth="1"/>
    <col min="6" max="6" width="30.375" customWidth="1"/>
  </cols>
  <sheetData>
    <row r="1" spans="1:6">
      <c r="A1" s="192" t="s">
        <v>1607</v>
      </c>
    </row>
    <row r="2" spans="1:6">
      <c r="A2" s="473" t="s">
        <v>1612</v>
      </c>
    </row>
    <row r="3" spans="1:6" s="471" customFormat="1" ht="90.75" customHeight="1">
      <c r="A3" s="475" t="s">
        <v>1608</v>
      </c>
    </row>
    <row r="4" spans="1:6" s="471" customFormat="1" ht="34.5" customHeight="1">
      <c r="A4" s="138" t="s">
        <v>1609</v>
      </c>
    </row>
    <row r="5" spans="1:6" s="471" customFormat="1" ht="201.75" customHeight="1">
      <c r="A5" s="138" t="s">
        <v>1610</v>
      </c>
    </row>
    <row r="6" spans="1:6" s="471" customFormat="1" ht="18.75" customHeight="1">
      <c r="A6" s="474" t="s">
        <v>1611</v>
      </c>
      <c r="D6" s="472"/>
    </row>
    <row r="7" spans="1:6" s="471" customFormat="1" ht="87.75" customHeight="1">
      <c r="A7" s="138" t="s">
        <v>1613</v>
      </c>
    </row>
    <row r="8" spans="1:6" s="471" customFormat="1" ht="18.75" customHeight="1">
      <c r="A8" s="75" t="s">
        <v>1614</v>
      </c>
      <c r="C8" s="409"/>
      <c r="D8" s="409" t="s">
        <v>1617</v>
      </c>
      <c r="E8" s="409" t="s">
        <v>1618</v>
      </c>
      <c r="F8" s="409" t="s">
        <v>1619</v>
      </c>
    </row>
    <row r="9" spans="1:6" s="471" customFormat="1" ht="40.5" customHeight="1">
      <c r="A9" s="75" t="s">
        <v>1615</v>
      </c>
      <c r="C9" s="501" t="s">
        <v>1620</v>
      </c>
      <c r="D9" s="558" t="s">
        <v>1638</v>
      </c>
      <c r="E9" s="459" t="s">
        <v>1621</v>
      </c>
      <c r="F9" s="558" t="s">
        <v>1623</v>
      </c>
    </row>
    <row r="10" spans="1:6" ht="24" customHeight="1">
      <c r="A10" s="19" t="s">
        <v>1616</v>
      </c>
      <c r="C10" s="501"/>
      <c r="D10" s="558"/>
      <c r="E10" s="459" t="s">
        <v>1622</v>
      </c>
      <c r="F10" s="558"/>
    </row>
    <row r="11" spans="1:6" ht="24" customHeight="1">
      <c r="C11" s="501" t="s">
        <v>1624</v>
      </c>
      <c r="D11" s="459" t="s">
        <v>1625</v>
      </c>
      <c r="E11" s="459" t="s">
        <v>1625</v>
      </c>
      <c r="F11" s="558"/>
    </row>
    <row r="12" spans="1:6" ht="24" customHeight="1">
      <c r="C12" s="501"/>
      <c r="D12" s="459" t="s">
        <v>1626</v>
      </c>
      <c r="E12" s="459" t="s">
        <v>1626</v>
      </c>
      <c r="F12" s="558"/>
    </row>
    <row r="13" spans="1:6" ht="24" customHeight="1">
      <c r="C13" s="409" t="s">
        <v>1627</v>
      </c>
      <c r="D13" s="459" t="s">
        <v>1628</v>
      </c>
      <c r="E13" s="459" t="s">
        <v>1628</v>
      </c>
      <c r="F13" s="459"/>
    </row>
    <row r="14" spans="1:6" ht="24" customHeight="1">
      <c r="C14" s="501" t="s">
        <v>1629</v>
      </c>
      <c r="D14" s="558"/>
      <c r="E14" s="459" t="s">
        <v>1630</v>
      </c>
      <c r="F14" s="459" t="s">
        <v>1633</v>
      </c>
    </row>
    <row r="15" spans="1:6" ht="24" customHeight="1">
      <c r="C15" s="501"/>
      <c r="D15" s="558"/>
      <c r="E15" s="459" t="s">
        <v>1631</v>
      </c>
      <c r="F15" s="459" t="s">
        <v>1634</v>
      </c>
    </row>
    <row r="16" spans="1:6" ht="24" customHeight="1">
      <c r="C16" s="501"/>
      <c r="D16" s="558"/>
      <c r="E16" s="459" t="s">
        <v>1632</v>
      </c>
      <c r="F16" s="459" t="s">
        <v>1635</v>
      </c>
    </row>
    <row r="17" spans="3:6">
      <c r="C17" s="409" t="s">
        <v>1636</v>
      </c>
      <c r="D17" s="459"/>
      <c r="E17" s="459"/>
      <c r="F17" s="459" t="s">
        <v>1637</v>
      </c>
    </row>
    <row r="18" spans="3:6" s="415" customFormat="1" ht="111.75" customHeight="1">
      <c r="C18" s="421" t="s">
        <v>461</v>
      </c>
      <c r="D18" s="411"/>
      <c r="E18" s="411"/>
      <c r="F18" s="413" t="s">
        <v>1639</v>
      </c>
    </row>
    <row r="19" spans="3:6">
      <c r="C19" s="134"/>
      <c r="D19" s="134"/>
      <c r="E19" s="134"/>
      <c r="F19" s="134"/>
    </row>
  </sheetData>
  <mergeCells count="7">
    <mergeCell ref="C14:C16"/>
    <mergeCell ref="D14:D16"/>
    <mergeCell ref="C9:C10"/>
    <mergeCell ref="D9:D10"/>
    <mergeCell ref="F9:F10"/>
    <mergeCell ref="C11:C12"/>
    <mergeCell ref="F11:F12"/>
  </mergeCells>
  <phoneticPr fontId="6"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69"/>
  <sheetViews>
    <sheetView topLeftCell="A35" workbookViewId="0">
      <selection activeCell="E181" sqref="E181"/>
    </sheetView>
  </sheetViews>
  <sheetFormatPr defaultColWidth="11" defaultRowHeight="15.75"/>
  <cols>
    <col min="1" max="1" width="22.625" style="22" customWidth="1"/>
    <col min="2" max="2" width="9.625" style="19" customWidth="1"/>
    <col min="4" max="4" width="15.5" customWidth="1"/>
    <col min="5" max="5" width="11" customWidth="1"/>
    <col min="6" max="6" width="17.5" customWidth="1"/>
    <col min="7" max="7" width="13.375" customWidth="1"/>
    <col min="8" max="8" width="18.125" style="19" customWidth="1"/>
    <col min="9" max="10" width="11" customWidth="1"/>
    <col min="11" max="11" width="8" customWidth="1"/>
    <col min="12" max="12" width="11" customWidth="1"/>
    <col min="13" max="13" width="16" customWidth="1"/>
    <col min="14" max="14" width="9.625" customWidth="1"/>
    <col min="15" max="15" width="9.5" customWidth="1"/>
    <col min="16" max="16" width="8.625" customWidth="1"/>
    <col min="17" max="17" width="9.75" customWidth="1"/>
  </cols>
  <sheetData>
    <row r="1" spans="1:24" s="1" customFormat="1" ht="81" customHeight="1">
      <c r="A1" s="636" t="s">
        <v>1647</v>
      </c>
      <c r="B1" s="587"/>
      <c r="C1" s="587"/>
      <c r="D1" s="587"/>
      <c r="E1" s="587"/>
      <c r="F1" s="587"/>
      <c r="G1" s="587"/>
      <c r="H1" s="587"/>
    </row>
    <row r="2" spans="1:24" s="1" customFormat="1" ht="38.1" customHeight="1">
      <c r="A2" s="22"/>
      <c r="B2" s="578" t="s">
        <v>222</v>
      </c>
      <c r="C2" s="578"/>
      <c r="D2" s="578"/>
      <c r="E2" s="578"/>
      <c r="F2" s="578"/>
      <c r="G2" s="578"/>
      <c r="H2" s="20" t="s">
        <v>223</v>
      </c>
      <c r="K2" s="632" t="s">
        <v>628</v>
      </c>
      <c r="L2" s="633"/>
      <c r="M2" s="633"/>
      <c r="N2" s="633"/>
      <c r="O2" s="633"/>
      <c r="P2" s="633"/>
      <c r="Q2" s="633"/>
    </row>
    <row r="3" spans="1:24" ht="15.75" customHeight="1">
      <c r="B3" s="573" t="s">
        <v>218</v>
      </c>
      <c r="C3" s="573"/>
      <c r="D3" s="566" t="s">
        <v>219</v>
      </c>
      <c r="E3" s="573" t="s">
        <v>220</v>
      </c>
      <c r="F3" s="573"/>
      <c r="G3" s="573"/>
      <c r="H3" s="612" t="s">
        <v>685</v>
      </c>
      <c r="K3" s="573" t="s">
        <v>218</v>
      </c>
      <c r="L3" s="573"/>
      <c r="M3" s="566" t="s">
        <v>219</v>
      </c>
      <c r="N3" s="573" t="s">
        <v>220</v>
      </c>
      <c r="O3" s="573"/>
      <c r="P3" s="573"/>
      <c r="Q3" s="573"/>
    </row>
    <row r="4" spans="1:24">
      <c r="B4" s="573"/>
      <c r="C4" s="573"/>
      <c r="D4" s="566"/>
      <c r="E4" s="573"/>
      <c r="F4" s="573"/>
      <c r="G4" s="573"/>
      <c r="H4" s="612"/>
      <c r="K4" s="573"/>
      <c r="L4" s="573"/>
      <c r="M4" s="566"/>
      <c r="N4" s="573"/>
      <c r="O4" s="573"/>
      <c r="P4" s="573"/>
      <c r="Q4" s="573"/>
    </row>
    <row r="5" spans="1:24">
      <c r="B5" s="573"/>
      <c r="C5" s="573"/>
      <c r="D5" s="573" t="s">
        <v>221</v>
      </c>
      <c r="E5" s="573" t="s">
        <v>221</v>
      </c>
      <c r="F5" s="573" t="s">
        <v>172</v>
      </c>
      <c r="G5" s="573" t="s">
        <v>173</v>
      </c>
      <c r="H5" s="612"/>
      <c r="K5" s="573"/>
      <c r="L5" s="573"/>
      <c r="M5" s="573" t="s">
        <v>221</v>
      </c>
      <c r="N5" s="573" t="s">
        <v>221</v>
      </c>
      <c r="O5" s="573" t="s">
        <v>172</v>
      </c>
      <c r="P5" s="634" t="s">
        <v>631</v>
      </c>
      <c r="Q5" s="573" t="s">
        <v>173</v>
      </c>
      <c r="R5" s="611"/>
    </row>
    <row r="6" spans="1:24">
      <c r="B6" s="573"/>
      <c r="C6" s="573"/>
      <c r="D6" s="573"/>
      <c r="E6" s="573"/>
      <c r="F6" s="573"/>
      <c r="G6" s="573"/>
      <c r="H6" s="612"/>
      <c r="K6" s="573"/>
      <c r="L6" s="573"/>
      <c r="M6" s="573"/>
      <c r="N6" s="573"/>
      <c r="O6" s="573"/>
      <c r="P6" s="635"/>
      <c r="Q6" s="573"/>
      <c r="R6" s="611"/>
    </row>
    <row r="7" spans="1:24" ht="15.75" customHeight="1">
      <c r="B7" s="566" t="s">
        <v>219</v>
      </c>
      <c r="C7" s="573" t="s">
        <v>221</v>
      </c>
      <c r="D7" s="573">
        <v>13</v>
      </c>
      <c r="E7" s="610">
        <v>9</v>
      </c>
      <c r="F7" s="610">
        <v>11</v>
      </c>
      <c r="G7" s="610">
        <v>14</v>
      </c>
      <c r="H7" s="612"/>
      <c r="K7" s="566" t="s">
        <v>219</v>
      </c>
      <c r="L7" s="573" t="s">
        <v>221</v>
      </c>
      <c r="M7" s="573">
        <v>13</v>
      </c>
      <c r="N7" s="610">
        <v>9</v>
      </c>
      <c r="O7" s="610">
        <v>11</v>
      </c>
      <c r="P7" s="618" t="s">
        <v>630</v>
      </c>
      <c r="Q7" s="610">
        <v>14</v>
      </c>
      <c r="R7" s="611"/>
      <c r="S7" s="611"/>
      <c r="T7" s="611"/>
      <c r="U7" s="611"/>
      <c r="V7" s="611"/>
      <c r="W7" s="611"/>
      <c r="X7" s="611"/>
    </row>
    <row r="8" spans="1:24">
      <c r="B8" s="566"/>
      <c r="C8" s="573"/>
      <c r="D8" s="573"/>
      <c r="E8" s="610"/>
      <c r="F8" s="610"/>
      <c r="G8" s="610"/>
      <c r="H8" s="612"/>
      <c r="K8" s="566"/>
      <c r="L8" s="573"/>
      <c r="M8" s="573"/>
      <c r="N8" s="610"/>
      <c r="O8" s="610"/>
      <c r="P8" s="619"/>
      <c r="Q8" s="610"/>
      <c r="R8" s="611"/>
      <c r="S8" s="611"/>
      <c r="T8" s="611"/>
      <c r="U8" s="611"/>
      <c r="V8" s="611"/>
      <c r="W8" s="611"/>
      <c r="X8" s="611"/>
    </row>
    <row r="9" spans="1:24" ht="15.75" customHeight="1">
      <c r="B9" s="566" t="s">
        <v>220</v>
      </c>
      <c r="C9" s="573" t="s">
        <v>221</v>
      </c>
      <c r="D9" s="522">
        <v>9</v>
      </c>
      <c r="E9" s="573">
        <v>6</v>
      </c>
      <c r="F9" s="573">
        <v>7</v>
      </c>
      <c r="G9" s="573">
        <v>9</v>
      </c>
      <c r="H9" s="612"/>
      <c r="K9" s="566" t="s">
        <v>220</v>
      </c>
      <c r="L9" s="573" t="s">
        <v>221</v>
      </c>
      <c r="M9" s="522"/>
      <c r="N9" s="573">
        <v>6</v>
      </c>
      <c r="O9" s="573">
        <v>7</v>
      </c>
      <c r="P9" s="618">
        <v>8</v>
      </c>
      <c r="Q9" s="573">
        <v>9</v>
      </c>
    </row>
    <row r="10" spans="1:24">
      <c r="B10" s="566"/>
      <c r="C10" s="573"/>
      <c r="D10" s="522"/>
      <c r="E10" s="573"/>
      <c r="F10" s="573"/>
      <c r="G10" s="573"/>
      <c r="H10" s="612"/>
      <c r="K10" s="566"/>
      <c r="L10" s="573"/>
      <c r="M10" s="522"/>
      <c r="N10" s="573"/>
      <c r="O10" s="573"/>
      <c r="P10" s="619"/>
      <c r="Q10" s="573"/>
    </row>
    <row r="11" spans="1:24">
      <c r="B11" s="566"/>
      <c r="C11" s="573" t="s">
        <v>172</v>
      </c>
      <c r="D11" s="522">
        <v>11</v>
      </c>
      <c r="E11" s="533">
        <v>7</v>
      </c>
      <c r="F11" s="573">
        <v>8</v>
      </c>
      <c r="G11" s="573">
        <v>10</v>
      </c>
      <c r="H11" s="612"/>
      <c r="K11" s="566"/>
      <c r="L11" s="131" t="s">
        <v>172</v>
      </c>
      <c r="M11" s="129"/>
      <c r="N11" s="129"/>
      <c r="O11" s="131">
        <v>8</v>
      </c>
      <c r="P11" s="144">
        <v>9</v>
      </c>
      <c r="Q11" s="131">
        <v>10</v>
      </c>
    </row>
    <row r="12" spans="1:24">
      <c r="B12" s="566"/>
      <c r="C12" s="573"/>
      <c r="D12" s="522"/>
      <c r="E12" s="535"/>
      <c r="F12" s="573"/>
      <c r="G12" s="573"/>
      <c r="H12" s="612"/>
      <c r="K12" s="566"/>
      <c r="L12" s="131" t="s">
        <v>629</v>
      </c>
      <c r="M12" s="129"/>
      <c r="N12" s="133"/>
      <c r="O12" s="143"/>
      <c r="P12" s="145">
        <v>10</v>
      </c>
      <c r="Q12" s="131">
        <v>11</v>
      </c>
    </row>
    <row r="13" spans="1:24">
      <c r="B13" s="566"/>
      <c r="C13" s="573" t="s">
        <v>173</v>
      </c>
      <c r="D13" s="522">
        <v>14</v>
      </c>
      <c r="E13" s="522">
        <v>9</v>
      </c>
      <c r="F13" s="533">
        <v>10</v>
      </c>
      <c r="G13" s="573">
        <v>12</v>
      </c>
      <c r="H13" s="612"/>
      <c r="K13" s="566"/>
      <c r="L13" s="573" t="s">
        <v>173</v>
      </c>
      <c r="M13" s="522"/>
      <c r="N13" s="522"/>
      <c r="O13" s="533"/>
      <c r="P13" s="533"/>
      <c r="Q13" s="573">
        <v>12</v>
      </c>
    </row>
    <row r="14" spans="1:24">
      <c r="B14" s="566"/>
      <c r="C14" s="573"/>
      <c r="D14" s="522"/>
      <c r="E14" s="522"/>
      <c r="F14" s="535"/>
      <c r="G14" s="573"/>
      <c r="H14" s="612"/>
      <c r="K14" s="566"/>
      <c r="L14" s="573"/>
      <c r="M14" s="522"/>
      <c r="N14" s="522"/>
      <c r="O14" s="535"/>
      <c r="P14" s="535"/>
      <c r="Q14" s="573"/>
    </row>
    <row r="16" spans="1:24" ht="31.5">
      <c r="B16" s="19" t="s">
        <v>224</v>
      </c>
    </row>
    <row r="17" spans="1:17" ht="255.95" customHeight="1">
      <c r="A17" s="68" t="s">
        <v>633</v>
      </c>
      <c r="B17" s="613" t="s">
        <v>1648</v>
      </c>
      <c r="C17" s="613"/>
      <c r="D17" s="613"/>
      <c r="E17" s="613"/>
      <c r="F17" s="613"/>
      <c r="G17" s="613"/>
      <c r="H17" s="613"/>
      <c r="K17" t="s">
        <v>732</v>
      </c>
    </row>
    <row r="18" spans="1:17" ht="200.1" customHeight="1">
      <c r="A18" s="69" t="s">
        <v>632</v>
      </c>
      <c r="B18" s="614" t="s">
        <v>225</v>
      </c>
      <c r="C18" s="614"/>
      <c r="D18" s="614"/>
      <c r="E18" s="614"/>
      <c r="F18" s="614"/>
      <c r="G18" s="614"/>
      <c r="H18" s="614"/>
    </row>
    <row r="19" spans="1:17" ht="234.95" customHeight="1">
      <c r="A19" s="69" t="s">
        <v>412</v>
      </c>
      <c r="B19" s="613" t="s">
        <v>226</v>
      </c>
      <c r="C19" s="613"/>
      <c r="D19" s="613"/>
      <c r="E19" s="613"/>
      <c r="F19" s="613"/>
      <c r="G19" s="613"/>
      <c r="H19" s="613"/>
    </row>
    <row r="20" spans="1:17" ht="273.95" customHeight="1">
      <c r="A20" s="68" t="s">
        <v>413</v>
      </c>
      <c r="B20" s="613" t="s">
        <v>227</v>
      </c>
      <c r="C20" s="613"/>
      <c r="D20" s="613"/>
      <c r="E20" s="613"/>
      <c r="F20" s="613"/>
      <c r="G20" s="613"/>
      <c r="H20" s="613"/>
    </row>
    <row r="21" spans="1:17" s="19" customFormat="1" ht="314.10000000000002" customHeight="1">
      <c r="A21" s="68" t="s">
        <v>414</v>
      </c>
      <c r="B21" s="613" t="s">
        <v>228</v>
      </c>
      <c r="C21" s="613"/>
      <c r="D21" s="613"/>
      <c r="E21" s="613"/>
      <c r="F21" s="613"/>
      <c r="G21" s="613"/>
      <c r="H21" s="613"/>
    </row>
    <row r="22" spans="1:17" s="19" customFormat="1" ht="51.75" customHeight="1">
      <c r="A22" s="70" t="s">
        <v>416</v>
      </c>
      <c r="B22" s="61"/>
      <c r="C22" s="61"/>
      <c r="D22" s="61"/>
      <c r="E22" s="61"/>
      <c r="F22" s="61"/>
      <c r="G22" s="61"/>
      <c r="H22" s="61"/>
    </row>
    <row r="23" spans="1:17" s="19" customFormat="1" ht="53.1" customHeight="1">
      <c r="A23" s="43" t="s">
        <v>417</v>
      </c>
      <c r="B23" s="35"/>
      <c r="C23" s="35"/>
      <c r="D23" s="35"/>
      <c r="E23" s="35"/>
      <c r="F23" s="35"/>
      <c r="G23" s="35"/>
      <c r="H23" s="35"/>
    </row>
    <row r="24" spans="1:17" s="1" customFormat="1" ht="35.1" customHeight="1">
      <c r="A24" s="617" t="s">
        <v>247</v>
      </c>
      <c r="B24" s="617"/>
      <c r="C24" s="617"/>
      <c r="D24" s="617"/>
      <c r="E24" s="617"/>
      <c r="F24" s="617"/>
      <c r="G24" s="617"/>
      <c r="H24" s="617"/>
      <c r="I24" s="617"/>
      <c r="J24" s="617"/>
      <c r="K24" s="617"/>
      <c r="L24" s="617"/>
      <c r="M24" s="617"/>
      <c r="N24" s="617"/>
      <c r="O24" s="617"/>
      <c r="P24" s="617"/>
      <c r="Q24" s="617"/>
    </row>
    <row r="25" spans="1:17" ht="15.95" customHeight="1">
      <c r="A25" s="579"/>
      <c r="B25" s="579"/>
      <c r="C25" s="579"/>
      <c r="D25" s="573" t="s">
        <v>229</v>
      </c>
      <c r="E25" s="573" t="s">
        <v>230</v>
      </c>
      <c r="F25" s="573"/>
      <c r="G25" s="573"/>
      <c r="H25" s="621" t="s">
        <v>231</v>
      </c>
      <c r="I25" s="621"/>
      <c r="J25" s="621"/>
      <c r="K25" s="621"/>
      <c r="L25" s="573" t="s">
        <v>232</v>
      </c>
      <c r="M25" s="573"/>
      <c r="N25" s="573"/>
      <c r="O25" s="573"/>
      <c r="P25" s="573"/>
      <c r="Q25" s="4" t="s">
        <v>223</v>
      </c>
    </row>
    <row r="26" spans="1:17" ht="15.95" customHeight="1">
      <c r="A26" s="579"/>
      <c r="B26" s="579"/>
      <c r="C26" s="579"/>
      <c r="D26" s="573"/>
      <c r="E26" s="573"/>
      <c r="F26" s="573"/>
      <c r="G26" s="573"/>
      <c r="H26" s="621"/>
      <c r="I26" s="621"/>
      <c r="J26" s="621"/>
      <c r="K26" s="621"/>
      <c r="L26" s="573"/>
      <c r="M26" s="573"/>
      <c r="N26" s="573"/>
      <c r="O26" s="573"/>
      <c r="P26" s="573"/>
      <c r="Q26" s="615" t="s">
        <v>246</v>
      </c>
    </row>
    <row r="27" spans="1:17">
      <c r="A27" s="579"/>
      <c r="B27" s="579"/>
      <c r="C27" s="579"/>
      <c r="D27" s="573" t="s">
        <v>233</v>
      </c>
      <c r="E27" s="573" t="s">
        <v>234</v>
      </c>
      <c r="F27" s="573"/>
      <c r="G27" s="573" t="s">
        <v>235</v>
      </c>
      <c r="H27" s="573" t="s">
        <v>234</v>
      </c>
      <c r="I27" s="573"/>
      <c r="J27" s="573"/>
      <c r="K27" s="573" t="s">
        <v>235</v>
      </c>
      <c r="L27" s="573" t="s">
        <v>236</v>
      </c>
      <c r="M27" s="573"/>
      <c r="N27" s="573"/>
      <c r="O27" s="573" t="s">
        <v>235</v>
      </c>
      <c r="P27" s="573"/>
      <c r="Q27" s="616"/>
    </row>
    <row r="28" spans="1:17">
      <c r="A28" s="579"/>
      <c r="B28" s="579"/>
      <c r="C28" s="579"/>
      <c r="D28" s="573"/>
      <c r="E28" s="573"/>
      <c r="F28" s="573"/>
      <c r="G28" s="573"/>
      <c r="H28" s="573"/>
      <c r="I28" s="573"/>
      <c r="J28" s="573"/>
      <c r="K28" s="573"/>
      <c r="L28" s="573"/>
      <c r="M28" s="573"/>
      <c r="N28" s="573"/>
      <c r="O28" s="573"/>
      <c r="P28" s="573"/>
      <c r="Q28" s="616"/>
    </row>
    <row r="29" spans="1:17">
      <c r="A29" s="579"/>
      <c r="B29" s="579"/>
      <c r="C29" s="579"/>
      <c r="D29" s="573" t="s">
        <v>237</v>
      </c>
      <c r="E29" s="573" t="s">
        <v>238</v>
      </c>
      <c r="F29" s="573" t="s">
        <v>172</v>
      </c>
      <c r="G29" s="573" t="s">
        <v>239</v>
      </c>
      <c r="H29" s="573" t="s">
        <v>238</v>
      </c>
      <c r="I29" s="573" t="s">
        <v>172</v>
      </c>
      <c r="J29" s="573" t="s">
        <v>173</v>
      </c>
      <c r="K29" s="573" t="s">
        <v>239</v>
      </c>
      <c r="L29" s="573" t="s">
        <v>240</v>
      </c>
      <c r="M29" s="573" t="s">
        <v>241</v>
      </c>
      <c r="N29" s="573" t="s">
        <v>242</v>
      </c>
      <c r="O29" s="573" t="s">
        <v>243</v>
      </c>
      <c r="P29" s="573" t="s">
        <v>244</v>
      </c>
      <c r="Q29" s="616"/>
    </row>
    <row r="30" spans="1:17">
      <c r="A30" s="579"/>
      <c r="B30" s="579"/>
      <c r="C30" s="579"/>
      <c r="D30" s="573"/>
      <c r="E30" s="573"/>
      <c r="F30" s="573"/>
      <c r="G30" s="573"/>
      <c r="H30" s="573"/>
      <c r="I30" s="573"/>
      <c r="J30" s="573"/>
      <c r="K30" s="573"/>
      <c r="L30" s="573"/>
      <c r="M30" s="573"/>
      <c r="N30" s="573"/>
      <c r="O30" s="573"/>
      <c r="P30" s="573"/>
      <c r="Q30" s="616"/>
    </row>
    <row r="31" spans="1:17">
      <c r="A31" s="59" t="s">
        <v>90</v>
      </c>
      <c r="B31" s="16" t="s">
        <v>91</v>
      </c>
      <c r="C31" s="17" t="s">
        <v>92</v>
      </c>
      <c r="D31" s="7">
        <f>12+0+0</f>
        <v>12</v>
      </c>
      <c r="E31" s="4">
        <f>12</f>
        <v>12</v>
      </c>
      <c r="F31" s="4">
        <f>12+2</f>
        <v>14</v>
      </c>
      <c r="G31" s="4">
        <f>13</f>
        <v>13</v>
      </c>
      <c r="H31" s="4">
        <f>12</f>
        <v>12</v>
      </c>
      <c r="I31" s="4">
        <f>12+2</f>
        <v>14</v>
      </c>
      <c r="J31" s="4">
        <f>12+4</f>
        <v>16</v>
      </c>
      <c r="K31" s="4">
        <f>13</f>
        <v>13</v>
      </c>
      <c r="L31" s="622">
        <v>25</v>
      </c>
      <c r="M31" s="623"/>
      <c r="N31" s="624"/>
      <c r="O31" s="622">
        <v>50</v>
      </c>
      <c r="P31" s="624"/>
      <c r="Q31" s="616"/>
    </row>
    <row r="32" spans="1:17">
      <c r="A32" s="620" t="s">
        <v>100</v>
      </c>
      <c r="B32" s="631" t="s">
        <v>93</v>
      </c>
      <c r="C32" s="17" t="s">
        <v>94</v>
      </c>
      <c r="D32" s="7">
        <f>12</f>
        <v>12</v>
      </c>
      <c r="E32" s="4">
        <f>10</f>
        <v>10</v>
      </c>
      <c r="F32" s="4">
        <f>10+2</f>
        <v>12</v>
      </c>
      <c r="G32" s="4">
        <f>13</f>
        <v>13</v>
      </c>
      <c r="H32" s="4">
        <f>10</f>
        <v>10</v>
      </c>
      <c r="I32" s="4">
        <f>10+2</f>
        <v>12</v>
      </c>
      <c r="J32" s="4">
        <f>10+4</f>
        <v>14</v>
      </c>
      <c r="K32" s="4">
        <f>13</f>
        <v>13</v>
      </c>
      <c r="L32" s="625"/>
      <c r="M32" s="626"/>
      <c r="N32" s="627"/>
      <c r="O32" s="625"/>
      <c r="P32" s="627"/>
      <c r="Q32" s="616"/>
    </row>
    <row r="33" spans="1:17">
      <c r="A33" s="620"/>
      <c r="B33" s="631"/>
      <c r="C33" s="17" t="s">
        <v>95</v>
      </c>
      <c r="D33" s="7">
        <f>12+2</f>
        <v>14</v>
      </c>
      <c r="E33" s="4">
        <f>10+2</f>
        <v>12</v>
      </c>
      <c r="F33" s="4">
        <f>10+2+2</f>
        <v>14</v>
      </c>
      <c r="G33" s="4">
        <f>13+2</f>
        <v>15</v>
      </c>
      <c r="H33" s="4">
        <f>10+2</f>
        <v>12</v>
      </c>
      <c r="I33" s="4">
        <f>13+2+2</f>
        <v>17</v>
      </c>
      <c r="J33" s="4">
        <f>10+2+4</f>
        <v>16</v>
      </c>
      <c r="K33" s="4">
        <f>13+2</f>
        <v>15</v>
      </c>
      <c r="L33" s="625"/>
      <c r="M33" s="626"/>
      <c r="N33" s="627"/>
      <c r="O33" s="625"/>
      <c r="P33" s="627"/>
      <c r="Q33" s="616"/>
    </row>
    <row r="34" spans="1:17" ht="15.95" customHeight="1">
      <c r="A34" s="620"/>
      <c r="B34" s="17" t="s">
        <v>74</v>
      </c>
      <c r="C34" s="17" t="s">
        <v>94</v>
      </c>
      <c r="D34" s="7">
        <f>13</f>
        <v>13</v>
      </c>
      <c r="E34" s="4">
        <f>13</f>
        <v>13</v>
      </c>
      <c r="F34" s="4">
        <f>10+2</f>
        <v>12</v>
      </c>
      <c r="G34" s="4">
        <f>13</f>
        <v>13</v>
      </c>
      <c r="H34" s="4">
        <f>13</f>
        <v>13</v>
      </c>
      <c r="I34" s="4">
        <f>13+2</f>
        <v>15</v>
      </c>
      <c r="J34" s="4">
        <f>13+4</f>
        <v>17</v>
      </c>
      <c r="K34" s="4">
        <f>13</f>
        <v>13</v>
      </c>
      <c r="L34" s="628"/>
      <c r="M34" s="629"/>
      <c r="N34" s="630"/>
      <c r="O34" s="628"/>
      <c r="P34" s="630"/>
      <c r="Q34" s="616"/>
    </row>
    <row r="35" spans="1:17" ht="15.95" customHeight="1">
      <c r="A35" s="620" t="s">
        <v>130</v>
      </c>
      <c r="B35" s="620" t="s">
        <v>77</v>
      </c>
      <c r="C35" s="18" t="s">
        <v>96</v>
      </c>
      <c r="D35" s="7">
        <f>12</f>
        <v>12</v>
      </c>
      <c r="E35" s="4">
        <f>10</f>
        <v>10</v>
      </c>
      <c r="F35" s="4">
        <f>10+2</f>
        <v>12</v>
      </c>
      <c r="G35" s="4">
        <f>13</f>
        <v>13</v>
      </c>
      <c r="H35" s="4">
        <f>10</f>
        <v>10</v>
      </c>
      <c r="I35" s="4">
        <f>10+2</f>
        <v>12</v>
      </c>
      <c r="J35" s="4">
        <f>10+4</f>
        <v>14</v>
      </c>
      <c r="K35" s="4">
        <f>13</f>
        <v>13</v>
      </c>
      <c r="L35" s="4">
        <f>10</f>
        <v>10</v>
      </c>
      <c r="M35" s="4">
        <f>12</f>
        <v>12</v>
      </c>
      <c r="N35" s="4">
        <v>14</v>
      </c>
      <c r="O35" s="37">
        <v>20</v>
      </c>
      <c r="P35" s="37">
        <v>15</v>
      </c>
      <c r="Q35" s="616"/>
    </row>
    <row r="36" spans="1:17" ht="15.95" customHeight="1">
      <c r="A36" s="620"/>
      <c r="B36" s="620"/>
      <c r="C36" s="18" t="s">
        <v>95</v>
      </c>
      <c r="D36" s="36">
        <f>12+2</f>
        <v>14</v>
      </c>
      <c r="E36" s="4">
        <f>10+2</f>
        <v>12</v>
      </c>
      <c r="F36" s="4">
        <f>10+2+2</f>
        <v>14</v>
      </c>
      <c r="G36" s="4">
        <f>13+2</f>
        <v>15</v>
      </c>
      <c r="H36" s="4">
        <f>10+2</f>
        <v>12</v>
      </c>
      <c r="I36" s="4">
        <f>10+2+2</f>
        <v>14</v>
      </c>
      <c r="J36" s="5">
        <f>10+2+4</f>
        <v>16</v>
      </c>
      <c r="K36" s="4">
        <f>13+2</f>
        <v>15</v>
      </c>
      <c r="L36" s="4">
        <v>12</v>
      </c>
      <c r="M36" s="4">
        <f>14</f>
        <v>14</v>
      </c>
      <c r="N36" s="5">
        <v>16</v>
      </c>
      <c r="O36" s="132">
        <v>25</v>
      </c>
      <c r="P36" s="132">
        <v>20</v>
      </c>
      <c r="Q36" s="616"/>
    </row>
    <row r="37" spans="1:17">
      <c r="A37" s="620"/>
      <c r="B37" s="18" t="s">
        <v>74</v>
      </c>
      <c r="C37" s="18" t="s">
        <v>98</v>
      </c>
      <c r="D37" s="36">
        <f>13</f>
        <v>13</v>
      </c>
      <c r="E37" s="4">
        <f>13</f>
        <v>13</v>
      </c>
      <c r="F37" s="4">
        <f>13+2</f>
        <v>15</v>
      </c>
      <c r="G37" s="4">
        <f>13</f>
        <v>13</v>
      </c>
      <c r="H37" s="4">
        <f>13</f>
        <v>13</v>
      </c>
      <c r="I37" s="4">
        <f>13+2</f>
        <v>15</v>
      </c>
      <c r="J37" s="5">
        <f>13+4</f>
        <v>17</v>
      </c>
      <c r="K37" s="4">
        <f>13</f>
        <v>13</v>
      </c>
      <c r="L37" s="4">
        <v>13</v>
      </c>
      <c r="M37" s="4">
        <f>13+2</f>
        <v>15</v>
      </c>
      <c r="N37" s="5">
        <f>13+4</f>
        <v>17</v>
      </c>
      <c r="O37" s="37">
        <v>20</v>
      </c>
      <c r="P37" s="37">
        <v>15</v>
      </c>
      <c r="Q37" s="616"/>
    </row>
    <row r="38" spans="1:17">
      <c r="A38" s="620" t="s">
        <v>245</v>
      </c>
      <c r="B38" s="620" t="s">
        <v>77</v>
      </c>
      <c r="C38" s="18" t="s">
        <v>96</v>
      </c>
      <c r="D38" s="7">
        <f>12</f>
        <v>12</v>
      </c>
      <c r="E38" s="4">
        <f>10</f>
        <v>10</v>
      </c>
      <c r="F38" s="4">
        <f>10+2</f>
        <v>12</v>
      </c>
      <c r="G38" s="4">
        <f>13</f>
        <v>13</v>
      </c>
      <c r="H38" s="4">
        <f>10</f>
        <v>10</v>
      </c>
      <c r="I38" s="4">
        <f>10+2</f>
        <v>12</v>
      </c>
      <c r="J38" s="4">
        <f>10+4</f>
        <v>14</v>
      </c>
      <c r="K38" s="4">
        <f>13</f>
        <v>13</v>
      </c>
      <c r="L38" s="478">
        <f>10</f>
        <v>10</v>
      </c>
      <c r="M38" s="478">
        <f>12</f>
        <v>12</v>
      </c>
      <c r="N38" s="478">
        <v>14</v>
      </c>
      <c r="O38" s="37">
        <v>15</v>
      </c>
      <c r="P38" s="37">
        <v>13</v>
      </c>
      <c r="Q38" s="616"/>
    </row>
    <row r="39" spans="1:17">
      <c r="A39" s="620"/>
      <c r="B39" s="620"/>
      <c r="C39" s="18" t="s">
        <v>95</v>
      </c>
      <c r="D39" s="36">
        <f>12+2</f>
        <v>14</v>
      </c>
      <c r="E39" s="4">
        <f>10+2</f>
        <v>12</v>
      </c>
      <c r="F39" s="4">
        <f>10+2+2</f>
        <v>14</v>
      </c>
      <c r="G39" s="4">
        <f>13+2</f>
        <v>15</v>
      </c>
      <c r="H39" s="4">
        <f>10+2</f>
        <v>12</v>
      </c>
      <c r="I39" s="4">
        <f>10+2+2</f>
        <v>14</v>
      </c>
      <c r="J39" s="5">
        <f>10+2+4</f>
        <v>16</v>
      </c>
      <c r="K39" s="4">
        <f>13+2</f>
        <v>15</v>
      </c>
      <c r="L39" s="478">
        <v>12</v>
      </c>
      <c r="M39" s="478">
        <f>14</f>
        <v>14</v>
      </c>
      <c r="N39" s="479">
        <v>16</v>
      </c>
      <c r="O39" s="537">
        <v>18</v>
      </c>
      <c r="P39" s="537">
        <v>15</v>
      </c>
      <c r="Q39" s="616"/>
    </row>
    <row r="40" spans="1:17">
      <c r="A40" s="620"/>
      <c r="B40" s="620"/>
      <c r="C40" s="18" t="s">
        <v>97</v>
      </c>
      <c r="D40" s="36">
        <f>12+4</f>
        <v>16</v>
      </c>
      <c r="E40" s="4">
        <f>10+4</f>
        <v>14</v>
      </c>
      <c r="F40" s="4">
        <f>10+2+4</f>
        <v>16</v>
      </c>
      <c r="G40" s="4">
        <f>13+4</f>
        <v>17</v>
      </c>
      <c r="H40" s="4">
        <f>10+4</f>
        <v>14</v>
      </c>
      <c r="I40" s="4">
        <f>10+2+4</f>
        <v>16</v>
      </c>
      <c r="J40" s="5">
        <f>10+4+4</f>
        <v>18</v>
      </c>
      <c r="K40" s="4">
        <f>13+4</f>
        <v>17</v>
      </c>
      <c r="L40" s="478">
        <v>14</v>
      </c>
      <c r="M40" s="478">
        <f>16</f>
        <v>16</v>
      </c>
      <c r="N40" s="479">
        <f>18</f>
        <v>18</v>
      </c>
      <c r="O40" s="537"/>
      <c r="P40" s="537"/>
      <c r="Q40" s="616"/>
    </row>
    <row r="41" spans="1:17">
      <c r="A41" s="620"/>
      <c r="B41" s="18" t="s">
        <v>74</v>
      </c>
      <c r="C41" s="18" t="s">
        <v>98</v>
      </c>
      <c r="D41" s="36">
        <f>13</f>
        <v>13</v>
      </c>
      <c r="E41" s="4">
        <f>13</f>
        <v>13</v>
      </c>
      <c r="F41" s="4">
        <f>13+2</f>
        <v>15</v>
      </c>
      <c r="G41" s="4">
        <f>13</f>
        <v>13</v>
      </c>
      <c r="H41" s="4">
        <f>13</f>
        <v>13</v>
      </c>
      <c r="I41" s="4">
        <f>13+2</f>
        <v>15</v>
      </c>
      <c r="J41" s="5">
        <f>13+4</f>
        <v>17</v>
      </c>
      <c r="K41" s="4">
        <f>13</f>
        <v>13</v>
      </c>
      <c r="L41" s="478">
        <v>13</v>
      </c>
      <c r="M41" s="478">
        <f>13+2</f>
        <v>15</v>
      </c>
      <c r="N41" s="479">
        <f>13+4</f>
        <v>17</v>
      </c>
      <c r="O41" s="37">
        <v>15</v>
      </c>
      <c r="P41" s="37">
        <v>13</v>
      </c>
      <c r="Q41" s="616"/>
    </row>
    <row r="43" spans="1:17" s="134" customFormat="1">
      <c r="A43" s="22"/>
      <c r="B43" s="637" t="s">
        <v>598</v>
      </c>
      <c r="C43" s="637"/>
      <c r="D43" s="637"/>
      <c r="E43" s="637"/>
      <c r="F43" s="637"/>
      <c r="G43" s="637"/>
      <c r="H43" s="637"/>
    </row>
    <row r="44" spans="1:17">
      <c r="A44" s="22" t="s">
        <v>248</v>
      </c>
    </row>
    <row r="45" spans="1:17" ht="62.25" customHeight="1">
      <c r="A45" s="608" t="s">
        <v>596</v>
      </c>
      <c r="B45" s="608"/>
      <c r="C45" s="608"/>
      <c r="D45" s="608"/>
      <c r="E45" s="608"/>
      <c r="F45" s="608"/>
      <c r="G45" s="608"/>
      <c r="H45" s="608"/>
      <c r="I45" s="608"/>
      <c r="J45" s="608"/>
      <c r="K45" s="608"/>
      <c r="L45" s="608"/>
      <c r="M45" s="608"/>
      <c r="N45" s="608"/>
      <c r="O45" s="608"/>
      <c r="P45" s="608"/>
    </row>
    <row r="46" spans="1:17" ht="62.25" customHeight="1">
      <c r="A46" s="608" t="s">
        <v>597</v>
      </c>
      <c r="B46" s="593"/>
      <c r="C46" s="593"/>
      <c r="D46" s="593"/>
      <c r="E46" s="593"/>
      <c r="F46" s="593"/>
      <c r="G46" s="593"/>
      <c r="H46" s="593"/>
      <c r="I46" s="593"/>
      <c r="J46" s="593"/>
      <c r="K46" s="593"/>
      <c r="L46" s="593"/>
      <c r="M46" s="593"/>
      <c r="N46" s="593"/>
      <c r="O46" s="593"/>
      <c r="P46" s="593"/>
    </row>
    <row r="47" spans="1:17" ht="62.25" customHeight="1">
      <c r="A47" s="608" t="s">
        <v>415</v>
      </c>
      <c r="B47" s="593"/>
      <c r="C47" s="593"/>
      <c r="D47" s="593"/>
      <c r="E47" s="593"/>
      <c r="F47" s="593"/>
      <c r="G47" s="593"/>
      <c r="H47" s="593"/>
      <c r="I47" s="593"/>
      <c r="J47" s="593"/>
      <c r="K47" s="593"/>
      <c r="L47" s="593"/>
      <c r="M47" s="593"/>
      <c r="N47" s="593"/>
      <c r="O47" s="593"/>
      <c r="P47" s="593"/>
    </row>
    <row r="48" spans="1:17" s="593" customFormat="1" ht="62.25" customHeight="1">
      <c r="A48" s="608" t="s">
        <v>608</v>
      </c>
    </row>
    <row r="49" spans="1:6" s="593" customFormat="1" ht="62.25" customHeight="1">
      <c r="A49" s="608" t="s">
        <v>1649</v>
      </c>
    </row>
    <row r="50" spans="1:6" s="63" customFormat="1" ht="45" customHeight="1">
      <c r="A50" s="67" t="s">
        <v>418</v>
      </c>
    </row>
    <row r="51" spans="1:6" s="607" customFormat="1" ht="30" customHeight="1">
      <c r="A51" s="607" t="s">
        <v>603</v>
      </c>
    </row>
    <row r="52" spans="1:6" s="607" customFormat="1" ht="30" customHeight="1">
      <c r="A52" s="607" t="s">
        <v>604</v>
      </c>
    </row>
    <row r="53" spans="1:6" s="607" customFormat="1" ht="30" customHeight="1">
      <c r="A53" s="607" t="s">
        <v>605</v>
      </c>
    </row>
    <row r="54" spans="1:6" s="607" customFormat="1" ht="30" customHeight="1">
      <c r="A54" s="607" t="s">
        <v>606</v>
      </c>
    </row>
    <row r="55" spans="1:6" s="607" customFormat="1" ht="30" customHeight="1">
      <c r="A55" s="607" t="s">
        <v>609</v>
      </c>
    </row>
    <row r="56" spans="1:6" s="607" customFormat="1" ht="30" customHeight="1">
      <c r="A56" s="607" t="s">
        <v>249</v>
      </c>
    </row>
    <row r="57" spans="1:6" s="607" customFormat="1" ht="30" customHeight="1">
      <c r="A57" s="607" t="s">
        <v>250</v>
      </c>
    </row>
    <row r="58" spans="1:6" s="607" customFormat="1" ht="30" customHeight="1">
      <c r="A58" s="607" t="s">
        <v>607</v>
      </c>
    </row>
    <row r="59" spans="1:6" s="607" customFormat="1" ht="30" customHeight="1">
      <c r="A59" s="609" t="s">
        <v>610</v>
      </c>
    </row>
    <row r="60" spans="1:6" s="607" customFormat="1" ht="30" customHeight="1">
      <c r="A60" s="607" t="s">
        <v>599</v>
      </c>
    </row>
    <row r="61" spans="1:6" ht="29.25" customHeight="1">
      <c r="A61" s="638" t="s">
        <v>619</v>
      </c>
      <c r="B61" s="639"/>
      <c r="C61" s="639"/>
      <c r="D61" s="639"/>
      <c r="E61" s="639"/>
      <c r="F61" s="639"/>
    </row>
    <row r="62" spans="1:6">
      <c r="A62" s="130"/>
      <c r="B62" s="130" t="s">
        <v>611</v>
      </c>
      <c r="C62" s="130" t="s">
        <v>612</v>
      </c>
      <c r="E62" s="4"/>
      <c r="F62" s="4" t="s">
        <v>621</v>
      </c>
    </row>
    <row r="63" spans="1:6" ht="23.25">
      <c r="A63" s="130" t="s">
        <v>613</v>
      </c>
      <c r="B63" s="130">
        <v>40</v>
      </c>
      <c r="C63" s="130">
        <v>30</v>
      </c>
      <c r="E63" s="140" t="s">
        <v>622</v>
      </c>
      <c r="F63" s="130">
        <v>50</v>
      </c>
    </row>
    <row r="64" spans="1:6">
      <c r="A64" s="130" t="s">
        <v>614</v>
      </c>
      <c r="B64" s="130">
        <v>30</v>
      </c>
      <c r="C64" s="130">
        <v>20</v>
      </c>
      <c r="E64" s="130" t="s">
        <v>623</v>
      </c>
      <c r="F64" s="130">
        <v>20</v>
      </c>
    </row>
    <row r="65" spans="1:12">
      <c r="A65" s="130" t="s">
        <v>615</v>
      </c>
      <c r="B65" s="130">
        <v>20</v>
      </c>
      <c r="C65" s="130">
        <v>15</v>
      </c>
      <c r="E65" s="130"/>
      <c r="F65" s="142" t="s">
        <v>624</v>
      </c>
    </row>
    <row r="66" spans="1:12">
      <c r="A66" s="130" t="s">
        <v>616</v>
      </c>
      <c r="B66" s="130">
        <v>10</v>
      </c>
      <c r="C66" s="130">
        <v>10</v>
      </c>
      <c r="E66" s="187" t="s">
        <v>779</v>
      </c>
      <c r="F66" s="187">
        <v>13</v>
      </c>
    </row>
    <row r="67" spans="1:12">
      <c r="A67" s="130" t="s">
        <v>617</v>
      </c>
      <c r="B67" s="130">
        <v>5</v>
      </c>
      <c r="C67" s="130">
        <v>5</v>
      </c>
    </row>
    <row r="68" spans="1:12" ht="25.5">
      <c r="A68" s="51" t="s">
        <v>620</v>
      </c>
      <c r="B68" s="141" t="s">
        <v>625</v>
      </c>
      <c r="C68" s="141" t="s">
        <v>618</v>
      </c>
    </row>
    <row r="71" spans="1:12" s="607" customFormat="1" ht="30" customHeight="1">
      <c r="A71" s="607" t="s">
        <v>251</v>
      </c>
    </row>
    <row r="72" spans="1:12" s="607" customFormat="1" ht="30" customHeight="1">
      <c r="A72" s="607" t="s">
        <v>600</v>
      </c>
    </row>
    <row r="73" spans="1:12" s="607" customFormat="1" ht="30" customHeight="1">
      <c r="A73" s="607" t="s">
        <v>626</v>
      </c>
    </row>
    <row r="74" spans="1:12" s="607" customFormat="1" ht="30" customHeight="1">
      <c r="A74" s="607" t="s">
        <v>601</v>
      </c>
    </row>
    <row r="75" spans="1:12" s="607" customFormat="1" ht="30" customHeight="1">
      <c r="A75" s="607" t="s">
        <v>602</v>
      </c>
    </row>
    <row r="76" spans="1:12" s="593" customFormat="1" ht="78" customHeight="1">
      <c r="A76" s="608" t="s">
        <v>627</v>
      </c>
    </row>
    <row r="77" spans="1:12" s="895" customFormat="1" ht="30" customHeight="1">
      <c r="A77" s="591" t="s">
        <v>1641</v>
      </c>
      <c r="B77" s="591"/>
      <c r="C77" s="591"/>
      <c r="D77" s="591"/>
      <c r="E77" s="591"/>
      <c r="F77" s="591"/>
      <c r="G77" s="591"/>
      <c r="H77" s="591"/>
      <c r="I77" s="591"/>
      <c r="J77" s="591"/>
      <c r="K77" s="591"/>
      <c r="L77" s="591"/>
    </row>
    <row r="78" spans="1:12" s="425" customFormat="1" ht="22.5" customHeight="1">
      <c r="A78" s="192" t="s">
        <v>1640</v>
      </c>
      <c r="B78" s="43"/>
      <c r="H78" s="43"/>
    </row>
    <row r="79" spans="1:12" ht="30" customHeight="1">
      <c r="A79" s="477" t="s">
        <v>1642</v>
      </c>
      <c r="B79" s="601" t="s">
        <v>1643</v>
      </c>
      <c r="C79" s="601"/>
      <c r="D79" s="601"/>
      <c r="E79" s="601"/>
      <c r="F79" s="601"/>
    </row>
    <row r="80" spans="1:12" ht="99" customHeight="1">
      <c r="A80" s="602" t="s">
        <v>1644</v>
      </c>
      <c r="B80" s="603"/>
      <c r="C80" s="603"/>
      <c r="D80" s="603"/>
      <c r="E80" s="603"/>
      <c r="F80" s="603"/>
      <c r="G80" s="603"/>
      <c r="H80" s="603"/>
    </row>
    <row r="81" spans="1:20">
      <c r="A81" s="400" t="s">
        <v>1645</v>
      </c>
    </row>
    <row r="82" spans="1:20" ht="104.25" customHeight="1">
      <c r="A82" s="604" t="s">
        <v>1646</v>
      </c>
      <c r="B82" s="605"/>
      <c r="C82" s="605"/>
      <c r="D82" s="605"/>
      <c r="E82" s="605"/>
      <c r="F82" s="605"/>
      <c r="G82" s="605"/>
      <c r="H82" s="605"/>
    </row>
    <row r="85" spans="1:20" s="903" customFormat="1" ht="37.5" customHeight="1">
      <c r="A85" s="901" t="s">
        <v>1650</v>
      </c>
      <c r="B85" s="902"/>
      <c r="H85" s="902"/>
    </row>
    <row r="86" spans="1:20" ht="27.75" customHeight="1">
      <c r="A86" s="455" t="s">
        <v>1651</v>
      </c>
      <c r="B86"/>
      <c r="G86" s="606" t="s">
        <v>1661</v>
      </c>
      <c r="H86" s="606"/>
      <c r="I86" s="606"/>
      <c r="J86" s="606"/>
      <c r="K86" s="606"/>
    </row>
    <row r="87" spans="1:20" ht="24" customHeight="1">
      <c r="A87" s="409" t="s">
        <v>1652</v>
      </c>
      <c r="B87" s="501" t="s">
        <v>1653</v>
      </c>
      <c r="C87" s="501"/>
      <c r="D87" s="501"/>
      <c r="E87" s="501"/>
      <c r="G87" s="4"/>
      <c r="H87" s="409" t="s">
        <v>1652</v>
      </c>
      <c r="I87" s="501" t="s">
        <v>1653</v>
      </c>
      <c r="J87" s="501"/>
      <c r="K87" s="501"/>
      <c r="L87" s="501"/>
    </row>
    <row r="88" spans="1:20" ht="37.5" customHeight="1">
      <c r="A88" s="501" t="s">
        <v>1656</v>
      </c>
      <c r="B88" s="560" t="s">
        <v>1657</v>
      </c>
      <c r="C88" s="560"/>
      <c r="D88" s="560"/>
      <c r="E88" s="560"/>
      <c r="G88" s="522" t="s">
        <v>1672</v>
      </c>
      <c r="H88" s="409" t="s">
        <v>1663</v>
      </c>
      <c r="I88" s="560" t="s">
        <v>1662</v>
      </c>
      <c r="J88" s="560"/>
      <c r="K88" s="560"/>
      <c r="L88" s="560"/>
    </row>
    <row r="89" spans="1:20" ht="40.5" customHeight="1">
      <c r="A89" s="501"/>
      <c r="B89" s="560" t="s">
        <v>1658</v>
      </c>
      <c r="C89" s="560"/>
      <c r="D89" s="560"/>
      <c r="E89" s="560"/>
      <c r="G89" s="522"/>
      <c r="H89" s="409" t="s">
        <v>1664</v>
      </c>
      <c r="I89" s="560" t="s">
        <v>1666</v>
      </c>
      <c r="J89" s="560"/>
      <c r="K89" s="560"/>
      <c r="L89" s="560"/>
    </row>
    <row r="90" spans="1:20" ht="48" customHeight="1">
      <c r="A90" s="409" t="s">
        <v>1655</v>
      </c>
      <c r="B90" s="560" t="s">
        <v>1660</v>
      </c>
      <c r="C90" s="560"/>
      <c r="D90" s="560"/>
      <c r="E90" s="560"/>
      <c r="G90" s="522" t="s">
        <v>1673</v>
      </c>
      <c r="H90" s="409" t="s">
        <v>1668</v>
      </c>
      <c r="I90" s="560" t="s">
        <v>1665</v>
      </c>
      <c r="J90" s="560"/>
      <c r="K90" s="560"/>
      <c r="L90" s="560"/>
    </row>
    <row r="91" spans="1:20" ht="52.5" customHeight="1">
      <c r="A91" s="409" t="s">
        <v>1654</v>
      </c>
      <c r="B91" s="560" t="s">
        <v>1659</v>
      </c>
      <c r="C91" s="560"/>
      <c r="D91" s="560"/>
      <c r="E91" s="560"/>
      <c r="G91" s="522"/>
      <c r="H91" s="409" t="s">
        <v>1669</v>
      </c>
      <c r="I91" s="560" t="s">
        <v>1667</v>
      </c>
      <c r="J91" s="560"/>
      <c r="K91" s="560"/>
      <c r="L91" s="560"/>
    </row>
    <row r="92" spans="1:20" ht="21" customHeight="1" thickBot="1">
      <c r="G92" s="536" t="s">
        <v>1671</v>
      </c>
      <c r="H92" s="536"/>
      <c r="I92" s="501" t="s">
        <v>1670</v>
      </c>
      <c r="J92" s="501"/>
      <c r="K92" s="501"/>
      <c r="L92" s="501"/>
    </row>
    <row r="93" spans="1:20" s="481" customFormat="1" ht="51" customHeight="1">
      <c r="A93" s="480"/>
      <c r="B93" s="178"/>
      <c r="G93" s="596" t="s">
        <v>1674</v>
      </c>
      <c r="H93" s="596"/>
      <c r="I93" s="596"/>
      <c r="J93" s="596"/>
      <c r="K93" s="596"/>
      <c r="L93" s="596"/>
      <c r="N93" s="597" t="s">
        <v>1436</v>
      </c>
      <c r="O93" s="599" t="s">
        <v>1675</v>
      </c>
      <c r="P93" s="484" t="s">
        <v>1682</v>
      </c>
      <c r="Q93" s="599" t="s">
        <v>1683</v>
      </c>
      <c r="R93" s="484" t="s">
        <v>1677</v>
      </c>
      <c r="S93" s="484" t="s">
        <v>1679</v>
      </c>
      <c r="T93" s="485" t="s">
        <v>1680</v>
      </c>
    </row>
    <row r="94" spans="1:20" ht="78" customHeight="1">
      <c r="G94" s="536" t="s">
        <v>1684</v>
      </c>
      <c r="H94" s="522"/>
      <c r="I94" s="522"/>
      <c r="J94" s="522"/>
      <c r="K94" s="522"/>
      <c r="L94" s="522"/>
      <c r="N94" s="598"/>
      <c r="O94" s="600"/>
      <c r="P94" s="483" t="s">
        <v>1676</v>
      </c>
      <c r="Q94" s="600"/>
      <c r="R94" s="483" t="s">
        <v>1678</v>
      </c>
      <c r="S94" s="483" t="s">
        <v>1678</v>
      </c>
      <c r="T94" s="486" t="s">
        <v>1678</v>
      </c>
    </row>
    <row r="95" spans="1:20" ht="23.25" customHeight="1" thickBot="1">
      <c r="N95" s="487" t="s">
        <v>1681</v>
      </c>
      <c r="O95" s="488">
        <v>1000</v>
      </c>
      <c r="P95" s="488">
        <v>5000</v>
      </c>
      <c r="Q95" s="488">
        <v>5000</v>
      </c>
      <c r="R95" s="488">
        <v>1500</v>
      </c>
      <c r="S95" s="488">
        <v>500</v>
      </c>
      <c r="T95" s="489">
        <v>30000</v>
      </c>
    </row>
    <row r="96" spans="1:20" ht="25.5" customHeight="1">
      <c r="G96" s="593" t="s">
        <v>1685</v>
      </c>
      <c r="H96" s="593"/>
      <c r="I96" s="593"/>
      <c r="J96" s="593"/>
      <c r="K96" s="593"/>
      <c r="L96" s="593"/>
    </row>
    <row r="97" spans="1:14" s="492" customFormat="1" ht="104.25" customHeight="1">
      <c r="A97" s="490"/>
      <c r="G97" s="594" t="s">
        <v>1686</v>
      </c>
      <c r="H97" s="594"/>
      <c r="I97" s="594"/>
      <c r="J97" s="594"/>
      <c r="K97" s="594"/>
      <c r="L97" s="594"/>
      <c r="M97"/>
      <c r="N97"/>
    </row>
    <row r="98" spans="1:14" s="492" customFormat="1" ht="104.25" customHeight="1">
      <c r="A98" s="490"/>
      <c r="G98" s="595" t="s">
        <v>1687</v>
      </c>
      <c r="H98" s="595"/>
      <c r="I98" s="595"/>
      <c r="J98" s="595"/>
      <c r="K98" s="595"/>
      <c r="L98" s="595"/>
      <c r="M98"/>
    </row>
    <row r="99" spans="1:14" s="492" customFormat="1" ht="104.25" customHeight="1">
      <c r="A99" s="490"/>
      <c r="B99" s="491"/>
      <c r="G99" s="594" t="s">
        <v>1688</v>
      </c>
      <c r="H99" s="594"/>
      <c r="I99" s="594"/>
      <c r="J99" s="594"/>
      <c r="K99" s="594"/>
      <c r="L99" s="594"/>
    </row>
    <row r="100" spans="1:14" s="492" customFormat="1" ht="30.75" customHeight="1">
      <c r="A100" s="494" t="s">
        <v>1708</v>
      </c>
      <c r="B100" s="483" t="s">
        <v>1695</v>
      </c>
      <c r="C100" s="483" t="s">
        <v>1696</v>
      </c>
      <c r="G100" s="595"/>
      <c r="H100" s="595"/>
      <c r="I100" s="595"/>
      <c r="J100" s="595"/>
      <c r="K100" s="595"/>
      <c r="L100" s="595"/>
    </row>
    <row r="101" spans="1:14" s="492" customFormat="1" ht="30.75" customHeight="1">
      <c r="A101" s="493"/>
      <c r="B101" s="483" t="s">
        <v>1697</v>
      </c>
      <c r="C101" s="483">
        <v>9</v>
      </c>
      <c r="F101" s="495" t="s">
        <v>1712</v>
      </c>
      <c r="G101" s="595"/>
      <c r="H101" s="595"/>
      <c r="I101" s="595"/>
      <c r="J101" s="595"/>
      <c r="K101" s="595"/>
      <c r="L101" s="595"/>
    </row>
    <row r="102" spans="1:14">
      <c r="A102" s="493"/>
      <c r="B102" s="483" t="s">
        <v>1698</v>
      </c>
      <c r="C102" s="483">
        <v>12</v>
      </c>
    </row>
    <row r="103" spans="1:14" ht="42.75" customHeight="1">
      <c r="A103" s="493"/>
      <c r="B103" s="483" t="s">
        <v>1699</v>
      </c>
      <c r="C103" s="483" t="s">
        <v>1700</v>
      </c>
      <c r="F103" s="476" t="s">
        <v>1713</v>
      </c>
      <c r="G103" s="560" t="s">
        <v>1714</v>
      </c>
      <c r="H103" s="560"/>
      <c r="I103" s="560"/>
      <c r="J103" s="560"/>
      <c r="K103" s="560"/>
      <c r="L103" s="560"/>
    </row>
    <row r="104" spans="1:14" ht="42.75" customHeight="1">
      <c r="A104" s="493"/>
      <c r="F104" s="588" t="s">
        <v>1711</v>
      </c>
      <c r="G104" s="560" t="s">
        <v>1715</v>
      </c>
      <c r="H104" s="560"/>
      <c r="I104" s="560"/>
      <c r="J104" s="560"/>
      <c r="K104" s="560"/>
      <c r="L104" s="560"/>
    </row>
    <row r="105" spans="1:14" ht="42.75" customHeight="1">
      <c r="A105" s="494" t="s">
        <v>1709</v>
      </c>
      <c r="B105" s="483" t="s">
        <v>1541</v>
      </c>
      <c r="C105" s="483" t="s">
        <v>1707</v>
      </c>
      <c r="F105" s="588"/>
      <c r="G105" s="560" t="s">
        <v>1716</v>
      </c>
      <c r="H105" s="560"/>
      <c r="I105" s="560"/>
      <c r="J105" s="560"/>
      <c r="K105" s="560"/>
      <c r="L105" s="560"/>
    </row>
    <row r="106" spans="1:14" ht="42.75" customHeight="1">
      <c r="A106" s="493"/>
      <c r="B106" s="483" t="s">
        <v>1701</v>
      </c>
      <c r="C106" s="483" t="s">
        <v>1702</v>
      </c>
      <c r="F106" s="588"/>
      <c r="G106" s="560" t="s">
        <v>1717</v>
      </c>
      <c r="H106" s="560"/>
      <c r="I106" s="560"/>
      <c r="J106" s="560"/>
      <c r="K106" s="560"/>
      <c r="L106" s="560"/>
    </row>
    <row r="107" spans="1:14" ht="42.75" customHeight="1">
      <c r="A107" s="493"/>
      <c r="B107" s="483" t="s">
        <v>1703</v>
      </c>
      <c r="C107" s="483" t="s">
        <v>1704</v>
      </c>
      <c r="F107" s="588"/>
      <c r="G107" s="560" t="s">
        <v>1718</v>
      </c>
      <c r="H107" s="560"/>
      <c r="I107" s="560"/>
      <c r="J107" s="560"/>
      <c r="K107" s="560"/>
      <c r="L107" s="560"/>
    </row>
    <row r="108" spans="1:14" ht="42.75" customHeight="1">
      <c r="A108" s="493"/>
      <c r="B108" s="483" t="s">
        <v>1705</v>
      </c>
      <c r="C108" s="483" t="s">
        <v>1706</v>
      </c>
      <c r="F108" s="588"/>
      <c r="G108" s="560" t="s">
        <v>1719</v>
      </c>
      <c r="H108" s="560"/>
      <c r="I108" s="560"/>
      <c r="J108" s="560"/>
      <c r="K108" s="560"/>
      <c r="L108" s="560"/>
    </row>
    <row r="109" spans="1:14">
      <c r="A109" s="493"/>
    </row>
    <row r="110" spans="1:14" ht="18">
      <c r="A110" s="494" t="s">
        <v>1710</v>
      </c>
      <c r="B110" s="409" t="s">
        <v>1436</v>
      </c>
      <c r="C110" s="409" t="s">
        <v>1689</v>
      </c>
    </row>
    <row r="111" spans="1:14">
      <c r="B111" s="409" t="s">
        <v>1690</v>
      </c>
      <c r="C111" s="409" t="s">
        <v>1691</v>
      </c>
    </row>
    <row r="112" spans="1:14">
      <c r="B112" s="409" t="s">
        <v>1692</v>
      </c>
      <c r="C112" s="409" t="s">
        <v>1691</v>
      </c>
    </row>
    <row r="113" spans="1:11">
      <c r="B113" s="409" t="s">
        <v>1693</v>
      </c>
      <c r="C113" s="409" t="s">
        <v>1694</v>
      </c>
    </row>
    <row r="115" spans="1:11">
      <c r="A115" s="22" t="s">
        <v>1720</v>
      </c>
    </row>
    <row r="117" spans="1:11" ht="80.25" customHeight="1">
      <c r="A117" s="592" t="s">
        <v>1721</v>
      </c>
      <c r="B117" s="592"/>
      <c r="C117" s="592"/>
      <c r="D117" s="592"/>
      <c r="E117" s="592"/>
      <c r="H117"/>
    </row>
    <row r="118" spans="1:11" ht="80.25" customHeight="1">
      <c r="A118" s="592" t="s">
        <v>1722</v>
      </c>
      <c r="B118" s="592"/>
      <c r="C118" s="592"/>
      <c r="D118" s="592"/>
      <c r="E118" s="592"/>
    </row>
    <row r="119" spans="1:11" ht="88.5" customHeight="1">
      <c r="A119" s="592" t="s">
        <v>1732</v>
      </c>
      <c r="B119" s="592"/>
      <c r="C119" s="592"/>
      <c r="D119" s="592"/>
      <c r="E119" s="592"/>
      <c r="G119" s="496" t="s">
        <v>1733</v>
      </c>
    </row>
    <row r="120" spans="1:11" ht="80.25" customHeight="1">
      <c r="A120" s="75"/>
      <c r="E120" s="75"/>
      <c r="G120" s="586" t="s">
        <v>1734</v>
      </c>
      <c r="H120" s="587"/>
      <c r="I120" s="587"/>
      <c r="J120" s="587"/>
      <c r="K120" s="587"/>
    </row>
    <row r="121" spans="1:11" ht="58.5" customHeight="1">
      <c r="A121" s="75"/>
      <c r="B121" s="588" t="s">
        <v>1723</v>
      </c>
      <c r="C121" s="588"/>
      <c r="D121" s="476" t="s">
        <v>1731</v>
      </c>
      <c r="E121" s="75"/>
      <c r="G121" s="587"/>
      <c r="H121" s="587"/>
      <c r="I121" s="587"/>
      <c r="J121" s="587"/>
      <c r="K121" s="587"/>
    </row>
    <row r="122" spans="1:11" ht="58.5" customHeight="1">
      <c r="A122" s="75"/>
      <c r="B122" s="552" t="s">
        <v>1724</v>
      </c>
      <c r="C122" s="553"/>
      <c r="D122" s="476" t="s">
        <v>1725</v>
      </c>
      <c r="E122" s="75"/>
      <c r="G122" s="587"/>
      <c r="H122" s="587"/>
      <c r="I122" s="587"/>
      <c r="J122" s="587"/>
      <c r="K122" s="587"/>
    </row>
    <row r="123" spans="1:11" ht="58.5" customHeight="1">
      <c r="A123" s="75"/>
      <c r="B123" s="589" t="s">
        <v>1726</v>
      </c>
      <c r="C123" s="476" t="s">
        <v>1727</v>
      </c>
      <c r="D123" s="476" t="s">
        <v>1728</v>
      </c>
      <c r="E123" s="75"/>
    </row>
    <row r="124" spans="1:11" ht="58.5" customHeight="1">
      <c r="A124" s="75"/>
      <c r="B124" s="590"/>
      <c r="C124" s="476" t="s">
        <v>1729</v>
      </c>
      <c r="D124" s="476" t="s">
        <v>1730</v>
      </c>
      <c r="E124" s="75"/>
    </row>
    <row r="125" spans="1:11" s="393" customFormat="1" ht="34.5" customHeight="1">
      <c r="A125" s="897" t="s">
        <v>1871</v>
      </c>
      <c r="B125" s="898"/>
      <c r="C125" s="898"/>
      <c r="D125" s="898"/>
      <c r="E125" s="898"/>
      <c r="H125" s="899"/>
    </row>
    <row r="126" spans="1:11" ht="21.75" customHeight="1">
      <c r="A126" s="907" t="s">
        <v>1882</v>
      </c>
      <c r="B126" s="75"/>
      <c r="C126" s="75"/>
      <c r="D126" s="75"/>
      <c r="E126" s="75"/>
    </row>
    <row r="127" spans="1:11" ht="18.75" customHeight="1">
      <c r="A127" s="437" t="s">
        <v>1652</v>
      </c>
      <c r="B127" s="840" t="s">
        <v>1872</v>
      </c>
      <c r="C127" s="840"/>
      <c r="D127" s="840"/>
      <c r="E127" s="437" t="s">
        <v>1873</v>
      </c>
    </row>
    <row r="128" spans="1:11" ht="27" customHeight="1">
      <c r="A128" s="437" t="s">
        <v>1184</v>
      </c>
      <c r="B128" s="840" t="s">
        <v>1874</v>
      </c>
      <c r="C128" s="840"/>
      <c r="D128" s="840"/>
      <c r="E128" s="840" t="s">
        <v>1876</v>
      </c>
      <c r="F128" s="536" t="s">
        <v>1883</v>
      </c>
    </row>
    <row r="129" spans="1:6" ht="45.75" customHeight="1">
      <c r="A129" s="58" t="s">
        <v>1187</v>
      </c>
      <c r="B129" s="905" t="s">
        <v>1879</v>
      </c>
      <c r="C129" s="905"/>
      <c r="D129" s="905"/>
      <c r="E129" s="840"/>
      <c r="F129" s="536"/>
    </row>
    <row r="130" spans="1:6" ht="54" customHeight="1">
      <c r="A130" s="58" t="s">
        <v>1189</v>
      </c>
      <c r="B130" s="905" t="s">
        <v>1878</v>
      </c>
      <c r="C130" s="905"/>
      <c r="D130" s="905"/>
      <c r="E130" s="840"/>
      <c r="F130" s="536"/>
    </row>
    <row r="131" spans="1:6" ht="30.75" customHeight="1">
      <c r="A131" s="840" t="s">
        <v>1875</v>
      </c>
      <c r="B131" s="906" t="s">
        <v>1880</v>
      </c>
      <c r="C131" s="906"/>
      <c r="D131" s="906"/>
      <c r="E131" s="840" t="s">
        <v>1877</v>
      </c>
      <c r="F131" s="536"/>
    </row>
    <row r="132" spans="1:6" ht="79.5" customHeight="1">
      <c r="A132" s="840"/>
      <c r="B132" s="905" t="s">
        <v>1881</v>
      </c>
      <c r="C132" s="905"/>
      <c r="D132" s="905"/>
      <c r="E132" s="840"/>
      <c r="F132" s="536"/>
    </row>
    <row r="134" spans="1:6" ht="18">
      <c r="A134" s="908" t="s">
        <v>1884</v>
      </c>
    </row>
    <row r="135" spans="1:6" ht="37.5" customHeight="1">
      <c r="A135" s="909" t="s">
        <v>1888</v>
      </c>
      <c r="B135" s="910"/>
      <c r="C135" s="910"/>
      <c r="D135" s="910"/>
      <c r="E135" s="910"/>
      <c r="F135" s="910"/>
    </row>
    <row r="136" spans="1:6">
      <c r="A136" s="911" t="s">
        <v>1885</v>
      </c>
      <c r="B136" s="912" t="s">
        <v>1890</v>
      </c>
      <c r="C136" s="912"/>
      <c r="D136" s="912"/>
      <c r="E136" s="912"/>
      <c r="F136" s="912"/>
    </row>
    <row r="137" spans="1:6">
      <c r="A137" s="911" t="s">
        <v>1886</v>
      </c>
      <c r="B137" s="912" t="s">
        <v>1891</v>
      </c>
      <c r="C137" s="912"/>
      <c r="D137" s="912"/>
      <c r="E137" s="912"/>
      <c r="F137" s="912"/>
    </row>
    <row r="138" spans="1:6" ht="28.5">
      <c r="A138" s="438" t="s">
        <v>1889</v>
      </c>
      <c r="B138" s="507" t="s">
        <v>1892</v>
      </c>
      <c r="C138" s="507"/>
      <c r="D138" s="507"/>
      <c r="E138" s="507"/>
      <c r="F138" s="507"/>
    </row>
    <row r="139" spans="1:6">
      <c r="A139" s="911" t="s">
        <v>1887</v>
      </c>
      <c r="B139" s="912" t="s">
        <v>1893</v>
      </c>
      <c r="C139" s="912"/>
      <c r="D139" s="912"/>
      <c r="E139" s="912"/>
      <c r="F139" s="912"/>
    </row>
    <row r="140" spans="1:6">
      <c r="B140" s="695"/>
      <c r="C140" s="695"/>
      <c r="D140" s="695"/>
      <c r="E140" s="695"/>
      <c r="F140" s="695"/>
    </row>
    <row r="141" spans="1:6" ht="30.75" customHeight="1">
      <c r="A141" s="773" t="s">
        <v>1894</v>
      </c>
      <c r="B141" s="773"/>
      <c r="C141" s="773"/>
      <c r="D141" s="773"/>
      <c r="E141" s="773"/>
      <c r="F141" s="773"/>
    </row>
    <row r="143" spans="1:6" ht="34.5" customHeight="1">
      <c r="A143" s="913" t="s">
        <v>1895</v>
      </c>
      <c r="B143" s="773"/>
      <c r="C143" s="773"/>
      <c r="D143" s="773"/>
      <c r="E143" s="773"/>
      <c r="F143" s="773"/>
    </row>
    <row r="146" spans="1:6" ht="27" customHeight="1">
      <c r="A146" s="915" t="s">
        <v>1896</v>
      </c>
    </row>
    <row r="147" spans="1:6" ht="20.25" customHeight="1">
      <c r="A147" s="913" t="s">
        <v>1897</v>
      </c>
      <c r="B147" s="914"/>
      <c r="C147" s="914"/>
      <c r="D147" s="914"/>
      <c r="E147" s="914"/>
      <c r="F147" s="914"/>
    </row>
    <row r="148" spans="1:6">
      <c r="A148" s="914"/>
      <c r="B148" s="914"/>
      <c r="C148" s="914"/>
      <c r="D148" s="914"/>
      <c r="E148" s="914"/>
      <c r="F148" s="914"/>
    </row>
    <row r="149" spans="1:6">
      <c r="A149" s="914"/>
      <c r="B149" s="914"/>
      <c r="C149" s="914"/>
      <c r="D149" s="914"/>
      <c r="E149" s="914"/>
      <c r="F149" s="914"/>
    </row>
    <row r="150" spans="1:6">
      <c r="A150" s="914"/>
      <c r="B150" s="914"/>
      <c r="C150" s="914"/>
      <c r="D150" s="914"/>
      <c r="E150" s="914"/>
      <c r="F150" s="914"/>
    </row>
    <row r="151" spans="1:6">
      <c r="A151" s="914"/>
      <c r="B151" s="914"/>
      <c r="C151" s="914"/>
      <c r="D151" s="914"/>
      <c r="E151" s="914"/>
      <c r="F151" s="914"/>
    </row>
    <row r="152" spans="1:6">
      <c r="A152" s="914"/>
      <c r="B152" s="914"/>
      <c r="C152" s="914"/>
      <c r="D152" s="914"/>
      <c r="E152" s="914"/>
      <c r="F152" s="914"/>
    </row>
    <row r="153" spans="1:6">
      <c r="A153" s="914"/>
      <c r="B153" s="914"/>
      <c r="C153" s="914"/>
      <c r="D153" s="914"/>
      <c r="E153" s="914"/>
      <c r="F153" s="914"/>
    </row>
    <row r="154" spans="1:6">
      <c r="A154" s="914"/>
      <c r="B154" s="914"/>
      <c r="C154" s="914"/>
      <c r="D154" s="914"/>
      <c r="E154" s="914"/>
      <c r="F154" s="914"/>
    </row>
    <row r="155" spans="1:6">
      <c r="A155" s="914"/>
      <c r="B155" s="914"/>
      <c r="C155" s="914"/>
      <c r="D155" s="914"/>
      <c r="E155" s="914"/>
      <c r="F155" s="914"/>
    </row>
    <row r="156" spans="1:6">
      <c r="A156" s="914"/>
      <c r="B156" s="914"/>
      <c r="C156" s="914"/>
      <c r="D156" s="914"/>
      <c r="E156" s="914"/>
      <c r="F156" s="914"/>
    </row>
    <row r="157" spans="1:6" ht="50.25" customHeight="1">
      <c r="A157" s="914"/>
      <c r="B157" s="914"/>
      <c r="C157" s="914"/>
      <c r="D157" s="914"/>
      <c r="E157" s="914"/>
      <c r="F157" s="914"/>
    </row>
    <row r="159" spans="1:6">
      <c r="A159" s="460" t="s">
        <v>1898</v>
      </c>
    </row>
    <row r="160" spans="1:6" ht="43.5" customHeight="1">
      <c r="A160" s="920" t="s">
        <v>1873</v>
      </c>
      <c r="B160" s="906" t="s">
        <v>1901</v>
      </c>
      <c r="C160" s="906"/>
      <c r="D160" s="906"/>
      <c r="E160" s="906"/>
      <c r="F160" s="906"/>
    </row>
    <row r="161" spans="1:6" ht="48" customHeight="1">
      <c r="A161" s="920" t="s">
        <v>1902</v>
      </c>
      <c r="B161" s="906" t="s">
        <v>1903</v>
      </c>
      <c r="C161" s="906"/>
      <c r="D161" s="906"/>
      <c r="E161" s="906"/>
      <c r="F161" s="906"/>
    </row>
    <row r="162" spans="1:6" ht="45.75" customHeight="1">
      <c r="A162" s="920" t="s">
        <v>1899</v>
      </c>
      <c r="B162" s="906" t="s">
        <v>1904</v>
      </c>
      <c r="C162" s="906"/>
      <c r="D162" s="906"/>
      <c r="E162" s="906"/>
      <c r="F162" s="906"/>
    </row>
    <row r="163" spans="1:6" ht="36.75" customHeight="1">
      <c r="A163" s="920" t="s">
        <v>1900</v>
      </c>
      <c r="B163" s="906" t="s">
        <v>1905</v>
      </c>
      <c r="C163" s="906"/>
      <c r="D163" s="906"/>
      <c r="E163" s="906"/>
      <c r="F163" s="906"/>
    </row>
    <row r="165" spans="1:6" ht="19.5" customHeight="1">
      <c r="A165" s="400" t="s">
        <v>1906</v>
      </c>
    </row>
    <row r="166" spans="1:6" ht="48" customHeight="1">
      <c r="A166" s="437" t="s">
        <v>1907</v>
      </c>
      <c r="B166" s="905" t="s">
        <v>1908</v>
      </c>
      <c r="C166" s="905"/>
      <c r="D166" s="905"/>
      <c r="E166" s="905"/>
      <c r="F166" s="905"/>
    </row>
    <row r="167" spans="1:6" ht="48" customHeight="1">
      <c r="A167" s="437" t="s">
        <v>1909</v>
      </c>
      <c r="B167" s="905" t="s">
        <v>1910</v>
      </c>
      <c r="C167" s="905"/>
      <c r="D167" s="905"/>
      <c r="E167" s="905"/>
      <c r="F167" s="905"/>
    </row>
    <row r="168" spans="1:6" ht="48" customHeight="1">
      <c r="A168" s="437" t="s">
        <v>1911</v>
      </c>
      <c r="B168" s="905" t="s">
        <v>1913</v>
      </c>
      <c r="C168" s="905"/>
      <c r="D168" s="905"/>
      <c r="E168" s="905"/>
      <c r="F168" s="905"/>
    </row>
    <row r="169" spans="1:6" ht="36" customHeight="1">
      <c r="A169" s="921" t="s">
        <v>1912</v>
      </c>
      <c r="B169" s="922" t="s">
        <v>1914</v>
      </c>
      <c r="C169" s="922"/>
      <c r="D169" s="922"/>
      <c r="E169" s="922"/>
      <c r="F169" s="922"/>
    </row>
  </sheetData>
  <mergeCells count="206">
    <mergeCell ref="B166:F166"/>
    <mergeCell ref="B167:F167"/>
    <mergeCell ref="B168:F168"/>
    <mergeCell ref="B169:F169"/>
    <mergeCell ref="A147:F157"/>
    <mergeCell ref="B160:F160"/>
    <mergeCell ref="B161:F161"/>
    <mergeCell ref="B162:F162"/>
    <mergeCell ref="B163:F163"/>
    <mergeCell ref="A143:F143"/>
    <mergeCell ref="A131:A132"/>
    <mergeCell ref="F128:F132"/>
    <mergeCell ref="A135:F135"/>
    <mergeCell ref="B136:F136"/>
    <mergeCell ref="B137:F137"/>
    <mergeCell ref="B138:F138"/>
    <mergeCell ref="B139:F139"/>
    <mergeCell ref="B140:F140"/>
    <mergeCell ref="A141:F141"/>
    <mergeCell ref="B127:D127"/>
    <mergeCell ref="B128:D128"/>
    <mergeCell ref="B129:D129"/>
    <mergeCell ref="B130:D130"/>
    <mergeCell ref="B131:D131"/>
    <mergeCell ref="B132:D132"/>
    <mergeCell ref="E131:E132"/>
    <mergeCell ref="E128:E130"/>
    <mergeCell ref="A1:H1"/>
    <mergeCell ref="B43:H43"/>
    <mergeCell ref="A61:F61"/>
    <mergeCell ref="K3:L6"/>
    <mergeCell ref="K9:K14"/>
    <mergeCell ref="L9:L10"/>
    <mergeCell ref="M9:M10"/>
    <mergeCell ref="N9:N10"/>
    <mergeCell ref="O9:O10"/>
    <mergeCell ref="A38:A41"/>
    <mergeCell ref="B38:B40"/>
    <mergeCell ref="O39:O40"/>
    <mergeCell ref="H29:H30"/>
    <mergeCell ref="I29:I30"/>
    <mergeCell ref="J29:J30"/>
    <mergeCell ref="B2:G2"/>
    <mergeCell ref="E11:E12"/>
    <mergeCell ref="F13:F14"/>
    <mergeCell ref="C11:C12"/>
    <mergeCell ref="D11:D12"/>
    <mergeCell ref="F11:F12"/>
    <mergeCell ref="G11:G12"/>
    <mergeCell ref="C13:C14"/>
    <mergeCell ref="D13:D14"/>
    <mergeCell ref="Q9:Q10"/>
    <mergeCell ref="L13:L14"/>
    <mergeCell ref="M13:M14"/>
    <mergeCell ref="N13:N14"/>
    <mergeCell ref="O13:O14"/>
    <mergeCell ref="Q13:Q14"/>
    <mergeCell ref="K2:Q2"/>
    <mergeCell ref="N3:Q4"/>
    <mergeCell ref="P5:P6"/>
    <mergeCell ref="P13:P14"/>
    <mergeCell ref="M5:M6"/>
    <mergeCell ref="N5:N6"/>
    <mergeCell ref="O5:O6"/>
    <mergeCell ref="N29:N30"/>
    <mergeCell ref="O29:O30"/>
    <mergeCell ref="P29:P30"/>
    <mergeCell ref="B32:B33"/>
    <mergeCell ref="A35:A37"/>
    <mergeCell ref="E27:F28"/>
    <mergeCell ref="H27:J28"/>
    <mergeCell ref="L27:N28"/>
    <mergeCell ref="D29:D30"/>
    <mergeCell ref="E29:E30"/>
    <mergeCell ref="F29:F30"/>
    <mergeCell ref="G29:G30"/>
    <mergeCell ref="Q26:Q41"/>
    <mergeCell ref="A24:Q24"/>
    <mergeCell ref="K7:K8"/>
    <mergeCell ref="T7:T8"/>
    <mergeCell ref="L7:L8"/>
    <mergeCell ref="M7:M8"/>
    <mergeCell ref="N7:N8"/>
    <mergeCell ref="O7:O8"/>
    <mergeCell ref="Q7:Q8"/>
    <mergeCell ref="R7:R8"/>
    <mergeCell ref="P7:P8"/>
    <mergeCell ref="P9:P10"/>
    <mergeCell ref="P39:P40"/>
    <mergeCell ref="B35:B36"/>
    <mergeCell ref="L25:P26"/>
    <mergeCell ref="H25:K26"/>
    <mergeCell ref="E25:G26"/>
    <mergeCell ref="A25:C30"/>
    <mergeCell ref="L31:N34"/>
    <mergeCell ref="O31:P34"/>
    <mergeCell ref="A32:A34"/>
    <mergeCell ref="K29:K30"/>
    <mergeCell ref="L29:L30"/>
    <mergeCell ref="M29:M30"/>
    <mergeCell ref="F9:F10"/>
    <mergeCell ref="A48:XFD48"/>
    <mergeCell ref="A49:XFD49"/>
    <mergeCell ref="U7:U8"/>
    <mergeCell ref="V7:V8"/>
    <mergeCell ref="W7:W8"/>
    <mergeCell ref="X7:X8"/>
    <mergeCell ref="D25:D26"/>
    <mergeCell ref="D27:D28"/>
    <mergeCell ref="G27:G28"/>
    <mergeCell ref="K27:K28"/>
    <mergeCell ref="S7:S8"/>
    <mergeCell ref="H3:H14"/>
    <mergeCell ref="B17:H17"/>
    <mergeCell ref="B18:H18"/>
    <mergeCell ref="B19:H19"/>
    <mergeCell ref="B20:H20"/>
    <mergeCell ref="B21:H21"/>
    <mergeCell ref="G5:G6"/>
    <mergeCell ref="E3:G4"/>
    <mergeCell ref="B3:C6"/>
    <mergeCell ref="B9:B14"/>
    <mergeCell ref="G9:G10"/>
    <mergeCell ref="O27:P28"/>
    <mergeCell ref="A51:XFD51"/>
    <mergeCell ref="A52:XFD52"/>
    <mergeCell ref="A55:XFD55"/>
    <mergeCell ref="A45:P45"/>
    <mergeCell ref="A46:P46"/>
    <mergeCell ref="A47:P47"/>
    <mergeCell ref="D3:D4"/>
    <mergeCell ref="D5:D6"/>
    <mergeCell ref="E5:E6"/>
    <mergeCell ref="F5:F6"/>
    <mergeCell ref="B7:B8"/>
    <mergeCell ref="C7:C8"/>
    <mergeCell ref="D7:D8"/>
    <mergeCell ref="E7:E8"/>
    <mergeCell ref="F7:F8"/>
    <mergeCell ref="M3:M4"/>
    <mergeCell ref="Q5:Q6"/>
    <mergeCell ref="R5:R6"/>
    <mergeCell ref="E13:E14"/>
    <mergeCell ref="G13:G14"/>
    <mergeCell ref="G7:G8"/>
    <mergeCell ref="C9:C10"/>
    <mergeCell ref="D9:D10"/>
    <mergeCell ref="E9:E10"/>
    <mergeCell ref="A74:XFD74"/>
    <mergeCell ref="A75:XFD75"/>
    <mergeCell ref="A76:XFD76"/>
    <mergeCell ref="A59:XFD59"/>
    <mergeCell ref="A60:XFD60"/>
    <mergeCell ref="A71:XFD71"/>
    <mergeCell ref="A72:XFD72"/>
    <mergeCell ref="A73:XFD73"/>
    <mergeCell ref="A53:XFD53"/>
    <mergeCell ref="A54:XFD54"/>
    <mergeCell ref="A56:XFD56"/>
    <mergeCell ref="A57:XFD57"/>
    <mergeCell ref="A58:XFD58"/>
    <mergeCell ref="G93:L93"/>
    <mergeCell ref="G94:L94"/>
    <mergeCell ref="N93:N94"/>
    <mergeCell ref="O93:O94"/>
    <mergeCell ref="Q93:Q94"/>
    <mergeCell ref="B79:F79"/>
    <mergeCell ref="A80:H80"/>
    <mergeCell ref="A82:H82"/>
    <mergeCell ref="A88:A89"/>
    <mergeCell ref="B88:E88"/>
    <mergeCell ref="B89:E89"/>
    <mergeCell ref="B91:E91"/>
    <mergeCell ref="B90:E90"/>
    <mergeCell ref="B87:E87"/>
    <mergeCell ref="I87:L87"/>
    <mergeCell ref="G88:G89"/>
    <mergeCell ref="I88:L88"/>
    <mergeCell ref="I89:L89"/>
    <mergeCell ref="I90:L90"/>
    <mergeCell ref="I91:L91"/>
    <mergeCell ref="G86:K86"/>
    <mergeCell ref="G120:K122"/>
    <mergeCell ref="B121:C121"/>
    <mergeCell ref="B123:B124"/>
    <mergeCell ref="B122:C122"/>
    <mergeCell ref="A77:L77"/>
    <mergeCell ref="A117:E117"/>
    <mergeCell ref="A118:E118"/>
    <mergeCell ref="A119:E119"/>
    <mergeCell ref="G96:L96"/>
    <mergeCell ref="G97:L97"/>
    <mergeCell ref="G98:L98"/>
    <mergeCell ref="G99:L99"/>
    <mergeCell ref="G100:L100"/>
    <mergeCell ref="G101:L101"/>
    <mergeCell ref="F104:F108"/>
    <mergeCell ref="G103:L103"/>
    <mergeCell ref="G104:L104"/>
    <mergeCell ref="G105:L105"/>
    <mergeCell ref="G108:L108"/>
    <mergeCell ref="G107:L107"/>
    <mergeCell ref="G106:L106"/>
    <mergeCell ref="I92:L92"/>
    <mergeCell ref="G92:H92"/>
    <mergeCell ref="G90:G91"/>
  </mergeCells>
  <phoneticPr fontId="6"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83"/>
  <sheetViews>
    <sheetView showGridLines="0" topLeftCell="A23" zoomScaleNormal="100" workbookViewId="0">
      <selection activeCell="B107" sqref="B107"/>
    </sheetView>
  </sheetViews>
  <sheetFormatPr defaultColWidth="10.875" defaultRowHeight="15.75"/>
  <cols>
    <col min="1" max="1" width="37.875" style="19" customWidth="1"/>
    <col min="2" max="2" width="58.125" style="19" customWidth="1"/>
    <col min="3" max="3" width="68.125" style="19" customWidth="1"/>
    <col min="4" max="4" width="22.875" style="19" customWidth="1"/>
    <col min="5" max="5" width="26" style="19" customWidth="1"/>
    <col min="6" max="6" width="27.5" style="19" customWidth="1"/>
    <col min="7" max="7" width="72.375" style="19" customWidth="1"/>
    <col min="8" max="8" width="34.75" style="19" customWidth="1"/>
    <col min="9" max="16384" width="10.875" style="19"/>
  </cols>
  <sheetData>
    <row r="1" spans="1:8" ht="16.5" thickBot="1"/>
    <row r="2" spans="1:8" s="40" customFormat="1" ht="29.1" customHeight="1">
      <c r="A2" s="653" t="s">
        <v>252</v>
      </c>
      <c r="B2" s="654"/>
      <c r="C2" s="654"/>
      <c r="D2" s="654"/>
      <c r="E2" s="655"/>
      <c r="F2" s="163"/>
      <c r="G2" s="164"/>
    </row>
    <row r="3" spans="1:8" s="170" customFormat="1" ht="41.25" customHeight="1">
      <c r="A3" s="670"/>
      <c r="B3" s="671"/>
      <c r="C3" s="671"/>
      <c r="D3" s="671"/>
      <c r="E3" s="672"/>
      <c r="F3" s="168"/>
      <c r="G3" s="169"/>
    </row>
    <row r="4" spans="1:8" ht="45.95" customHeight="1">
      <c r="A4" s="146" t="s">
        <v>253</v>
      </c>
      <c r="B4" s="41" t="s">
        <v>648</v>
      </c>
      <c r="C4" s="41" t="s">
        <v>254</v>
      </c>
      <c r="D4" s="41" t="s">
        <v>647</v>
      </c>
      <c r="E4" s="41" t="s">
        <v>635</v>
      </c>
      <c r="F4" s="41" t="s">
        <v>636</v>
      </c>
      <c r="G4" s="147" t="s">
        <v>423</v>
      </c>
    </row>
    <row r="5" spans="1:8" s="28" customFormat="1" ht="162" customHeight="1">
      <c r="A5" s="162" t="s">
        <v>639</v>
      </c>
      <c r="B5" s="42" t="s">
        <v>641</v>
      </c>
      <c r="C5" s="42" t="s">
        <v>1861</v>
      </c>
      <c r="D5" s="883" t="s">
        <v>1836</v>
      </c>
      <c r="E5" s="42" t="s">
        <v>644</v>
      </c>
      <c r="F5" s="42" t="s">
        <v>645</v>
      </c>
      <c r="G5" s="885" t="s">
        <v>1837</v>
      </c>
      <c r="H5" s="432" t="s">
        <v>1839</v>
      </c>
    </row>
    <row r="6" spans="1:8" s="28" customFormat="1" ht="64.5" customHeight="1">
      <c r="A6" s="158" t="s">
        <v>419</v>
      </c>
      <c r="B6" s="15" t="s">
        <v>642</v>
      </c>
      <c r="C6" s="15" t="s">
        <v>640</v>
      </c>
      <c r="D6" s="71" t="s">
        <v>422</v>
      </c>
      <c r="E6" s="42" t="s">
        <v>643</v>
      </c>
      <c r="F6" s="42" t="s">
        <v>646</v>
      </c>
      <c r="G6" s="172" t="s">
        <v>1838</v>
      </c>
    </row>
    <row r="7" spans="1:8" ht="45" customHeight="1">
      <c r="A7" s="158" t="s">
        <v>255</v>
      </c>
      <c r="B7" s="667" t="s">
        <v>420</v>
      </c>
      <c r="C7" s="136" t="s">
        <v>634</v>
      </c>
      <c r="D7" s="884" t="s">
        <v>1836</v>
      </c>
      <c r="E7" s="42" t="s">
        <v>637</v>
      </c>
      <c r="F7" s="42" t="s">
        <v>1840</v>
      </c>
      <c r="G7" s="148" t="s">
        <v>1842</v>
      </c>
    </row>
    <row r="8" spans="1:8" ht="45" customHeight="1" thickBot="1">
      <c r="A8" s="160" t="s">
        <v>421</v>
      </c>
      <c r="B8" s="668"/>
      <c r="C8" s="165" t="s">
        <v>424</v>
      </c>
      <c r="D8" s="669"/>
      <c r="E8" s="166"/>
      <c r="F8" s="167" t="s">
        <v>638</v>
      </c>
      <c r="G8" s="150" t="s">
        <v>1841</v>
      </c>
    </row>
    <row r="9" spans="1:8" ht="16.5" thickBot="1">
      <c r="A9" s="20"/>
    </row>
    <row r="10" spans="1:8" ht="32.1" customHeight="1">
      <c r="A10" s="653" t="s">
        <v>426</v>
      </c>
      <c r="B10" s="654"/>
      <c r="C10" s="654"/>
      <c r="D10" s="654"/>
      <c r="E10" s="659"/>
    </row>
    <row r="11" spans="1:8" ht="24.95" customHeight="1">
      <c r="A11" s="153" t="s">
        <v>256</v>
      </c>
      <c r="B11" s="656" t="s">
        <v>649</v>
      </c>
      <c r="C11" s="657"/>
      <c r="D11" s="657"/>
      <c r="E11" s="658"/>
    </row>
    <row r="12" spans="1:8" ht="24.95" customHeight="1">
      <c r="A12" s="153"/>
      <c r="B12" s="151" t="s">
        <v>774</v>
      </c>
      <c r="C12" s="152" t="s">
        <v>665</v>
      </c>
      <c r="D12" s="152" t="s">
        <v>666</v>
      </c>
      <c r="E12" s="154" t="s">
        <v>667</v>
      </c>
    </row>
    <row r="13" spans="1:8" s="43" customFormat="1" ht="70.5" customHeight="1">
      <c r="A13" s="155" t="s">
        <v>257</v>
      </c>
      <c r="B13" s="138" t="s">
        <v>670</v>
      </c>
      <c r="C13" s="138" t="s">
        <v>669</v>
      </c>
      <c r="D13" s="42" t="s">
        <v>671</v>
      </c>
      <c r="E13" s="172" t="s">
        <v>668</v>
      </c>
      <c r="F13" s="28"/>
    </row>
    <row r="14" spans="1:8" s="20" customFormat="1" ht="117.75" customHeight="1">
      <c r="A14" s="156" t="s">
        <v>259</v>
      </c>
      <c r="B14" s="138" t="s">
        <v>672</v>
      </c>
      <c r="C14" s="138" t="s">
        <v>1833</v>
      </c>
      <c r="D14" s="42" t="s">
        <v>1747</v>
      </c>
      <c r="E14" s="172" t="s">
        <v>673</v>
      </c>
    </row>
    <row r="15" spans="1:8" s="20" customFormat="1" ht="70.5" customHeight="1">
      <c r="A15" s="155" t="s">
        <v>425</v>
      </c>
      <c r="B15" s="138" t="s">
        <v>676</v>
      </c>
      <c r="C15" s="138" t="s">
        <v>675</v>
      </c>
      <c r="D15" s="42" t="s">
        <v>832</v>
      </c>
      <c r="E15" s="148" t="s">
        <v>674</v>
      </c>
    </row>
    <row r="16" spans="1:8" s="20" customFormat="1" ht="61.5" customHeight="1" thickBot="1">
      <c r="A16" s="157" t="s">
        <v>258</v>
      </c>
      <c r="B16" s="173" t="s">
        <v>677</v>
      </c>
      <c r="C16" s="173"/>
      <c r="D16" s="173" t="s">
        <v>1832</v>
      </c>
      <c r="E16" s="194" t="s">
        <v>775</v>
      </c>
    </row>
    <row r="17" spans="1:5" s="20" customFormat="1" ht="61.5" customHeight="1" thickBot="1">
      <c r="A17" s="45" t="s">
        <v>662</v>
      </c>
      <c r="B17" s="46"/>
      <c r="C17" s="46"/>
      <c r="D17" s="46"/>
      <c r="E17" s="46"/>
    </row>
    <row r="18" spans="1:5" s="20" customFormat="1" ht="33.950000000000003" customHeight="1">
      <c r="A18" s="653" t="s">
        <v>664</v>
      </c>
      <c r="B18" s="654"/>
      <c r="C18" s="654"/>
      <c r="D18" s="654"/>
      <c r="E18" s="659"/>
    </row>
    <row r="19" spans="1:5" s="175" customFormat="1" ht="33.950000000000003" customHeight="1">
      <c r="A19" s="174"/>
      <c r="B19" s="174" t="s">
        <v>679</v>
      </c>
      <c r="C19" s="174" t="s">
        <v>680</v>
      </c>
      <c r="D19" s="650" t="s">
        <v>681</v>
      </c>
      <c r="E19" s="651"/>
    </row>
    <row r="20" spans="1:5" ht="56.25" customHeight="1">
      <c r="A20" s="158" t="s">
        <v>260</v>
      </c>
      <c r="B20" s="137" t="s">
        <v>678</v>
      </c>
      <c r="C20" s="42" t="s">
        <v>684</v>
      </c>
      <c r="D20" s="648" t="s">
        <v>682</v>
      </c>
      <c r="E20" s="649"/>
    </row>
    <row r="21" spans="1:5" s="28" customFormat="1" ht="57" customHeight="1">
      <c r="A21" s="158" t="s">
        <v>1745</v>
      </c>
      <c r="B21" s="42" t="s">
        <v>683</v>
      </c>
      <c r="C21" s="42"/>
      <c r="D21" s="648" t="s">
        <v>1746</v>
      </c>
      <c r="E21" s="649"/>
    </row>
    <row r="22" spans="1:5" s="28" customFormat="1" ht="48" customHeight="1" thickBot="1">
      <c r="A22" s="139" t="s">
        <v>261</v>
      </c>
      <c r="B22" s="662" t="s">
        <v>663</v>
      </c>
      <c r="C22" s="662"/>
      <c r="D22" s="662"/>
      <c r="E22" s="661"/>
    </row>
    <row r="23" spans="1:5" ht="39.75" customHeight="1" thickBot="1"/>
    <row r="24" spans="1:5" ht="36" customHeight="1">
      <c r="A24" s="653" t="s">
        <v>263</v>
      </c>
      <c r="B24" s="654"/>
      <c r="C24" s="654"/>
      <c r="D24" s="654"/>
      <c r="E24" s="659"/>
    </row>
    <row r="25" spans="1:5" s="20" customFormat="1" ht="148.5" customHeight="1">
      <c r="A25" s="158" t="s">
        <v>427</v>
      </c>
      <c r="B25" s="508" t="s">
        <v>1834</v>
      </c>
      <c r="C25" s="508"/>
      <c r="D25" s="508"/>
      <c r="E25" s="663"/>
    </row>
    <row r="26" spans="1:5" s="73" customFormat="1" ht="90.75" customHeight="1" thickBot="1">
      <c r="A26" s="159" t="s">
        <v>262</v>
      </c>
      <c r="B26" s="664" t="s">
        <v>1835</v>
      </c>
      <c r="C26" s="664"/>
      <c r="D26" s="664"/>
      <c r="E26" s="665"/>
    </row>
    <row r="27" spans="1:5" ht="16.5" thickBot="1"/>
    <row r="28" spans="1:5" ht="25.5">
      <c r="A28" s="653" t="s">
        <v>264</v>
      </c>
      <c r="B28" s="654"/>
      <c r="C28" s="659"/>
      <c r="D28" s="20"/>
      <c r="E28" s="20"/>
    </row>
    <row r="29" spans="1:5" ht="24.95" customHeight="1">
      <c r="A29" s="149"/>
      <c r="B29" s="135" t="s">
        <v>266</v>
      </c>
      <c r="C29" s="161" t="s">
        <v>267</v>
      </c>
    </row>
    <row r="30" spans="1:5" s="20" customFormat="1" ht="26.1" customHeight="1">
      <c r="A30" s="158" t="s">
        <v>265</v>
      </c>
      <c r="B30" s="135" t="s">
        <v>268</v>
      </c>
      <c r="C30" s="161" t="s">
        <v>268</v>
      </c>
    </row>
    <row r="31" spans="1:5" s="75" customFormat="1" ht="154.5" customHeight="1">
      <c r="A31" s="153" t="s">
        <v>269</v>
      </c>
      <c r="B31" s="42" t="s">
        <v>1736</v>
      </c>
      <c r="C31" s="148" t="s">
        <v>1737</v>
      </c>
    </row>
    <row r="32" spans="1:5" s="178" customFormat="1" ht="85.5" customHeight="1">
      <c r="A32" s="177" t="s">
        <v>270</v>
      </c>
      <c r="B32" s="592" t="s">
        <v>1744</v>
      </c>
      <c r="C32" s="666"/>
    </row>
    <row r="33" spans="1:8" s="178" customFormat="1" ht="40.5" customHeight="1" thickBot="1">
      <c r="A33" s="179" t="s">
        <v>271</v>
      </c>
      <c r="B33" s="660" t="s">
        <v>1735</v>
      </c>
      <c r="C33" s="661"/>
    </row>
    <row r="34" spans="1:8">
      <c r="A34" s="498" t="s">
        <v>1738</v>
      </c>
    </row>
    <row r="35" spans="1:8" ht="38.25">
      <c r="A35" s="375" t="s">
        <v>1740</v>
      </c>
      <c r="B35" s="375" t="s">
        <v>1743</v>
      </c>
      <c r="C35" s="375" t="s">
        <v>1741</v>
      </c>
    </row>
    <row r="36" spans="1:8">
      <c r="A36" s="222" t="s">
        <v>1742</v>
      </c>
      <c r="B36" s="374" t="s">
        <v>1739</v>
      </c>
      <c r="C36" s="374"/>
    </row>
    <row r="39" spans="1:8">
      <c r="A39" s="861" t="s">
        <v>1778</v>
      </c>
    </row>
    <row r="40" spans="1:8">
      <c r="A40" s="863" t="s">
        <v>1748</v>
      </c>
      <c r="B40" s="865" t="s">
        <v>1749</v>
      </c>
      <c r="C40" s="865"/>
      <c r="D40" s="865"/>
      <c r="E40" s="850" t="s">
        <v>1750</v>
      </c>
      <c r="F40" s="850"/>
      <c r="G40" s="850"/>
      <c r="H40" s="850"/>
    </row>
    <row r="41" spans="1:8">
      <c r="A41" s="864"/>
      <c r="B41" s="866" t="s">
        <v>1779</v>
      </c>
      <c r="C41" s="866" t="s">
        <v>1752</v>
      </c>
      <c r="D41" s="867" t="s">
        <v>1753</v>
      </c>
      <c r="E41" s="851" t="s">
        <v>1754</v>
      </c>
      <c r="F41" s="851" t="s">
        <v>1752</v>
      </c>
      <c r="G41" s="851" t="s">
        <v>1751</v>
      </c>
      <c r="H41" s="851" t="s">
        <v>1780</v>
      </c>
    </row>
    <row r="42" spans="1:8" ht="27">
      <c r="A42" s="851" t="s">
        <v>1784</v>
      </c>
      <c r="B42" s="868" t="s">
        <v>1478</v>
      </c>
      <c r="C42" s="868"/>
      <c r="D42" s="868"/>
      <c r="E42" s="852" t="s">
        <v>1755</v>
      </c>
      <c r="F42" s="852" t="s">
        <v>1756</v>
      </c>
      <c r="G42" s="852" t="s">
        <v>1757</v>
      </c>
      <c r="H42" s="852"/>
    </row>
    <row r="43" spans="1:8">
      <c r="A43" s="851" t="s">
        <v>1758</v>
      </c>
      <c r="B43" s="866" t="s">
        <v>1759</v>
      </c>
      <c r="C43" s="868" t="s">
        <v>1478</v>
      </c>
      <c r="D43" s="868"/>
      <c r="E43" s="852"/>
      <c r="F43" s="852"/>
      <c r="G43" s="852"/>
      <c r="H43" s="852"/>
    </row>
    <row r="44" spans="1:8">
      <c r="A44" s="851" t="s">
        <v>1760</v>
      </c>
      <c r="B44" s="868" t="s">
        <v>1759</v>
      </c>
      <c r="C44" s="868"/>
      <c r="D44" s="868"/>
      <c r="E44" s="852"/>
      <c r="F44" s="852"/>
      <c r="G44" s="851" t="s">
        <v>1757</v>
      </c>
      <c r="H44" s="851" t="s">
        <v>1759</v>
      </c>
    </row>
    <row r="45" spans="1:8">
      <c r="A45" s="852" t="s">
        <v>1761</v>
      </c>
      <c r="B45" s="868" t="s">
        <v>1785</v>
      </c>
      <c r="C45" s="868"/>
      <c r="D45" s="874" t="s">
        <v>1786</v>
      </c>
      <c r="E45" s="852"/>
      <c r="F45" s="852"/>
      <c r="G45" s="852" t="s">
        <v>1757</v>
      </c>
      <c r="H45" s="852"/>
    </row>
    <row r="46" spans="1:8">
      <c r="A46" s="852"/>
      <c r="B46" s="868"/>
      <c r="C46" s="868"/>
      <c r="D46" s="875"/>
      <c r="E46" s="852"/>
      <c r="F46" s="852"/>
      <c r="G46" s="852"/>
      <c r="H46" s="852"/>
    </row>
    <row r="47" spans="1:8" ht="27" customHeight="1">
      <c r="A47" s="852" t="s">
        <v>1764</v>
      </c>
      <c r="B47" s="868" t="s">
        <v>1759</v>
      </c>
      <c r="C47" s="868"/>
      <c r="D47" s="874" t="s">
        <v>1787</v>
      </c>
      <c r="E47" s="852" t="s">
        <v>1756</v>
      </c>
      <c r="F47" s="852"/>
      <c r="G47" s="852" t="s">
        <v>1757</v>
      </c>
      <c r="H47" s="876" t="s">
        <v>1787</v>
      </c>
    </row>
    <row r="48" spans="1:8">
      <c r="A48" s="852"/>
      <c r="B48" s="868"/>
      <c r="C48" s="868"/>
      <c r="D48" s="875"/>
      <c r="E48" s="852"/>
      <c r="F48" s="852"/>
      <c r="G48" s="852"/>
      <c r="H48" s="877"/>
    </row>
    <row r="49" spans="1:8" ht="15.75" customHeight="1">
      <c r="A49" s="852" t="s">
        <v>1765</v>
      </c>
      <c r="B49" s="868" t="s">
        <v>1759</v>
      </c>
      <c r="C49" s="868" t="s">
        <v>1766</v>
      </c>
      <c r="D49" s="868" t="s">
        <v>1783</v>
      </c>
      <c r="E49" s="852"/>
      <c r="F49" s="852"/>
      <c r="G49" s="852"/>
      <c r="H49" s="876" t="s">
        <v>1788</v>
      </c>
    </row>
    <row r="50" spans="1:8">
      <c r="A50" s="852"/>
      <c r="B50" s="868"/>
      <c r="C50" s="868"/>
      <c r="D50" s="868"/>
      <c r="E50" s="852"/>
      <c r="F50" s="852"/>
      <c r="G50" s="852"/>
      <c r="H50" s="877"/>
    </row>
    <row r="51" spans="1:8" ht="15.75" customHeight="1">
      <c r="A51" s="852" t="s">
        <v>1768</v>
      </c>
      <c r="B51" s="868" t="s">
        <v>1759</v>
      </c>
      <c r="C51" s="868"/>
      <c r="D51" s="874" t="s">
        <v>1789</v>
      </c>
      <c r="E51" s="855" t="s">
        <v>1769</v>
      </c>
      <c r="F51" s="855"/>
      <c r="G51" s="855"/>
      <c r="H51" s="856" t="s">
        <v>1777</v>
      </c>
    </row>
    <row r="52" spans="1:8">
      <c r="A52" s="852"/>
      <c r="B52" s="868"/>
      <c r="C52" s="868"/>
      <c r="D52" s="875"/>
      <c r="E52" s="855"/>
      <c r="F52" s="855"/>
      <c r="G52" s="855"/>
      <c r="H52" s="856"/>
    </row>
    <row r="53" spans="1:8">
      <c r="A53" s="852" t="s">
        <v>1770</v>
      </c>
      <c r="B53" s="868" t="s">
        <v>1759</v>
      </c>
      <c r="C53" s="868"/>
      <c r="D53" s="866" t="s">
        <v>1771</v>
      </c>
      <c r="E53" s="851" t="s">
        <v>1771</v>
      </c>
      <c r="F53" s="857" t="s">
        <v>1077</v>
      </c>
      <c r="G53" s="857"/>
      <c r="H53" s="857"/>
    </row>
    <row r="54" spans="1:8" ht="27">
      <c r="A54" s="852"/>
      <c r="B54" s="868" t="s">
        <v>1759</v>
      </c>
      <c r="C54" s="869" t="s">
        <v>1781</v>
      </c>
      <c r="D54" s="870"/>
      <c r="E54" s="853" t="s">
        <v>1782</v>
      </c>
      <c r="F54" s="857"/>
      <c r="G54" s="857"/>
      <c r="H54" s="857"/>
    </row>
    <row r="55" spans="1:8" ht="18.75">
      <c r="A55" s="852"/>
      <c r="B55" s="868"/>
      <c r="C55" s="871" t="s">
        <v>1772</v>
      </c>
      <c r="D55" s="871"/>
      <c r="E55" s="858"/>
      <c r="F55" s="857"/>
      <c r="G55" s="857"/>
      <c r="H55" s="857"/>
    </row>
    <row r="56" spans="1:8">
      <c r="A56" s="851" t="s">
        <v>703</v>
      </c>
      <c r="B56" s="866" t="s">
        <v>1773</v>
      </c>
      <c r="C56" s="869" t="s">
        <v>1767</v>
      </c>
      <c r="D56" s="870"/>
      <c r="E56" s="853" t="s">
        <v>1783</v>
      </c>
      <c r="F56" s="852" t="s">
        <v>1773</v>
      </c>
      <c r="G56" s="852"/>
      <c r="H56" s="852"/>
    </row>
    <row r="57" spans="1:8">
      <c r="A57" s="860" t="s">
        <v>1774</v>
      </c>
      <c r="B57" s="872" t="s">
        <v>1773</v>
      </c>
      <c r="C57" s="872"/>
      <c r="D57" s="873" t="s">
        <v>1775</v>
      </c>
      <c r="E57" s="859" t="s">
        <v>1775</v>
      </c>
      <c r="F57" s="857" t="s">
        <v>1773</v>
      </c>
      <c r="G57" s="857"/>
      <c r="H57" s="857"/>
    </row>
    <row r="58" spans="1:8">
      <c r="A58" s="851" t="s">
        <v>1776</v>
      </c>
      <c r="B58" s="866" t="s">
        <v>1759</v>
      </c>
      <c r="C58" s="868" t="s">
        <v>1763</v>
      </c>
      <c r="D58" s="868"/>
      <c r="E58" s="852" t="s">
        <v>1766</v>
      </c>
      <c r="F58" s="852"/>
      <c r="G58" s="852"/>
      <c r="H58" s="852"/>
    </row>
    <row r="60" spans="1:8">
      <c r="A60" s="861" t="s">
        <v>1828</v>
      </c>
    </row>
    <row r="61" spans="1:8">
      <c r="A61" s="862" t="s">
        <v>1790</v>
      </c>
      <c r="B61" s="862" t="s">
        <v>1791</v>
      </c>
      <c r="C61" s="862" t="s">
        <v>1792</v>
      </c>
      <c r="D61" s="862" t="s">
        <v>1793</v>
      </c>
      <c r="E61" s="862" t="s">
        <v>1794</v>
      </c>
    </row>
    <row r="62" spans="1:8" ht="27">
      <c r="A62" s="852" t="s">
        <v>1795</v>
      </c>
      <c r="B62" s="854" t="s">
        <v>1796</v>
      </c>
      <c r="C62" s="852">
        <v>2</v>
      </c>
      <c r="D62" s="851">
        <v>1</v>
      </c>
      <c r="E62" s="852" t="s">
        <v>1797</v>
      </c>
    </row>
    <row r="63" spans="1:8">
      <c r="A63" s="852"/>
      <c r="B63" s="851" t="s">
        <v>1798</v>
      </c>
      <c r="C63" s="852"/>
      <c r="D63" s="878" t="s">
        <v>1077</v>
      </c>
      <c r="E63" s="852"/>
    </row>
    <row r="64" spans="1:8">
      <c r="A64" s="852"/>
      <c r="B64" s="851" t="s">
        <v>1822</v>
      </c>
      <c r="C64" s="852"/>
      <c r="D64" s="878"/>
      <c r="E64" s="854" t="s">
        <v>1800</v>
      </c>
    </row>
    <row r="65" spans="1:5" ht="22.5">
      <c r="A65" s="852" t="s">
        <v>1801</v>
      </c>
      <c r="B65" s="851" t="s">
        <v>1802</v>
      </c>
      <c r="C65" s="851" t="s">
        <v>1486</v>
      </c>
      <c r="D65" s="881">
        <v>2</v>
      </c>
      <c r="E65" s="852" t="s">
        <v>1803</v>
      </c>
    </row>
    <row r="66" spans="1:5">
      <c r="A66" s="852"/>
      <c r="B66" s="851" t="s">
        <v>1804</v>
      </c>
      <c r="C66" s="882">
        <v>2</v>
      </c>
      <c r="D66" s="852">
        <v>1.5</v>
      </c>
      <c r="E66" s="852"/>
    </row>
    <row r="67" spans="1:5">
      <c r="A67" s="852" t="s">
        <v>1805</v>
      </c>
      <c r="B67" s="851" t="s">
        <v>1806</v>
      </c>
      <c r="C67" s="882"/>
      <c r="D67" s="852"/>
      <c r="E67" s="852"/>
    </row>
    <row r="68" spans="1:5">
      <c r="A68" s="852"/>
      <c r="B68" s="851" t="s">
        <v>1807</v>
      </c>
      <c r="C68" s="851">
        <v>2</v>
      </c>
      <c r="D68" s="852" t="s">
        <v>1803</v>
      </c>
      <c r="E68" s="852"/>
    </row>
    <row r="69" spans="1:5">
      <c r="A69" s="852" t="s">
        <v>1808</v>
      </c>
      <c r="B69" s="851" t="s">
        <v>1809</v>
      </c>
      <c r="C69" s="852">
        <v>2</v>
      </c>
      <c r="D69" s="852">
        <v>1.5</v>
      </c>
      <c r="E69" s="852" t="s">
        <v>1831</v>
      </c>
    </row>
    <row r="70" spans="1:5">
      <c r="A70" s="852"/>
      <c r="B70" s="851" t="s">
        <v>1810</v>
      </c>
      <c r="C70" s="852"/>
      <c r="D70" s="852"/>
      <c r="E70" s="852"/>
    </row>
    <row r="71" spans="1:5">
      <c r="A71" s="852"/>
      <c r="B71" s="851" t="s">
        <v>1774</v>
      </c>
      <c r="C71" s="852"/>
      <c r="D71" s="852"/>
      <c r="E71" s="854" t="s">
        <v>1797</v>
      </c>
    </row>
    <row r="72" spans="1:5">
      <c r="A72" s="852"/>
      <c r="B72" s="851" t="s">
        <v>1811</v>
      </c>
      <c r="C72" s="852"/>
      <c r="D72" s="857" t="s">
        <v>1077</v>
      </c>
      <c r="E72" s="857"/>
    </row>
    <row r="73" spans="1:5" ht="18.75">
      <c r="A73" s="852" t="s">
        <v>1812</v>
      </c>
      <c r="B73" s="851" t="s">
        <v>1813</v>
      </c>
      <c r="C73" s="852">
        <v>3</v>
      </c>
      <c r="D73" s="879" t="s">
        <v>1077</v>
      </c>
      <c r="E73" s="852" t="s">
        <v>1800</v>
      </c>
    </row>
    <row r="74" spans="1:5">
      <c r="A74" s="852"/>
      <c r="B74" s="851" t="s">
        <v>1814</v>
      </c>
      <c r="C74" s="852"/>
      <c r="D74" s="851">
        <v>1.5</v>
      </c>
      <c r="E74" s="852"/>
    </row>
    <row r="75" spans="1:5">
      <c r="A75" s="852" t="s">
        <v>1815</v>
      </c>
      <c r="B75" s="851" t="s">
        <v>1816</v>
      </c>
      <c r="C75" s="862" t="s">
        <v>735</v>
      </c>
      <c r="D75" s="852" t="s">
        <v>1803</v>
      </c>
      <c r="E75" s="852"/>
    </row>
    <row r="76" spans="1:5" ht="18.75">
      <c r="A76" s="852"/>
      <c r="B76" s="851" t="s">
        <v>1817</v>
      </c>
      <c r="C76" s="879">
        <v>2.5</v>
      </c>
      <c r="D76" s="879">
        <v>1</v>
      </c>
      <c r="E76" s="879" t="s">
        <v>1797</v>
      </c>
    </row>
    <row r="77" spans="1:5">
      <c r="A77" s="852" t="s">
        <v>1818</v>
      </c>
      <c r="B77" s="851" t="s">
        <v>1819</v>
      </c>
      <c r="C77" s="862" t="s">
        <v>1823</v>
      </c>
      <c r="D77" s="851">
        <v>1.5</v>
      </c>
      <c r="E77" s="860" t="s">
        <v>1800</v>
      </c>
    </row>
    <row r="78" spans="1:5">
      <c r="A78" s="852"/>
      <c r="B78" s="851" t="s">
        <v>1820</v>
      </c>
      <c r="C78" s="851">
        <v>2</v>
      </c>
      <c r="D78" s="851">
        <v>1</v>
      </c>
      <c r="E78" s="851" t="s">
        <v>1797</v>
      </c>
    </row>
    <row r="80" spans="1:5">
      <c r="A80" s="861" t="s">
        <v>1827</v>
      </c>
    </row>
    <row r="81" spans="1:3">
      <c r="A81" s="880" t="s">
        <v>1830</v>
      </c>
      <c r="B81" s="880"/>
    </row>
    <row r="82" spans="1:3">
      <c r="A82" s="880" t="s">
        <v>1848</v>
      </c>
      <c r="B82" s="880"/>
    </row>
    <row r="83" spans="1:3">
      <c r="A83" s="880" t="s">
        <v>1824</v>
      </c>
      <c r="B83" s="880"/>
    </row>
    <row r="84" spans="1:3">
      <c r="A84" s="880" t="s">
        <v>1829</v>
      </c>
      <c r="B84" s="880"/>
    </row>
    <row r="85" spans="1:3">
      <c r="A85" s="880" t="s">
        <v>1825</v>
      </c>
      <c r="B85" s="880"/>
    </row>
    <row r="86" spans="1:3">
      <c r="A86" s="880" t="s">
        <v>1826</v>
      </c>
      <c r="B86" s="880"/>
    </row>
    <row r="89" spans="1:3" ht="19.5" thickBot="1">
      <c r="A89" s="893" t="s">
        <v>1843</v>
      </c>
    </row>
    <row r="90" spans="1:3" ht="16.5" thickBot="1">
      <c r="A90" s="886" t="s">
        <v>1844</v>
      </c>
      <c r="B90" s="887" t="s">
        <v>1689</v>
      </c>
      <c r="C90" s="888"/>
    </row>
    <row r="91" spans="1:3" ht="45" customHeight="1" thickBot="1">
      <c r="A91" s="889" t="s">
        <v>1847</v>
      </c>
      <c r="B91" s="890" t="s">
        <v>1845</v>
      </c>
      <c r="C91" s="890" t="s">
        <v>1849</v>
      </c>
    </row>
    <row r="92" spans="1:3" ht="24.75" customHeight="1">
      <c r="A92" s="891"/>
      <c r="B92" s="892" t="s">
        <v>1846</v>
      </c>
      <c r="C92" s="892" t="s">
        <v>1850</v>
      </c>
    </row>
    <row r="93" spans="1:3" ht="24.75" customHeight="1">
      <c r="A93" s="558" t="s">
        <v>1855</v>
      </c>
      <c r="B93" s="459" t="s">
        <v>1852</v>
      </c>
      <c r="C93" s="459" t="s">
        <v>1853</v>
      </c>
    </row>
    <row r="94" spans="1:3" ht="24.75" customHeight="1">
      <c r="A94" s="559"/>
      <c r="B94" s="453" t="s">
        <v>1851</v>
      </c>
      <c r="C94" s="453" t="s">
        <v>1854</v>
      </c>
    </row>
    <row r="95" spans="1:3" ht="68.25" customHeight="1">
      <c r="A95" s="453" t="s">
        <v>1856</v>
      </c>
      <c r="B95" s="559" t="s">
        <v>1857</v>
      </c>
      <c r="C95" s="559"/>
    </row>
    <row r="96" spans="1:3" ht="45.75" customHeight="1">
      <c r="A96" s="459" t="s">
        <v>1858</v>
      </c>
      <c r="B96" s="558" t="s">
        <v>1859</v>
      </c>
      <c r="C96" s="558"/>
    </row>
    <row r="98" spans="1:3">
      <c r="A98" s="894" t="s">
        <v>1762</v>
      </c>
    </row>
    <row r="99" spans="1:3" s="43" customFormat="1" ht="50.25" customHeight="1">
      <c r="A99" s="435" t="s">
        <v>1860</v>
      </c>
      <c r="B99" s="592" t="s">
        <v>1868</v>
      </c>
      <c r="C99" s="693"/>
    </row>
    <row r="101" spans="1:3" ht="27">
      <c r="A101" s="428" t="s">
        <v>1869</v>
      </c>
      <c r="B101" s="428" t="s">
        <v>1862</v>
      </c>
    </row>
    <row r="102" spans="1:3">
      <c r="A102" s="428" t="s">
        <v>1758</v>
      </c>
      <c r="B102" s="428" t="s">
        <v>1863</v>
      </c>
    </row>
    <row r="103" spans="1:3">
      <c r="A103" s="428" t="s">
        <v>1799</v>
      </c>
      <c r="B103" s="428" t="s">
        <v>1864</v>
      </c>
    </row>
    <row r="104" spans="1:3">
      <c r="A104" s="428" t="s">
        <v>1768</v>
      </c>
      <c r="B104" s="501" t="s">
        <v>1865</v>
      </c>
    </row>
    <row r="105" spans="1:3">
      <c r="A105" s="428" t="s">
        <v>1870</v>
      </c>
      <c r="B105" s="501"/>
    </row>
    <row r="106" spans="1:3">
      <c r="A106" s="428" t="s">
        <v>1774</v>
      </c>
      <c r="B106" s="428" t="s">
        <v>1866</v>
      </c>
    </row>
    <row r="107" spans="1:3">
      <c r="A107" s="428" t="s">
        <v>1776</v>
      </c>
      <c r="B107" s="428" t="s">
        <v>1867</v>
      </c>
    </row>
    <row r="108" spans="1:3">
      <c r="A108" s="428" t="s">
        <v>703</v>
      </c>
      <c r="B108" s="428" t="s">
        <v>1863</v>
      </c>
    </row>
    <row r="111" spans="1:3" ht="33" customHeight="1">
      <c r="A111" s="647" t="s">
        <v>700</v>
      </c>
      <c r="B111" s="647"/>
      <c r="C111" s="647"/>
    </row>
    <row r="112" spans="1:3">
      <c r="A112" s="171" t="s">
        <v>686</v>
      </c>
    </row>
    <row r="113" spans="1:3">
      <c r="A113" s="139" t="s">
        <v>650</v>
      </c>
      <c r="B113" s="139" t="s">
        <v>651</v>
      </c>
      <c r="C113" s="139" t="s">
        <v>657</v>
      </c>
    </row>
    <row r="114" spans="1:3">
      <c r="A114" s="139" t="s">
        <v>652</v>
      </c>
      <c r="B114" s="139" t="s">
        <v>656</v>
      </c>
      <c r="C114" s="139" t="s">
        <v>658</v>
      </c>
    </row>
    <row r="115" spans="1:3">
      <c r="A115" s="139" t="s">
        <v>653</v>
      </c>
      <c r="B115" s="139" t="s">
        <v>656</v>
      </c>
      <c r="C115" s="139" t="s">
        <v>659</v>
      </c>
    </row>
    <row r="116" spans="1:3">
      <c r="A116" s="139" t="s">
        <v>654</v>
      </c>
      <c r="B116" s="139" t="s">
        <v>656</v>
      </c>
      <c r="C116" s="139" t="s">
        <v>660</v>
      </c>
    </row>
    <row r="117" spans="1:3">
      <c r="A117" s="139" t="s">
        <v>655</v>
      </c>
      <c r="B117" s="139" t="s">
        <v>656</v>
      </c>
      <c r="C117" s="139" t="s">
        <v>661</v>
      </c>
    </row>
    <row r="120" spans="1:3" ht="30" customHeight="1">
      <c r="A120" s="652" t="s">
        <v>699</v>
      </c>
      <c r="B120" s="652"/>
      <c r="C120" s="652"/>
    </row>
    <row r="121" spans="1:3" s="181" customFormat="1" ht="30" customHeight="1">
      <c r="A121" s="182" t="s">
        <v>701</v>
      </c>
      <c r="B121" s="180"/>
      <c r="C121" s="180"/>
    </row>
    <row r="122" spans="1:3">
      <c r="A122" s="176" t="s">
        <v>687</v>
      </c>
      <c r="B122" s="176" t="s">
        <v>688</v>
      </c>
      <c r="C122" s="176" t="s">
        <v>689</v>
      </c>
    </row>
    <row r="123" spans="1:3">
      <c r="A123" s="176" t="s">
        <v>690</v>
      </c>
      <c r="B123" s="176" t="s">
        <v>691</v>
      </c>
      <c r="C123" s="176" t="s">
        <v>692</v>
      </c>
    </row>
    <row r="124" spans="1:3" ht="29.25">
      <c r="A124" s="176" t="s">
        <v>698</v>
      </c>
      <c r="B124" s="176" t="s">
        <v>691</v>
      </c>
      <c r="C124" s="176" t="s">
        <v>693</v>
      </c>
    </row>
    <row r="125" spans="1:3" ht="27">
      <c r="A125" s="176" t="s">
        <v>694</v>
      </c>
      <c r="B125" s="176" t="s">
        <v>691</v>
      </c>
      <c r="C125" s="176" t="s">
        <v>695</v>
      </c>
    </row>
    <row r="126" spans="1:3">
      <c r="A126" s="176" t="s">
        <v>696</v>
      </c>
      <c r="B126" s="176" t="s">
        <v>691</v>
      </c>
      <c r="C126" s="176" t="s">
        <v>697</v>
      </c>
    </row>
    <row r="129" spans="1:7" ht="20.25">
      <c r="A129" s="645" t="s">
        <v>702</v>
      </c>
      <c r="B129" s="645"/>
      <c r="C129" s="645"/>
    </row>
    <row r="130" spans="1:7" ht="27" customHeight="1">
      <c r="A130" s="501" t="s">
        <v>776</v>
      </c>
      <c r="B130" s="589" t="s">
        <v>715</v>
      </c>
      <c r="C130" s="501" t="s">
        <v>703</v>
      </c>
      <c r="D130" s="589" t="s">
        <v>716</v>
      </c>
      <c r="E130" s="501" t="s">
        <v>704</v>
      </c>
      <c r="F130" s="501" t="s">
        <v>705</v>
      </c>
      <c r="G130" s="501" t="s">
        <v>706</v>
      </c>
    </row>
    <row r="131" spans="1:7">
      <c r="A131" s="501"/>
      <c r="B131" s="590"/>
      <c r="C131" s="501"/>
      <c r="D131" s="590"/>
      <c r="E131" s="501"/>
      <c r="F131" s="501"/>
      <c r="G131" s="501"/>
    </row>
    <row r="132" spans="1:7" ht="29.25" customHeight="1">
      <c r="A132" s="501" t="s">
        <v>707</v>
      </c>
      <c r="B132" s="501" t="s">
        <v>708</v>
      </c>
      <c r="C132" s="501" t="s">
        <v>708</v>
      </c>
      <c r="D132" s="589" t="s">
        <v>717</v>
      </c>
      <c r="E132" s="589" t="s">
        <v>717</v>
      </c>
      <c r="F132" s="589" t="s">
        <v>777</v>
      </c>
      <c r="G132" s="589" t="s">
        <v>718</v>
      </c>
    </row>
    <row r="133" spans="1:7">
      <c r="A133" s="501"/>
      <c r="B133" s="501"/>
      <c r="C133" s="501"/>
      <c r="D133" s="646"/>
      <c r="E133" s="646"/>
      <c r="F133" s="646"/>
      <c r="G133" s="646"/>
    </row>
    <row r="134" spans="1:7">
      <c r="A134" s="501"/>
      <c r="B134" s="501"/>
      <c r="C134" s="501"/>
      <c r="D134" s="590"/>
      <c r="E134" s="590"/>
      <c r="F134" s="590"/>
      <c r="G134" s="590"/>
    </row>
    <row r="135" spans="1:7">
      <c r="A135" s="501" t="s">
        <v>710</v>
      </c>
      <c r="B135" s="501" t="s">
        <v>709</v>
      </c>
      <c r="C135" s="501" t="s">
        <v>709</v>
      </c>
      <c r="D135" s="589" t="s">
        <v>717</v>
      </c>
      <c r="E135" s="589" t="s">
        <v>717</v>
      </c>
      <c r="F135" s="501" t="s">
        <v>709</v>
      </c>
      <c r="G135" s="589" t="s">
        <v>718</v>
      </c>
    </row>
    <row r="136" spans="1:7">
      <c r="A136" s="501"/>
      <c r="B136" s="501"/>
      <c r="C136" s="501"/>
      <c r="D136" s="590"/>
      <c r="E136" s="590"/>
      <c r="F136" s="501"/>
      <c r="G136" s="590"/>
    </row>
    <row r="137" spans="1:7" ht="26.25" customHeight="1">
      <c r="A137" s="501" t="s">
        <v>711</v>
      </c>
      <c r="B137" s="501" t="s">
        <v>712</v>
      </c>
      <c r="C137" s="501" t="s">
        <v>713</v>
      </c>
      <c r="D137" s="501" t="s">
        <v>714</v>
      </c>
      <c r="E137" s="501" t="s">
        <v>714</v>
      </c>
      <c r="F137" s="589" t="s">
        <v>778</v>
      </c>
      <c r="G137" s="501" t="s">
        <v>709</v>
      </c>
    </row>
    <row r="138" spans="1:7">
      <c r="A138" s="501"/>
      <c r="B138" s="501"/>
      <c r="C138" s="501"/>
      <c r="D138" s="501"/>
      <c r="E138" s="501"/>
      <c r="F138" s="590"/>
      <c r="G138" s="501"/>
    </row>
    <row r="142" spans="1:7" ht="20.25">
      <c r="A142" s="645" t="s">
        <v>719</v>
      </c>
      <c r="B142" s="645"/>
      <c r="C142" s="645"/>
    </row>
    <row r="144" spans="1:7">
      <c r="A144" s="176" t="s">
        <v>720</v>
      </c>
      <c r="B144" s="176" t="s">
        <v>721</v>
      </c>
      <c r="C144" s="176" t="s">
        <v>722</v>
      </c>
      <c r="D144" s="176" t="s">
        <v>723</v>
      </c>
    </row>
    <row r="145" spans="1:5" ht="28.5" customHeight="1">
      <c r="A145" s="501" t="s">
        <v>724</v>
      </c>
      <c r="B145" s="501" t="s">
        <v>725</v>
      </c>
      <c r="C145" s="501" t="s">
        <v>726</v>
      </c>
      <c r="D145" s="184" t="s">
        <v>727</v>
      </c>
    </row>
    <row r="146" spans="1:5" ht="28.5" customHeight="1">
      <c r="A146" s="501"/>
      <c r="B146" s="501"/>
      <c r="C146" s="501"/>
      <c r="D146" s="184" t="s">
        <v>728</v>
      </c>
    </row>
    <row r="147" spans="1:5">
      <c r="A147" s="176" t="s">
        <v>729</v>
      </c>
      <c r="B147" s="183"/>
      <c r="C147" s="176" t="s">
        <v>730</v>
      </c>
      <c r="D147" s="183"/>
    </row>
    <row r="148" spans="1:5" ht="27" customHeight="1">
      <c r="A148" s="501" t="s">
        <v>731</v>
      </c>
      <c r="B148" s="501"/>
      <c r="C148" s="501"/>
      <c r="D148" s="501"/>
    </row>
    <row r="152" spans="1:5" ht="18.75">
      <c r="B152" s="673" t="s">
        <v>733</v>
      </c>
      <c r="C152" s="673" t="s">
        <v>734</v>
      </c>
      <c r="D152" s="673" t="s">
        <v>735</v>
      </c>
      <c r="E152" s="196" t="s">
        <v>736</v>
      </c>
    </row>
    <row r="153" spans="1:5" ht="18.75">
      <c r="B153" s="673"/>
      <c r="C153" s="673"/>
      <c r="D153" s="673"/>
      <c r="E153" s="196" t="s">
        <v>737</v>
      </c>
    </row>
    <row r="154" spans="1:5" ht="24" customHeight="1">
      <c r="B154" s="501" t="s">
        <v>738</v>
      </c>
      <c r="C154" s="186" t="s">
        <v>739</v>
      </c>
      <c r="D154" s="674"/>
      <c r="E154" s="501" t="s">
        <v>741</v>
      </c>
    </row>
    <row r="155" spans="1:5">
      <c r="B155" s="501"/>
      <c r="C155" s="186" t="s">
        <v>740</v>
      </c>
      <c r="D155" s="674"/>
      <c r="E155" s="501"/>
    </row>
    <row r="156" spans="1:5" ht="47.25" customHeight="1">
      <c r="A156" s="678" t="s">
        <v>766</v>
      </c>
      <c r="B156" s="501" t="s">
        <v>742</v>
      </c>
      <c r="C156" s="186" t="s">
        <v>743</v>
      </c>
      <c r="D156" s="501" t="s">
        <v>745</v>
      </c>
      <c r="E156" s="186" t="s">
        <v>769</v>
      </c>
    </row>
    <row r="157" spans="1:5">
      <c r="A157" s="678"/>
      <c r="B157" s="501"/>
      <c r="C157" s="186" t="s">
        <v>744</v>
      </c>
      <c r="D157" s="501"/>
      <c r="E157" s="186" t="s">
        <v>744</v>
      </c>
    </row>
    <row r="158" spans="1:5" ht="40.5">
      <c r="A158" s="185" t="s">
        <v>767</v>
      </c>
      <c r="B158" s="186" t="s">
        <v>746</v>
      </c>
      <c r="C158" s="183"/>
      <c r="D158" s="183"/>
      <c r="E158" s="186" t="s">
        <v>770</v>
      </c>
    </row>
    <row r="161" spans="1:5" ht="18.75">
      <c r="B161" s="675" t="s">
        <v>747</v>
      </c>
      <c r="C161" s="675" t="s">
        <v>722</v>
      </c>
      <c r="D161" s="197" t="s">
        <v>748</v>
      </c>
    </row>
    <row r="162" spans="1:5" ht="18.75">
      <c r="B162" s="675"/>
      <c r="C162" s="675"/>
      <c r="D162" s="197" t="s">
        <v>737</v>
      </c>
    </row>
    <row r="163" spans="1:5" ht="18.75">
      <c r="B163" s="675"/>
      <c r="C163" s="675"/>
      <c r="D163" s="197" t="s">
        <v>749</v>
      </c>
    </row>
    <row r="164" spans="1:5">
      <c r="A164" s="677" t="s">
        <v>767</v>
      </c>
      <c r="B164" s="501" t="s">
        <v>771</v>
      </c>
      <c r="C164" s="186" t="s">
        <v>750</v>
      </c>
      <c r="D164" s="679" t="s">
        <v>752</v>
      </c>
    </row>
    <row r="165" spans="1:5">
      <c r="A165" s="677"/>
      <c r="B165" s="501"/>
      <c r="C165" s="186" t="s">
        <v>751</v>
      </c>
      <c r="D165" s="679"/>
    </row>
    <row r="166" spans="1:5" ht="22.5">
      <c r="A166" s="43" t="s">
        <v>767</v>
      </c>
      <c r="B166" s="186" t="s">
        <v>772</v>
      </c>
      <c r="C166" s="186" t="s">
        <v>753</v>
      </c>
      <c r="D166" s="198" t="s">
        <v>754</v>
      </c>
    </row>
    <row r="167" spans="1:5" ht="42.75" customHeight="1"/>
    <row r="168" spans="1:5" ht="24" customHeight="1">
      <c r="B168" s="195" t="s">
        <v>755</v>
      </c>
      <c r="C168" s="195" t="s">
        <v>756</v>
      </c>
      <c r="D168" s="680" t="s">
        <v>758</v>
      </c>
      <c r="E168" s="640" t="s">
        <v>833</v>
      </c>
    </row>
    <row r="169" spans="1:5" ht="24" customHeight="1">
      <c r="B169" s="195" t="s">
        <v>749</v>
      </c>
      <c r="C169" s="195" t="s">
        <v>757</v>
      </c>
      <c r="D169" s="680"/>
      <c r="E169" s="640"/>
    </row>
    <row r="170" spans="1:5" ht="29.25">
      <c r="A170" s="192" t="s">
        <v>768</v>
      </c>
      <c r="B170" s="186" t="s">
        <v>759</v>
      </c>
      <c r="C170" s="186" t="s">
        <v>773</v>
      </c>
      <c r="D170" s="183"/>
      <c r="E170" s="641" t="s">
        <v>834</v>
      </c>
    </row>
    <row r="171" spans="1:5" ht="15.75" customHeight="1">
      <c r="A171" s="192" t="s">
        <v>767</v>
      </c>
      <c r="B171" s="186" t="s">
        <v>760</v>
      </c>
      <c r="C171" s="186" t="s">
        <v>761</v>
      </c>
      <c r="D171" s="183"/>
      <c r="E171" s="642"/>
    </row>
    <row r="172" spans="1:5">
      <c r="A172" s="676" t="s">
        <v>767</v>
      </c>
      <c r="B172" s="501" t="s">
        <v>762</v>
      </c>
      <c r="C172" s="501" t="s">
        <v>763</v>
      </c>
      <c r="D172" s="186" t="s">
        <v>764</v>
      </c>
      <c r="E172" s="642"/>
    </row>
    <row r="173" spans="1:5">
      <c r="A173" s="676"/>
      <c r="B173" s="501"/>
      <c r="C173" s="501"/>
      <c r="D173" s="186" t="s">
        <v>765</v>
      </c>
      <c r="E173" s="642"/>
    </row>
    <row r="177" spans="3:5" ht="20.25">
      <c r="C177" s="643" t="s">
        <v>835</v>
      </c>
      <c r="D177" s="644"/>
    </row>
    <row r="178" spans="3:5">
      <c r="C178" s="189" t="s">
        <v>836</v>
      </c>
      <c r="D178" s="5"/>
      <c r="E178" s="5"/>
    </row>
    <row r="179" spans="3:5">
      <c r="C179" s="189" t="s">
        <v>837</v>
      </c>
      <c r="D179" s="540" t="s">
        <v>838</v>
      </c>
      <c r="E179" s="540" t="s">
        <v>839</v>
      </c>
    </row>
    <row r="180" spans="3:5">
      <c r="C180" s="189" t="s">
        <v>840</v>
      </c>
      <c r="D180" s="541"/>
      <c r="E180" s="541"/>
    </row>
    <row r="181" spans="3:5">
      <c r="C181" s="189" t="s">
        <v>841</v>
      </c>
      <c r="D181" s="189" t="s">
        <v>844</v>
      </c>
      <c r="E181" s="189" t="s">
        <v>845</v>
      </c>
    </row>
    <row r="182" spans="3:5">
      <c r="C182" s="189" t="s">
        <v>842</v>
      </c>
      <c r="D182" s="189" t="s">
        <v>846</v>
      </c>
      <c r="E182" s="189" t="s">
        <v>847</v>
      </c>
    </row>
    <row r="183" spans="3:5">
      <c r="C183" s="189" t="s">
        <v>843</v>
      </c>
      <c r="D183" s="189" t="s">
        <v>848</v>
      </c>
      <c r="E183" s="189" t="s">
        <v>849</v>
      </c>
    </row>
  </sheetData>
  <mergeCells count="151">
    <mergeCell ref="B95:C95"/>
    <mergeCell ref="B96:C96"/>
    <mergeCell ref="B99:C99"/>
    <mergeCell ref="B104:B105"/>
    <mergeCell ref="A85:B85"/>
    <mergeCell ref="A86:B86"/>
    <mergeCell ref="B90:C90"/>
    <mergeCell ref="A91:A92"/>
    <mergeCell ref="A93:A94"/>
    <mergeCell ref="A77:A78"/>
    <mergeCell ref="A81:B81"/>
    <mergeCell ref="A82:B82"/>
    <mergeCell ref="A83:B83"/>
    <mergeCell ref="A84:B84"/>
    <mergeCell ref="A73:A74"/>
    <mergeCell ref="C73:C74"/>
    <mergeCell ref="E73:E74"/>
    <mergeCell ref="A75:A76"/>
    <mergeCell ref="D75:E75"/>
    <mergeCell ref="A69:A72"/>
    <mergeCell ref="C69:C72"/>
    <mergeCell ref="D69:D71"/>
    <mergeCell ref="E69:E70"/>
    <mergeCell ref="D72:E72"/>
    <mergeCell ref="A62:A64"/>
    <mergeCell ref="C62:C64"/>
    <mergeCell ref="E62:E63"/>
    <mergeCell ref="D63:D64"/>
    <mergeCell ref="A65:A66"/>
    <mergeCell ref="E65:E67"/>
    <mergeCell ref="C66:C67"/>
    <mergeCell ref="D66:D67"/>
    <mergeCell ref="A67:A68"/>
    <mergeCell ref="D68:E68"/>
    <mergeCell ref="C58:D58"/>
    <mergeCell ref="E58:H58"/>
    <mergeCell ref="A40:A41"/>
    <mergeCell ref="C54:D54"/>
    <mergeCell ref="C56:D56"/>
    <mergeCell ref="D45:D46"/>
    <mergeCell ref="D47:D48"/>
    <mergeCell ref="H47:H48"/>
    <mergeCell ref="H49:H50"/>
    <mergeCell ref="D51:D52"/>
    <mergeCell ref="F56:H56"/>
    <mergeCell ref="B57:C57"/>
    <mergeCell ref="F57:H57"/>
    <mergeCell ref="A51:A52"/>
    <mergeCell ref="B51:C52"/>
    <mergeCell ref="E51:G52"/>
    <mergeCell ref="H51:H52"/>
    <mergeCell ref="A53:A55"/>
    <mergeCell ref="B53:C53"/>
    <mergeCell ref="F53:H55"/>
    <mergeCell ref="B54:B55"/>
    <mergeCell ref="C55:D55"/>
    <mergeCell ref="A47:A48"/>
    <mergeCell ref="B47:C48"/>
    <mergeCell ref="E47:F50"/>
    <mergeCell ref="G47:G50"/>
    <mergeCell ref="A49:A50"/>
    <mergeCell ref="B49:B50"/>
    <mergeCell ref="C49:C50"/>
    <mergeCell ref="D49:D50"/>
    <mergeCell ref="G42:H43"/>
    <mergeCell ref="C43:D43"/>
    <mergeCell ref="B44:D44"/>
    <mergeCell ref="A45:A46"/>
    <mergeCell ref="B45:C46"/>
    <mergeCell ref="G45:H46"/>
    <mergeCell ref="B156:B157"/>
    <mergeCell ref="D156:D157"/>
    <mergeCell ref="B161:B163"/>
    <mergeCell ref="C161:C163"/>
    <mergeCell ref="A172:A173"/>
    <mergeCell ref="A164:A165"/>
    <mergeCell ref="A156:A157"/>
    <mergeCell ref="B164:B165"/>
    <mergeCell ref="D164:D165"/>
    <mergeCell ref="D168:D169"/>
    <mergeCell ref="B172:B173"/>
    <mergeCell ref="C172:C173"/>
    <mergeCell ref="B152:B153"/>
    <mergeCell ref="C152:C153"/>
    <mergeCell ref="D152:D153"/>
    <mergeCell ref="B154:B155"/>
    <mergeCell ref="D154:D155"/>
    <mergeCell ref="A2:E2"/>
    <mergeCell ref="B11:E11"/>
    <mergeCell ref="A28:C28"/>
    <mergeCell ref="B33:C33"/>
    <mergeCell ref="B22:E22"/>
    <mergeCell ref="A18:E18"/>
    <mergeCell ref="B25:E25"/>
    <mergeCell ref="B26:E26"/>
    <mergeCell ref="A24:E24"/>
    <mergeCell ref="B32:C32"/>
    <mergeCell ref="B7:B8"/>
    <mergeCell ref="D7:D8"/>
    <mergeCell ref="A10:E10"/>
    <mergeCell ref="A3:E3"/>
    <mergeCell ref="A111:C111"/>
    <mergeCell ref="D20:E20"/>
    <mergeCell ref="D19:E19"/>
    <mergeCell ref="D21:E21"/>
    <mergeCell ref="A120:C120"/>
    <mergeCell ref="B40:D40"/>
    <mergeCell ref="E40:H40"/>
    <mergeCell ref="B42:D42"/>
    <mergeCell ref="E42:E46"/>
    <mergeCell ref="F42:F46"/>
    <mergeCell ref="A129:C129"/>
    <mergeCell ref="A130:A131"/>
    <mergeCell ref="C130:C131"/>
    <mergeCell ref="E130:E131"/>
    <mergeCell ref="F130:F131"/>
    <mergeCell ref="A132:A134"/>
    <mergeCell ref="B132:B134"/>
    <mergeCell ref="C132:C134"/>
    <mergeCell ref="A135:A136"/>
    <mergeCell ref="B135:B136"/>
    <mergeCell ref="C135:C136"/>
    <mergeCell ref="A137:A138"/>
    <mergeCell ref="B137:B138"/>
    <mergeCell ref="C137:C138"/>
    <mergeCell ref="D137:D138"/>
    <mergeCell ref="E137:E138"/>
    <mergeCell ref="G137:G138"/>
    <mergeCell ref="B130:B131"/>
    <mergeCell ref="D130:D131"/>
    <mergeCell ref="D132:D134"/>
    <mergeCell ref="D135:D136"/>
    <mergeCell ref="E132:E134"/>
    <mergeCell ref="E135:E136"/>
    <mergeCell ref="G132:G134"/>
    <mergeCell ref="G135:G136"/>
    <mergeCell ref="G130:G131"/>
    <mergeCell ref="F135:F136"/>
    <mergeCell ref="F132:F134"/>
    <mergeCell ref="A145:A146"/>
    <mergeCell ref="B145:B146"/>
    <mergeCell ref="C145:C146"/>
    <mergeCell ref="A148:D148"/>
    <mergeCell ref="A142:C142"/>
    <mergeCell ref="D179:D180"/>
    <mergeCell ref="E179:E180"/>
    <mergeCell ref="F137:F138"/>
    <mergeCell ref="E168:E169"/>
    <mergeCell ref="E170:E173"/>
    <mergeCell ref="C177:D177"/>
    <mergeCell ref="E154:E155"/>
  </mergeCells>
  <phoneticPr fontId="6" type="noConversion"/>
  <pageMargins left="0.7" right="0.7" top="0.75" bottom="0.75" header="0.3" footer="0.3"/>
  <pageSetup paperSize="9" orientation="portrait" horizont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182"/>
  <sheetViews>
    <sheetView topLeftCell="G148" workbookViewId="0">
      <selection activeCell="H160" sqref="H160"/>
    </sheetView>
  </sheetViews>
  <sheetFormatPr defaultColWidth="10.875" defaultRowHeight="15.75"/>
  <cols>
    <col min="1" max="1" width="17.625" style="19" customWidth="1"/>
    <col min="2" max="2" width="17.375" style="19" customWidth="1"/>
    <col min="3" max="3" width="14.625" style="19" customWidth="1"/>
    <col min="4" max="4" width="20.5" style="19" customWidth="1"/>
    <col min="5" max="5" width="27.75" style="19" customWidth="1"/>
    <col min="6" max="6" width="28.75" style="19" customWidth="1"/>
    <col min="7" max="8" width="36.125" style="19" customWidth="1"/>
    <col min="9" max="9" width="19.75" style="19" customWidth="1"/>
    <col min="10" max="10" width="25.375" style="19" customWidth="1"/>
    <col min="11" max="11" width="24" style="19" customWidth="1"/>
    <col min="12" max="12" width="37.25" style="19" customWidth="1"/>
    <col min="13" max="13" width="28.5" style="19" customWidth="1"/>
    <col min="14" max="14" width="20" style="19" customWidth="1"/>
    <col min="15" max="15" width="15.375" style="19" customWidth="1"/>
    <col min="16" max="16" width="32.375" style="19" customWidth="1"/>
    <col min="17" max="17" width="31.25" style="19" customWidth="1"/>
    <col min="18" max="21" width="10.875" style="19"/>
    <col min="22" max="22" width="21" style="19" customWidth="1"/>
    <col min="23" max="23" width="25.75" style="19" customWidth="1"/>
    <col min="24" max="24" width="18.75" style="19" customWidth="1"/>
    <col min="25" max="25" width="10.875" style="19"/>
    <col min="26" max="26" width="22" style="19" customWidth="1"/>
    <col min="27" max="16384" width="10.875" style="19"/>
  </cols>
  <sheetData>
    <row r="2" spans="1:23" ht="66.75" customHeight="1">
      <c r="A2" s="923" t="s">
        <v>1915</v>
      </c>
      <c r="B2" s="924"/>
      <c r="C2" s="924"/>
      <c r="D2" s="924"/>
      <c r="E2" s="924"/>
      <c r="F2" s="924"/>
      <c r="G2" s="924"/>
      <c r="H2" s="924"/>
    </row>
    <row r="3" spans="1:23" ht="44.25" customHeight="1">
      <c r="A3" s="941" t="s">
        <v>1951</v>
      </c>
      <c r="B3" s="941"/>
      <c r="C3" s="75"/>
      <c r="D3" s="75"/>
      <c r="E3" s="75"/>
      <c r="F3" s="75"/>
      <c r="G3" s="75"/>
      <c r="H3" s="75"/>
    </row>
    <row r="4" spans="1:23" ht="25.5">
      <c r="A4" s="697" t="s">
        <v>84</v>
      </c>
      <c r="B4" s="697"/>
      <c r="C4" s="697"/>
      <c r="D4" s="698"/>
    </row>
    <row r="5" spans="1:23" s="20" customFormat="1" ht="51" customHeight="1">
      <c r="A5" s="427" t="s">
        <v>307</v>
      </c>
      <c r="B5" s="433" t="s">
        <v>308</v>
      </c>
      <c r="C5" s="433" t="s">
        <v>313</v>
      </c>
      <c r="D5" s="433" t="s">
        <v>0</v>
      </c>
      <c r="E5" s="433" t="s">
        <v>429</v>
      </c>
      <c r="F5" s="433" t="s">
        <v>434</v>
      </c>
      <c r="G5" s="15" t="s">
        <v>435</v>
      </c>
      <c r="H5" s="930" t="s">
        <v>437</v>
      </c>
      <c r="I5" s="931"/>
      <c r="J5" s="931"/>
      <c r="K5" s="931"/>
      <c r="L5" s="436" t="s">
        <v>1935</v>
      </c>
      <c r="M5" s="932" t="s">
        <v>1933</v>
      </c>
      <c r="N5" s="934" t="s">
        <v>1936</v>
      </c>
      <c r="O5" s="934"/>
      <c r="P5" s="934"/>
      <c r="Q5" s="934"/>
      <c r="R5" s="933" t="s">
        <v>1942</v>
      </c>
      <c r="S5" s="933"/>
      <c r="T5" s="933"/>
      <c r="U5" s="933"/>
      <c r="V5" s="436" t="s">
        <v>1945</v>
      </c>
      <c r="W5" s="939" t="s">
        <v>1947</v>
      </c>
    </row>
    <row r="6" spans="1:23" s="20" customFormat="1" ht="48" customHeight="1">
      <c r="A6" s="433" t="s">
        <v>309</v>
      </c>
      <c r="B6" s="433" t="s">
        <v>312</v>
      </c>
      <c r="C6" s="433">
        <v>1500</v>
      </c>
      <c r="D6" s="199" t="s">
        <v>314</v>
      </c>
      <c r="E6" s="641" t="s">
        <v>428</v>
      </c>
      <c r="F6" s="482" t="s">
        <v>430</v>
      </c>
      <c r="G6" s="433">
        <v>4000</v>
      </c>
      <c r="H6" s="592" t="s">
        <v>829</v>
      </c>
      <c r="I6" s="693"/>
      <c r="J6" s="693"/>
      <c r="K6" s="693"/>
      <c r="L6" s="789" t="s">
        <v>1932</v>
      </c>
      <c r="M6" s="536" t="s">
        <v>1934</v>
      </c>
      <c r="N6" s="935" t="s">
        <v>1542</v>
      </c>
      <c r="O6" s="935" t="s">
        <v>1939</v>
      </c>
      <c r="P6" s="935" t="s">
        <v>1937</v>
      </c>
      <c r="Q6" s="935" t="s">
        <v>1938</v>
      </c>
      <c r="R6" s="840" t="s">
        <v>1941</v>
      </c>
      <c r="S6" s="840"/>
      <c r="T6" s="840"/>
      <c r="U6" s="936" t="s">
        <v>1940</v>
      </c>
      <c r="V6" s="938" t="s">
        <v>1946</v>
      </c>
      <c r="W6" s="596" t="s">
        <v>1948</v>
      </c>
    </row>
    <row r="7" spans="1:23" s="20" customFormat="1" ht="29.25" customHeight="1">
      <c r="A7" s="536" t="s">
        <v>310</v>
      </c>
      <c r="B7" s="433" t="s">
        <v>312</v>
      </c>
      <c r="C7" s="433">
        <v>2500</v>
      </c>
      <c r="D7" s="433"/>
      <c r="E7" s="641"/>
      <c r="F7" s="76" t="s">
        <v>431</v>
      </c>
      <c r="G7" s="72" t="s">
        <v>436</v>
      </c>
      <c r="H7" s="693" t="s">
        <v>830</v>
      </c>
      <c r="I7" s="693"/>
      <c r="J7" s="693"/>
      <c r="K7" s="693"/>
      <c r="L7" s="789"/>
      <c r="M7" s="536"/>
      <c r="N7" s="935" t="s">
        <v>1757</v>
      </c>
      <c r="O7" s="935">
        <v>3000</v>
      </c>
      <c r="P7" s="935">
        <v>2500</v>
      </c>
      <c r="Q7" s="935">
        <v>2000</v>
      </c>
      <c r="R7" s="840" t="s">
        <v>1943</v>
      </c>
      <c r="S7" s="840"/>
      <c r="T7" s="840"/>
      <c r="U7" s="936"/>
      <c r="V7" s="938"/>
      <c r="W7" s="940"/>
    </row>
    <row r="8" spans="1:23" s="20" customFormat="1" ht="27" customHeight="1">
      <c r="A8" s="536"/>
      <c r="B8" s="433" t="s">
        <v>95</v>
      </c>
      <c r="C8" s="433">
        <v>1200</v>
      </c>
      <c r="D8" s="433"/>
      <c r="E8" s="641"/>
      <c r="F8" s="76" t="s">
        <v>432</v>
      </c>
      <c r="G8" s="433"/>
      <c r="H8" s="693" t="s">
        <v>1916</v>
      </c>
      <c r="I8" s="693"/>
      <c r="J8" s="693"/>
      <c r="K8" s="693"/>
      <c r="L8" s="789"/>
      <c r="M8" s="536"/>
      <c r="N8" s="935" t="s">
        <v>1480</v>
      </c>
      <c r="O8" s="935">
        <v>1000</v>
      </c>
      <c r="P8" s="935" t="s">
        <v>1059</v>
      </c>
      <c r="Q8" s="935" t="s">
        <v>1059</v>
      </c>
      <c r="R8" s="840" t="s">
        <v>1944</v>
      </c>
      <c r="S8" s="840"/>
      <c r="T8" s="840"/>
      <c r="U8" s="937"/>
      <c r="V8" s="938"/>
      <c r="W8" s="940"/>
    </row>
    <row r="9" spans="1:23" s="20" customFormat="1">
      <c r="A9" s="536"/>
      <c r="B9" s="433" t="s">
        <v>97</v>
      </c>
      <c r="C9" s="433">
        <v>600</v>
      </c>
      <c r="D9" s="433"/>
      <c r="E9" s="641"/>
      <c r="F9" s="76" t="s">
        <v>827</v>
      </c>
      <c r="G9" s="433"/>
      <c r="H9" s="693"/>
      <c r="I9" s="693"/>
      <c r="J9" s="693"/>
      <c r="K9" s="693"/>
      <c r="L9" s="789"/>
      <c r="M9" s="536"/>
    </row>
    <row r="10" spans="1:23" s="20" customFormat="1" ht="33.75">
      <c r="A10" s="433" t="s">
        <v>311</v>
      </c>
      <c r="B10" s="433" t="s">
        <v>302</v>
      </c>
      <c r="C10" s="433">
        <v>500</v>
      </c>
      <c r="D10" s="199" t="s">
        <v>315</v>
      </c>
      <c r="E10" s="641"/>
      <c r="F10" s="76" t="s">
        <v>433</v>
      </c>
      <c r="G10" s="433">
        <v>2000</v>
      </c>
      <c r="H10" s="693"/>
      <c r="I10" s="693"/>
      <c r="J10" s="693"/>
      <c r="K10" s="693"/>
      <c r="L10" s="789"/>
      <c r="M10" s="536"/>
    </row>
    <row r="11" spans="1:23" s="213" customFormat="1" ht="30" customHeight="1">
      <c r="D11" s="213" t="s">
        <v>831</v>
      </c>
    </row>
    <row r="12" spans="1:23" s="213" customFormat="1" ht="30" customHeight="1"/>
    <row r="13" spans="1:23" ht="38.1" customHeight="1">
      <c r="A13" s="696" t="s">
        <v>291</v>
      </c>
      <c r="B13" s="696"/>
      <c r="C13" s="696"/>
      <c r="D13" s="696"/>
      <c r="E13" s="696"/>
      <c r="F13" s="696"/>
      <c r="G13" s="696"/>
    </row>
    <row r="14" spans="1:23">
      <c r="K14" s="900" t="s">
        <v>1917</v>
      </c>
    </row>
    <row r="15" spans="1:23">
      <c r="A15" s="695" t="s">
        <v>292</v>
      </c>
      <c r="B15" s="695"/>
      <c r="C15" s="695"/>
      <c r="D15" s="695"/>
      <c r="E15" s="695"/>
      <c r="F15" s="695"/>
      <c r="G15" s="695"/>
    </row>
    <row r="16" spans="1:23" ht="24.95" customHeight="1">
      <c r="A16" s="566" t="s">
        <v>293</v>
      </c>
      <c r="B16" s="536" t="s">
        <v>294</v>
      </c>
      <c r="C16" s="536" t="s">
        <v>295</v>
      </c>
      <c r="D16" s="536" t="s">
        <v>296</v>
      </c>
      <c r="E16" s="536"/>
      <c r="F16" s="536"/>
      <c r="G16" s="536"/>
      <c r="H16" s="536" t="s">
        <v>223</v>
      </c>
      <c r="I16" s="640"/>
      <c r="J16" s="695"/>
      <c r="K16" s="840" t="s">
        <v>1926</v>
      </c>
      <c r="L16" s="437" t="s">
        <v>1918</v>
      </c>
      <c r="M16" s="437" t="s">
        <v>1922</v>
      </c>
    </row>
    <row r="17" spans="1:24" ht="63" customHeight="1">
      <c r="A17" s="566"/>
      <c r="B17" s="536"/>
      <c r="C17" s="536"/>
      <c r="D17" s="26" t="s">
        <v>297</v>
      </c>
      <c r="E17" s="26" t="s">
        <v>298</v>
      </c>
      <c r="F17" s="26" t="s">
        <v>299</v>
      </c>
      <c r="G17" s="26" t="s">
        <v>300</v>
      </c>
      <c r="H17" s="536"/>
      <c r="I17" s="694"/>
      <c r="J17" s="695"/>
      <c r="K17" s="840"/>
      <c r="L17" s="437" t="s">
        <v>1919</v>
      </c>
      <c r="M17" s="437" t="s">
        <v>1923</v>
      </c>
    </row>
    <row r="18" spans="1:24" ht="27">
      <c r="A18" s="536" t="s">
        <v>301</v>
      </c>
      <c r="B18" s="26" t="s">
        <v>302</v>
      </c>
      <c r="C18" s="26" t="s">
        <v>305</v>
      </c>
      <c r="D18" s="26">
        <v>4000</v>
      </c>
      <c r="E18" s="26">
        <v>3000</v>
      </c>
      <c r="F18" s="26"/>
      <c r="G18" s="26"/>
      <c r="H18" s="508" t="s">
        <v>783</v>
      </c>
      <c r="I18" s="685"/>
      <c r="K18" s="437" t="s">
        <v>1924</v>
      </c>
      <c r="L18" s="840" t="s">
        <v>1925</v>
      </c>
      <c r="M18" s="840"/>
    </row>
    <row r="19" spans="1:24" ht="30" customHeight="1">
      <c r="A19" s="536"/>
      <c r="B19" s="26" t="s">
        <v>99</v>
      </c>
      <c r="C19" s="26" t="s">
        <v>305</v>
      </c>
      <c r="D19" s="26">
        <v>3000</v>
      </c>
      <c r="E19" s="26">
        <v>2000</v>
      </c>
      <c r="F19" s="26"/>
      <c r="G19" s="26"/>
      <c r="H19" s="508"/>
      <c r="I19" s="685"/>
      <c r="K19" s="928" t="s">
        <v>1927</v>
      </c>
      <c r="L19" s="437" t="s">
        <v>1920</v>
      </c>
      <c r="M19" s="437" t="s">
        <v>1929</v>
      </c>
      <c r="N19" s="926" t="s">
        <v>1931</v>
      </c>
      <c r="O19" s="927"/>
      <c r="P19" s="927"/>
      <c r="Q19" s="927"/>
      <c r="R19" s="927"/>
      <c r="S19" s="927"/>
      <c r="T19" s="927"/>
      <c r="U19" s="927"/>
      <c r="V19" s="927"/>
      <c r="W19" s="927"/>
      <c r="X19" s="927"/>
    </row>
    <row r="20" spans="1:24" ht="30" customHeight="1">
      <c r="A20" s="536" t="s">
        <v>303</v>
      </c>
      <c r="B20" s="26" t="s">
        <v>302</v>
      </c>
      <c r="C20" s="26" t="s">
        <v>306</v>
      </c>
      <c r="D20" s="26">
        <v>5000</v>
      </c>
      <c r="E20" s="26">
        <v>4000</v>
      </c>
      <c r="F20" s="26">
        <v>2000</v>
      </c>
      <c r="G20" s="26"/>
      <c r="H20" s="508"/>
      <c r="I20" s="685"/>
      <c r="K20" s="928"/>
      <c r="L20" s="437" t="s">
        <v>1921</v>
      </c>
      <c r="M20" s="437" t="s">
        <v>1928</v>
      </c>
      <c r="N20" s="926"/>
      <c r="O20" s="927"/>
      <c r="P20" s="927"/>
      <c r="Q20" s="927"/>
      <c r="R20" s="927"/>
      <c r="S20" s="927"/>
      <c r="T20" s="927"/>
      <c r="U20" s="927"/>
      <c r="V20" s="927"/>
      <c r="W20" s="927"/>
      <c r="X20" s="927"/>
    </row>
    <row r="21" spans="1:24" ht="15.75" customHeight="1">
      <c r="A21" s="536"/>
      <c r="B21" s="26" t="s">
        <v>99</v>
      </c>
      <c r="C21" s="26">
        <v>6</v>
      </c>
      <c r="D21" s="26">
        <v>4000</v>
      </c>
      <c r="E21" s="26">
        <v>3000</v>
      </c>
      <c r="F21" s="26">
        <v>1500</v>
      </c>
      <c r="G21" s="26"/>
      <c r="H21" s="508"/>
      <c r="I21" s="685"/>
      <c r="K21" s="929" t="s">
        <v>1930</v>
      </c>
      <c r="L21" s="929"/>
      <c r="M21" s="929"/>
    </row>
    <row r="22" spans="1:24">
      <c r="A22" s="536" t="s">
        <v>130</v>
      </c>
      <c r="B22" s="26" t="s">
        <v>302</v>
      </c>
      <c r="C22" s="26" t="s">
        <v>306</v>
      </c>
      <c r="D22" s="26" t="s">
        <v>306</v>
      </c>
      <c r="E22" s="26">
        <v>6000</v>
      </c>
      <c r="F22" s="26">
        <v>3000</v>
      </c>
      <c r="G22" s="540">
        <v>500</v>
      </c>
      <c r="H22" s="508"/>
      <c r="I22" s="685"/>
      <c r="K22" s="925"/>
      <c r="L22" s="925"/>
      <c r="M22" s="925"/>
    </row>
    <row r="23" spans="1:24">
      <c r="A23" s="536"/>
      <c r="B23" s="26" t="s">
        <v>99</v>
      </c>
      <c r="C23" s="26" t="s">
        <v>306</v>
      </c>
      <c r="D23" s="26">
        <v>8000</v>
      </c>
      <c r="E23" s="26">
        <v>4000</v>
      </c>
      <c r="F23" s="26">
        <v>2000</v>
      </c>
      <c r="G23" s="541"/>
      <c r="H23" s="508"/>
      <c r="I23" s="685"/>
      <c r="K23" s="925"/>
      <c r="L23" s="925"/>
      <c r="M23" s="925"/>
    </row>
    <row r="24" spans="1:24">
      <c r="A24" s="536"/>
      <c r="B24" s="26" t="s">
        <v>95</v>
      </c>
      <c r="C24" s="26">
        <v>2</v>
      </c>
      <c r="D24" s="26">
        <v>3000</v>
      </c>
      <c r="E24" s="26">
        <v>2000</v>
      </c>
      <c r="F24" s="26"/>
      <c r="G24" s="26"/>
      <c r="H24" s="508"/>
      <c r="I24" s="685"/>
      <c r="K24" s="925"/>
      <c r="L24" s="925"/>
      <c r="M24" s="925"/>
    </row>
    <row r="25" spans="1:24">
      <c r="A25" s="536" t="s">
        <v>135</v>
      </c>
      <c r="B25" s="26" t="s">
        <v>304</v>
      </c>
      <c r="C25" s="26" t="s">
        <v>306</v>
      </c>
      <c r="D25" s="463" t="s">
        <v>306</v>
      </c>
      <c r="E25" s="463" t="s">
        <v>306</v>
      </c>
      <c r="F25" s="26">
        <v>4000</v>
      </c>
      <c r="G25" s="26">
        <v>1000</v>
      </c>
      <c r="H25" s="508"/>
      <c r="I25" s="685"/>
      <c r="K25" s="925"/>
      <c r="L25" s="925"/>
      <c r="M25" s="925"/>
    </row>
    <row r="26" spans="1:24">
      <c r="A26" s="536"/>
      <c r="B26" s="26" t="s">
        <v>95</v>
      </c>
      <c r="C26" s="26">
        <v>3</v>
      </c>
      <c r="D26" s="26">
        <v>4000</v>
      </c>
      <c r="E26" s="26">
        <v>2000</v>
      </c>
      <c r="F26" s="26"/>
      <c r="G26" s="26"/>
      <c r="H26" s="508"/>
      <c r="I26" s="685"/>
      <c r="K26" s="925"/>
      <c r="L26" s="925"/>
      <c r="M26" s="925"/>
    </row>
    <row r="27" spans="1:24">
      <c r="A27" s="536"/>
      <c r="B27" s="26" t="s">
        <v>97</v>
      </c>
      <c r="C27" s="26">
        <v>1</v>
      </c>
      <c r="D27" s="26">
        <v>1000</v>
      </c>
      <c r="E27" s="26"/>
      <c r="F27" s="26"/>
      <c r="G27" s="26"/>
      <c r="H27" s="508"/>
      <c r="I27" s="685"/>
      <c r="K27" s="925"/>
      <c r="L27" s="925"/>
      <c r="M27" s="925"/>
    </row>
    <row r="28" spans="1:24">
      <c r="A28" s="536" t="s">
        <v>136</v>
      </c>
      <c r="B28" s="26" t="s">
        <v>304</v>
      </c>
      <c r="C28" s="26" t="s">
        <v>306</v>
      </c>
      <c r="D28" s="463" t="s">
        <v>306</v>
      </c>
      <c r="E28" s="463" t="s">
        <v>306</v>
      </c>
      <c r="F28" s="26">
        <v>6000</v>
      </c>
      <c r="G28" s="26">
        <v>1000</v>
      </c>
      <c r="H28" s="508"/>
      <c r="I28" s="685"/>
      <c r="K28" s="925"/>
      <c r="L28" s="925"/>
      <c r="M28" s="925"/>
    </row>
    <row r="29" spans="1:24">
      <c r="A29" s="536"/>
      <c r="B29" s="26" t="s">
        <v>95</v>
      </c>
      <c r="C29" s="26">
        <v>3</v>
      </c>
      <c r="D29" s="26">
        <v>5000</v>
      </c>
      <c r="E29" s="26">
        <v>3000</v>
      </c>
      <c r="F29" s="26"/>
      <c r="G29" s="26"/>
      <c r="H29" s="508"/>
      <c r="I29" s="685"/>
    </row>
    <row r="30" spans="1:24" ht="90" customHeight="1">
      <c r="A30" s="536"/>
      <c r="B30" s="26" t="s">
        <v>97</v>
      </c>
      <c r="C30" s="26">
        <v>1</v>
      </c>
      <c r="D30" s="26">
        <v>1500</v>
      </c>
      <c r="E30" s="26"/>
      <c r="F30" s="26"/>
      <c r="G30" s="26"/>
      <c r="H30" s="508"/>
      <c r="I30" s="685"/>
    </row>
    <row r="31" spans="1:24" ht="16.5" customHeight="1"/>
    <row r="32" spans="1:24" ht="37.5" customHeight="1">
      <c r="A32" s="682" t="s">
        <v>828</v>
      </c>
      <c r="B32" s="683"/>
      <c r="C32" s="683"/>
      <c r="D32" s="683"/>
      <c r="E32" s="683"/>
      <c r="F32" s="683"/>
      <c r="G32" s="683"/>
    </row>
    <row r="33" spans="1:11" ht="16.5" thickBot="1"/>
    <row r="34" spans="1:11" ht="30" customHeight="1">
      <c r="A34" s="686" t="s">
        <v>792</v>
      </c>
      <c r="B34" s="687"/>
      <c r="C34" s="687"/>
      <c r="D34" s="687"/>
      <c r="E34" s="687"/>
      <c r="F34" s="687"/>
      <c r="G34" s="687"/>
      <c r="H34" s="687"/>
      <c r="I34" s="687"/>
      <c r="J34" s="687"/>
      <c r="K34" s="688"/>
    </row>
    <row r="35" spans="1:11" s="20" customFormat="1" ht="24.75" customHeight="1">
      <c r="A35" s="691" t="s">
        <v>785</v>
      </c>
      <c r="B35" s="536" t="s">
        <v>791</v>
      </c>
      <c r="C35" s="536" t="s">
        <v>822</v>
      </c>
      <c r="D35" s="433" t="s">
        <v>807</v>
      </c>
      <c r="E35" s="536" t="s">
        <v>793</v>
      </c>
      <c r="F35" s="536"/>
      <c r="G35" s="536" t="s">
        <v>796</v>
      </c>
      <c r="H35" s="536"/>
      <c r="I35" s="536" t="s">
        <v>799</v>
      </c>
      <c r="J35" s="536"/>
      <c r="K35" s="161" t="s">
        <v>801</v>
      </c>
    </row>
    <row r="36" spans="1:11" ht="38.25">
      <c r="A36" s="691"/>
      <c r="B36" s="536"/>
      <c r="C36" s="536"/>
      <c r="D36" s="190" t="s">
        <v>823</v>
      </c>
      <c r="E36" s="190" t="s">
        <v>794</v>
      </c>
      <c r="F36" s="190" t="s">
        <v>795</v>
      </c>
      <c r="G36" s="190" t="s">
        <v>797</v>
      </c>
      <c r="H36" s="190" t="s">
        <v>798</v>
      </c>
      <c r="I36" s="190" t="s">
        <v>797</v>
      </c>
      <c r="J36" s="190" t="s">
        <v>800</v>
      </c>
      <c r="K36" s="161" t="s">
        <v>802</v>
      </c>
    </row>
    <row r="37" spans="1:11">
      <c r="A37" s="691" t="s">
        <v>786</v>
      </c>
      <c r="B37" s="190">
        <v>34</v>
      </c>
      <c r="C37" s="190">
        <v>1</v>
      </c>
      <c r="D37" s="190">
        <v>1</v>
      </c>
      <c r="E37" s="190" t="s">
        <v>814</v>
      </c>
      <c r="F37" s="190">
        <v>60</v>
      </c>
      <c r="G37" s="200"/>
      <c r="H37" s="200"/>
      <c r="I37" s="200"/>
      <c r="J37" s="200"/>
      <c r="K37" s="207"/>
    </row>
    <row r="38" spans="1:11">
      <c r="A38" s="691"/>
      <c r="B38" s="190">
        <v>1256</v>
      </c>
      <c r="C38" s="190">
        <v>12</v>
      </c>
      <c r="D38" s="190">
        <v>1</v>
      </c>
      <c r="E38" s="190" t="s">
        <v>815</v>
      </c>
      <c r="F38" s="190">
        <v>250</v>
      </c>
      <c r="G38" s="200"/>
      <c r="H38" s="200"/>
      <c r="I38" s="200"/>
      <c r="J38" s="200"/>
      <c r="K38" s="207"/>
    </row>
    <row r="39" spans="1:11" ht="13.5" customHeight="1">
      <c r="A39" s="691" t="s">
        <v>787</v>
      </c>
      <c r="B39" s="536">
        <v>134</v>
      </c>
      <c r="C39" s="190">
        <v>12</v>
      </c>
      <c r="D39" s="190">
        <v>3</v>
      </c>
      <c r="E39" s="191" t="s">
        <v>812</v>
      </c>
      <c r="F39" s="191">
        <v>500</v>
      </c>
      <c r="G39" s="191">
        <v>900</v>
      </c>
      <c r="H39" s="191">
        <v>300</v>
      </c>
      <c r="I39" s="200"/>
      <c r="J39" s="200"/>
      <c r="K39" s="207"/>
    </row>
    <row r="40" spans="1:11">
      <c r="A40" s="691"/>
      <c r="B40" s="536"/>
      <c r="C40" s="190">
        <v>3</v>
      </c>
      <c r="D40" s="190">
        <v>1</v>
      </c>
      <c r="E40" s="189" t="s">
        <v>816</v>
      </c>
      <c r="F40" s="190">
        <v>250</v>
      </c>
      <c r="G40" s="200"/>
      <c r="H40" s="200"/>
      <c r="I40" s="200"/>
      <c r="J40" s="200"/>
      <c r="K40" s="207"/>
    </row>
    <row r="41" spans="1:11">
      <c r="A41" s="691"/>
      <c r="B41" s="536">
        <v>256</v>
      </c>
      <c r="C41" s="190">
        <v>12</v>
      </c>
      <c r="D41" s="190">
        <v>5</v>
      </c>
      <c r="E41" s="191" t="s">
        <v>813</v>
      </c>
      <c r="F41" s="191">
        <v>700</v>
      </c>
      <c r="G41" s="191">
        <v>1500</v>
      </c>
      <c r="H41" s="191">
        <v>500</v>
      </c>
      <c r="I41" s="200"/>
      <c r="J41" s="200"/>
      <c r="K41" s="207"/>
    </row>
    <row r="42" spans="1:11">
      <c r="A42" s="691"/>
      <c r="B42" s="536"/>
      <c r="C42" s="190">
        <v>3</v>
      </c>
      <c r="D42" s="190">
        <v>1</v>
      </c>
      <c r="E42" s="190" t="s">
        <v>817</v>
      </c>
      <c r="F42" s="190">
        <v>300</v>
      </c>
      <c r="G42" s="200"/>
      <c r="H42" s="200"/>
      <c r="I42" s="200"/>
      <c r="J42" s="200"/>
      <c r="K42" s="207"/>
    </row>
    <row r="43" spans="1:11">
      <c r="A43" s="691" t="s">
        <v>788</v>
      </c>
      <c r="B43" s="536">
        <v>1</v>
      </c>
      <c r="C43" s="190">
        <v>12</v>
      </c>
      <c r="D43" s="190">
        <v>5</v>
      </c>
      <c r="E43" s="203" t="s">
        <v>818</v>
      </c>
      <c r="F43" s="203">
        <v>1000</v>
      </c>
      <c r="G43" s="203">
        <v>2800</v>
      </c>
      <c r="H43" s="203">
        <v>700</v>
      </c>
      <c r="I43" s="200"/>
      <c r="J43" s="200"/>
      <c r="K43" s="208">
        <v>150</v>
      </c>
    </row>
    <row r="44" spans="1:11">
      <c r="A44" s="691"/>
      <c r="B44" s="536"/>
      <c r="C44" s="190">
        <v>3</v>
      </c>
      <c r="D44" s="190">
        <v>1</v>
      </c>
      <c r="E44" s="190">
        <v>1200</v>
      </c>
      <c r="F44" s="190">
        <v>400</v>
      </c>
      <c r="G44" s="200"/>
      <c r="H44" s="200"/>
      <c r="I44" s="200"/>
      <c r="J44" s="200"/>
      <c r="K44" s="207"/>
    </row>
    <row r="45" spans="1:11">
      <c r="A45" s="691"/>
      <c r="B45" s="536">
        <v>2</v>
      </c>
      <c r="C45" s="190">
        <v>12</v>
      </c>
      <c r="D45" s="201" t="s">
        <v>806</v>
      </c>
      <c r="E45" s="191">
        <v>6000</v>
      </c>
      <c r="F45" s="191">
        <v>1500</v>
      </c>
      <c r="G45" s="191" t="s">
        <v>819</v>
      </c>
      <c r="H45" s="191">
        <v>1200</v>
      </c>
      <c r="I45" s="77" t="s">
        <v>820</v>
      </c>
      <c r="J45" s="77">
        <v>1000</v>
      </c>
      <c r="K45" s="208">
        <v>300</v>
      </c>
    </row>
    <row r="46" spans="1:11" ht="24" customHeight="1" thickBot="1">
      <c r="A46" s="692"/>
      <c r="B46" s="690"/>
      <c r="C46" s="209">
        <v>3</v>
      </c>
      <c r="D46" s="209">
        <v>3</v>
      </c>
      <c r="E46" s="210" t="s">
        <v>821</v>
      </c>
      <c r="F46" s="210">
        <v>700</v>
      </c>
      <c r="G46" s="210">
        <v>1200</v>
      </c>
      <c r="H46" s="210">
        <v>400</v>
      </c>
      <c r="I46" s="211"/>
      <c r="J46" s="211"/>
      <c r="K46" s="212"/>
    </row>
    <row r="47" spans="1:11">
      <c r="A47" s="541" t="s">
        <v>789</v>
      </c>
      <c r="B47" s="541"/>
      <c r="C47" s="188">
        <v>12</v>
      </c>
      <c r="D47" s="204" t="s">
        <v>806</v>
      </c>
      <c r="E47" s="204" t="s">
        <v>806</v>
      </c>
      <c r="F47" s="188">
        <v>3000</v>
      </c>
      <c r="G47" s="204" t="s">
        <v>808</v>
      </c>
      <c r="H47" s="188">
        <v>1500</v>
      </c>
      <c r="I47" s="205">
        <v>4800</v>
      </c>
      <c r="J47" s="205">
        <v>1200</v>
      </c>
      <c r="K47" s="206">
        <v>500</v>
      </c>
    </row>
    <row r="48" spans="1:11">
      <c r="A48" s="536"/>
      <c r="B48" s="536"/>
      <c r="C48" s="190">
        <v>3</v>
      </c>
      <c r="D48" s="190">
        <v>3</v>
      </c>
      <c r="E48" s="190">
        <v>3000</v>
      </c>
      <c r="F48" s="190">
        <v>1000</v>
      </c>
      <c r="G48" s="190">
        <v>1500</v>
      </c>
      <c r="H48" s="190">
        <v>500</v>
      </c>
      <c r="I48" s="200"/>
      <c r="J48" s="200"/>
      <c r="K48" s="200"/>
    </row>
    <row r="49" spans="1:13">
      <c r="A49" s="536"/>
      <c r="B49" s="536"/>
      <c r="C49" s="190">
        <v>4</v>
      </c>
      <c r="D49" s="190">
        <v>1</v>
      </c>
      <c r="E49" s="190">
        <v>2100</v>
      </c>
      <c r="F49" s="190">
        <v>700</v>
      </c>
      <c r="G49" s="200" t="s">
        <v>804</v>
      </c>
      <c r="H49" s="200" t="s">
        <v>803</v>
      </c>
      <c r="I49" s="200"/>
      <c r="J49" s="200"/>
      <c r="K49" s="200"/>
    </row>
    <row r="50" spans="1:13">
      <c r="A50" s="536" t="s">
        <v>790</v>
      </c>
      <c r="B50" s="536"/>
      <c r="C50" s="190">
        <v>12</v>
      </c>
      <c r="D50" s="201" t="s">
        <v>806</v>
      </c>
      <c r="E50" s="201" t="s">
        <v>809</v>
      </c>
      <c r="F50" s="201" t="s">
        <v>810</v>
      </c>
      <c r="G50" s="201" t="s">
        <v>811</v>
      </c>
      <c r="H50" s="190">
        <v>2000</v>
      </c>
      <c r="I50" s="77">
        <v>6000</v>
      </c>
      <c r="J50" s="77">
        <v>1500</v>
      </c>
      <c r="K50" s="202">
        <v>1000</v>
      </c>
    </row>
    <row r="51" spans="1:13">
      <c r="A51" s="536"/>
      <c r="B51" s="536"/>
      <c r="C51" s="190">
        <v>3</v>
      </c>
      <c r="D51" s="190">
        <v>3</v>
      </c>
      <c r="E51" s="190">
        <v>3000</v>
      </c>
      <c r="F51" s="190">
        <v>1000</v>
      </c>
      <c r="G51" s="190">
        <v>2100</v>
      </c>
      <c r="H51" s="190">
        <v>700</v>
      </c>
      <c r="I51" s="200"/>
      <c r="J51" s="200"/>
      <c r="K51" s="200"/>
    </row>
    <row r="52" spans="1:13">
      <c r="A52" s="536"/>
      <c r="B52" s="536"/>
      <c r="C52" s="190">
        <v>4</v>
      </c>
      <c r="D52" s="190">
        <v>1</v>
      </c>
      <c r="E52" s="190">
        <v>2100</v>
      </c>
      <c r="F52" s="190">
        <v>700</v>
      </c>
      <c r="G52" s="200" t="s">
        <v>805</v>
      </c>
      <c r="H52" s="200" t="s">
        <v>805</v>
      </c>
      <c r="I52" s="200"/>
      <c r="J52" s="200"/>
      <c r="K52" s="200"/>
    </row>
    <row r="53" spans="1:13" ht="21.75" customHeight="1"/>
    <row r="54" spans="1:13" ht="27.75" customHeight="1">
      <c r="A54" s="689" t="s">
        <v>1949</v>
      </c>
      <c r="B54" s="689"/>
      <c r="C54" s="689"/>
      <c r="D54" s="689"/>
      <c r="E54" s="689"/>
      <c r="F54" s="689"/>
      <c r="G54" s="689"/>
      <c r="H54" s="689"/>
      <c r="I54" s="689"/>
      <c r="J54" s="689"/>
      <c r="K54" s="689"/>
    </row>
    <row r="55" spans="1:13" ht="30.75" customHeight="1">
      <c r="A55" s="684" t="s">
        <v>824</v>
      </c>
      <c r="B55" s="684"/>
      <c r="C55" s="684"/>
      <c r="D55" s="684"/>
      <c r="E55" s="684"/>
      <c r="F55" s="684"/>
      <c r="G55" s="684"/>
      <c r="H55" s="684"/>
      <c r="I55" s="684"/>
      <c r="J55" s="684"/>
      <c r="K55" s="684"/>
    </row>
    <row r="56" spans="1:13" ht="30.75" customHeight="1">
      <c r="A56" s="684" t="s">
        <v>825</v>
      </c>
      <c r="B56" s="684"/>
      <c r="C56" s="684"/>
      <c r="D56" s="684"/>
      <c r="E56" s="684"/>
      <c r="F56" s="684"/>
      <c r="G56" s="684"/>
      <c r="H56" s="684"/>
      <c r="I56" s="684"/>
      <c r="J56" s="684"/>
      <c r="K56" s="684"/>
    </row>
    <row r="57" spans="1:13" ht="30.75" customHeight="1">
      <c r="A57" s="684" t="s">
        <v>826</v>
      </c>
      <c r="B57" s="684"/>
      <c r="C57" s="684"/>
      <c r="D57" s="684"/>
      <c r="E57" s="684"/>
      <c r="F57" s="684"/>
      <c r="G57" s="684"/>
      <c r="H57" s="684"/>
      <c r="I57" s="684"/>
      <c r="J57" s="684"/>
      <c r="K57" s="684"/>
    </row>
    <row r="58" spans="1:13" ht="33" customHeight="1">
      <c r="A58" s="608" t="s">
        <v>1950</v>
      </c>
      <c r="B58" s="608"/>
      <c r="C58" s="608"/>
      <c r="D58" s="608"/>
      <c r="E58" s="608"/>
      <c r="F58" s="608"/>
      <c r="G58" s="608"/>
      <c r="H58" s="608"/>
      <c r="I58" s="608"/>
      <c r="J58" s="608"/>
      <c r="K58" s="608"/>
    </row>
    <row r="60" spans="1:13" ht="146.25" customHeight="1">
      <c r="A60" s="681" t="s">
        <v>1952</v>
      </c>
      <c r="B60" s="613"/>
      <c r="C60" s="613"/>
      <c r="D60" s="613"/>
      <c r="E60" s="613"/>
      <c r="F60" s="613"/>
      <c r="G60" s="613"/>
      <c r="H60" s="613"/>
      <c r="I60" s="613"/>
      <c r="J60" s="613"/>
      <c r="K60" s="613"/>
    </row>
    <row r="62" spans="1:13">
      <c r="K62" s="983" t="s">
        <v>2159</v>
      </c>
      <c r="L62" s="983"/>
      <c r="M62" s="983"/>
    </row>
    <row r="63" spans="1:13" ht="24" customHeight="1">
      <c r="A63" s="437" t="s">
        <v>2079</v>
      </c>
      <c r="B63" s="840" t="s">
        <v>2080</v>
      </c>
      <c r="C63" s="840"/>
      <c r="D63" s="840"/>
      <c r="K63" s="437" t="s">
        <v>2160</v>
      </c>
      <c r="L63" s="437" t="s">
        <v>2103</v>
      </c>
      <c r="M63" s="437" t="s">
        <v>2104</v>
      </c>
    </row>
    <row r="64" spans="1:13" ht="24" customHeight="1">
      <c r="A64" s="437" t="s">
        <v>2081</v>
      </c>
      <c r="B64" s="840" t="s">
        <v>2082</v>
      </c>
      <c r="C64" s="840"/>
      <c r="D64" s="840"/>
      <c r="K64" s="437" t="s">
        <v>2165</v>
      </c>
      <c r="L64" s="919" t="s">
        <v>2161</v>
      </c>
      <c r="M64" s="918" t="s">
        <v>2166</v>
      </c>
    </row>
    <row r="65" spans="1:13" ht="59.25" customHeight="1">
      <c r="A65" s="965" t="s">
        <v>1969</v>
      </c>
      <c r="B65" s="904"/>
      <c r="C65" s="904"/>
      <c r="D65" s="904"/>
      <c r="K65" s="437" t="s">
        <v>2167</v>
      </c>
      <c r="L65" s="918" t="s">
        <v>2168</v>
      </c>
      <c r="M65" s="918" t="s">
        <v>2169</v>
      </c>
    </row>
    <row r="66" spans="1:13" ht="27.75" customHeight="1">
      <c r="A66" s="991" t="s">
        <v>2129</v>
      </c>
      <c r="B66" s="991"/>
      <c r="C66" s="991"/>
      <c r="D66" s="983" t="s">
        <v>2137</v>
      </c>
      <c r="E66" s="983"/>
      <c r="F66" s="972" t="s">
        <v>2143</v>
      </c>
      <c r="G66" s="536" t="s">
        <v>2147</v>
      </c>
      <c r="H66" s="536"/>
      <c r="I66" s="536"/>
      <c r="J66" s="538"/>
      <c r="K66" s="437" t="s">
        <v>2170</v>
      </c>
      <c r="L66" s="918" t="s">
        <v>2171</v>
      </c>
      <c r="M66" s="918" t="s">
        <v>2172</v>
      </c>
    </row>
    <row r="67" spans="1:13" ht="52.5" customHeight="1">
      <c r="A67" s="840" t="s">
        <v>2130</v>
      </c>
      <c r="B67" s="840"/>
      <c r="C67" s="937"/>
      <c r="D67" s="918" t="s">
        <v>2139</v>
      </c>
      <c r="E67" s="918" t="s">
        <v>2138</v>
      </c>
      <c r="F67" s="42" t="s">
        <v>2144</v>
      </c>
      <c r="G67" s="693" t="s">
        <v>2151</v>
      </c>
      <c r="H67" s="592"/>
      <c r="I67" s="955" t="s">
        <v>2155</v>
      </c>
      <c r="J67" s="538"/>
      <c r="K67" s="437" t="s">
        <v>2173</v>
      </c>
      <c r="L67" s="918" t="s">
        <v>2175</v>
      </c>
      <c r="M67" s="918" t="s">
        <v>2174</v>
      </c>
    </row>
    <row r="68" spans="1:13" ht="43.5" customHeight="1">
      <c r="A68" s="840" t="s">
        <v>2131</v>
      </c>
      <c r="B68" s="840"/>
      <c r="C68" s="937"/>
      <c r="D68" s="918" t="s">
        <v>2140</v>
      </c>
      <c r="E68" s="918" t="s">
        <v>2141</v>
      </c>
      <c r="F68" s="693" t="s">
        <v>2145</v>
      </c>
      <c r="G68" s="725" t="s">
        <v>2148</v>
      </c>
      <c r="H68" s="725"/>
      <c r="I68" s="953" t="s">
        <v>2152</v>
      </c>
      <c r="J68" s="992" t="s">
        <v>2157</v>
      </c>
      <c r="K68" s="840" t="s">
        <v>2176</v>
      </c>
      <c r="L68" s="918" t="s">
        <v>2177</v>
      </c>
      <c r="M68" s="918" t="s">
        <v>2178</v>
      </c>
    </row>
    <row r="69" spans="1:13" ht="35.25" customHeight="1">
      <c r="A69" s="917" t="s">
        <v>2133</v>
      </c>
      <c r="B69" s="917" t="s">
        <v>2134</v>
      </c>
      <c r="C69" s="990" t="s">
        <v>2132</v>
      </c>
      <c r="D69" s="906" t="s">
        <v>2142</v>
      </c>
      <c r="E69" s="906"/>
      <c r="F69" s="693"/>
      <c r="G69" s="823" t="s">
        <v>2149</v>
      </c>
      <c r="H69" s="550"/>
      <c r="I69" s="953" t="s">
        <v>2153</v>
      </c>
      <c r="J69" s="992" t="s">
        <v>2154</v>
      </c>
      <c r="K69" s="840"/>
      <c r="L69" s="918" t="s">
        <v>2163</v>
      </c>
      <c r="M69" s="918" t="s">
        <v>2179</v>
      </c>
    </row>
    <row r="70" spans="1:13" ht="42.75" customHeight="1">
      <c r="A70" s="917" t="s">
        <v>2135</v>
      </c>
      <c r="B70" s="917" t="s">
        <v>2136</v>
      </c>
      <c r="C70" s="990"/>
      <c r="D70" s="906"/>
      <c r="E70" s="906"/>
      <c r="F70" s="42" t="s">
        <v>2146</v>
      </c>
      <c r="G70" s="981" t="s">
        <v>2150</v>
      </c>
      <c r="H70" s="981"/>
      <c r="I70" s="913" t="s">
        <v>2158</v>
      </c>
      <c r="J70" s="993"/>
      <c r="K70" s="840"/>
      <c r="L70" s="918" t="s">
        <v>2164</v>
      </c>
      <c r="M70" s="918" t="s">
        <v>2162</v>
      </c>
    </row>
    <row r="71" spans="1:13" ht="27" customHeight="1">
      <c r="A71" s="904"/>
      <c r="B71" s="904"/>
      <c r="C71" s="904"/>
      <c r="D71" s="904"/>
      <c r="I71" s="974"/>
      <c r="J71" s="974"/>
      <c r="K71" s="840"/>
      <c r="L71" s="994" t="s">
        <v>2180</v>
      </c>
      <c r="M71" s="994"/>
    </row>
    <row r="72" spans="1:13" ht="16.5" customHeight="1">
      <c r="A72" s="965" t="s">
        <v>2187</v>
      </c>
      <c r="B72" s="904"/>
      <c r="C72" s="904"/>
      <c r="D72" s="904"/>
      <c r="K72" s="437" t="s">
        <v>2181</v>
      </c>
      <c r="L72" s="918" t="s">
        <v>2182</v>
      </c>
      <c r="M72" s="918" t="s">
        <v>2183</v>
      </c>
    </row>
    <row r="73" spans="1:13" ht="20.25" customHeight="1">
      <c r="A73" s="983" t="s">
        <v>2188</v>
      </c>
      <c r="B73" s="983"/>
      <c r="C73" s="983"/>
      <c r="D73" s="970" t="s">
        <v>2189</v>
      </c>
      <c r="E73" s="5" t="s">
        <v>2191</v>
      </c>
      <c r="F73" s="982" t="s">
        <v>2122</v>
      </c>
      <c r="G73" s="685" t="s">
        <v>2202</v>
      </c>
      <c r="H73" s="685"/>
      <c r="K73" s="437" t="s">
        <v>2184</v>
      </c>
      <c r="L73" s="918" t="s">
        <v>2185</v>
      </c>
      <c r="M73" s="918" t="s">
        <v>2186</v>
      </c>
    </row>
    <row r="74" spans="1:13" ht="16.5" customHeight="1">
      <c r="A74" s="1002" t="s">
        <v>2205</v>
      </c>
      <c r="B74" s="1002"/>
      <c r="C74" s="1002"/>
      <c r="D74" s="999" t="s">
        <v>2190</v>
      </c>
      <c r="E74" s="773" t="s">
        <v>2192</v>
      </c>
      <c r="F74" s="550" t="s">
        <v>2193</v>
      </c>
      <c r="G74" s="437" t="s">
        <v>2194</v>
      </c>
      <c r="H74" s="437" t="s">
        <v>2103</v>
      </c>
    </row>
    <row r="75" spans="1:13" ht="16.5" customHeight="1">
      <c r="A75" s="1002"/>
      <c r="B75" s="1002"/>
      <c r="C75" s="1002"/>
      <c r="D75" s="999"/>
      <c r="E75" s="773"/>
      <c r="F75" s="550"/>
      <c r="G75" s="999" t="s">
        <v>2195</v>
      </c>
      <c r="H75" s="1000" t="s">
        <v>2198</v>
      </c>
    </row>
    <row r="76" spans="1:13" ht="16.5" customHeight="1">
      <c r="A76" s="1002"/>
      <c r="B76" s="1002"/>
      <c r="C76" s="1002"/>
      <c r="D76" s="999"/>
      <c r="E76" s="773"/>
      <c r="F76" s="550"/>
      <c r="G76" s="999"/>
      <c r="H76" s="1000" t="s">
        <v>2199</v>
      </c>
    </row>
    <row r="77" spans="1:13" ht="16.5" customHeight="1">
      <c r="A77" s="1002"/>
      <c r="B77" s="1002"/>
      <c r="C77" s="1002"/>
      <c r="D77" s="999"/>
      <c r="E77" s="773"/>
      <c r="F77" s="550"/>
      <c r="G77" s="906" t="s">
        <v>2196</v>
      </c>
      <c r="H77" s="1000" t="s">
        <v>2200</v>
      </c>
    </row>
    <row r="78" spans="1:13" ht="16.5" customHeight="1">
      <c r="A78" s="1002"/>
      <c r="B78" s="1002"/>
      <c r="C78" s="1002"/>
      <c r="D78" s="999"/>
      <c r="E78" s="773"/>
      <c r="F78" s="550"/>
      <c r="G78" s="906"/>
      <c r="H78" s="1000" t="s">
        <v>2199</v>
      </c>
    </row>
    <row r="79" spans="1:13" ht="16.5" customHeight="1">
      <c r="A79" s="1002"/>
      <c r="B79" s="1002"/>
      <c r="C79" s="1002"/>
      <c r="D79" s="999"/>
      <c r="E79" s="773"/>
      <c r="F79" s="550"/>
      <c r="G79" s="999" t="s">
        <v>2197</v>
      </c>
      <c r="H79" s="1000" t="s">
        <v>2201</v>
      </c>
    </row>
    <row r="80" spans="1:13" ht="16.5" customHeight="1">
      <c r="A80" s="1002"/>
      <c r="B80" s="1002"/>
      <c r="C80" s="1002"/>
      <c r="D80" s="999"/>
      <c r="E80" s="773"/>
      <c r="F80" s="550"/>
      <c r="G80" s="999"/>
      <c r="H80" s="1001" t="s">
        <v>2199</v>
      </c>
    </row>
    <row r="81" spans="1:9" ht="42" customHeight="1">
      <c r="A81" s="1002"/>
      <c r="B81" s="1002"/>
      <c r="C81" s="1002"/>
      <c r="D81" s="999"/>
      <c r="E81" s="773"/>
      <c r="F81" s="550"/>
      <c r="G81" s="999"/>
      <c r="H81" s="1001"/>
    </row>
    <row r="82" spans="1:9" ht="20.25" customHeight="1">
      <c r="A82" s="965" t="s">
        <v>2203</v>
      </c>
      <c r="B82" s="996"/>
      <c r="C82" s="996"/>
      <c r="D82" s="997"/>
      <c r="E82" s="998"/>
      <c r="F82" s="429"/>
    </row>
    <row r="83" spans="1:9" ht="36" customHeight="1">
      <c r="A83" s="995" t="s">
        <v>2204</v>
      </c>
      <c r="B83" s="995"/>
      <c r="C83" s="995"/>
      <c r="D83" s="995"/>
      <c r="E83" s="995"/>
      <c r="F83" s="429"/>
    </row>
    <row r="84" spans="1:9" s="20" customFormat="1" ht="52.5" customHeight="1">
      <c r="A84" s="1003" t="s">
        <v>2206</v>
      </c>
      <c r="B84" s="995"/>
      <c r="C84" s="995"/>
      <c r="D84" s="995"/>
      <c r="E84" s="995"/>
      <c r="F84" s="429"/>
    </row>
    <row r="85" spans="1:9" ht="20.25" customHeight="1">
      <c r="A85" s="996"/>
      <c r="B85" s="996"/>
      <c r="C85" s="996"/>
      <c r="D85" s="997"/>
      <c r="E85" s="998"/>
      <c r="F85" s="429"/>
    </row>
    <row r="86" spans="1:9" ht="20.25" customHeight="1">
      <c r="A86" s="996"/>
      <c r="B86" s="996"/>
      <c r="C86" s="996"/>
      <c r="D86" s="997"/>
      <c r="E86" s="998"/>
      <c r="F86" s="429"/>
    </row>
    <row r="87" spans="1:9" ht="18.75" customHeight="1">
      <c r="A87" s="965" t="s">
        <v>1486</v>
      </c>
    </row>
    <row r="88" spans="1:9" s="20" customFormat="1" ht="21" customHeight="1">
      <c r="A88" s="973" t="s">
        <v>2083</v>
      </c>
      <c r="B88" s="973"/>
      <c r="C88" s="973"/>
      <c r="D88" s="433" t="s">
        <v>2085</v>
      </c>
      <c r="E88" s="433" t="s">
        <v>2086</v>
      </c>
    </row>
    <row r="89" spans="1:9" s="925" customFormat="1" ht="29.25" customHeight="1">
      <c r="A89" s="508" t="s">
        <v>2084</v>
      </c>
      <c r="B89" s="508"/>
      <c r="C89" s="508"/>
      <c r="D89" s="725" t="s">
        <v>2087</v>
      </c>
      <c r="E89" s="725" t="s">
        <v>2088</v>
      </c>
    </row>
    <row r="90" spans="1:9" s="925" customFormat="1" ht="29.25" customHeight="1">
      <c r="A90" s="508"/>
      <c r="B90" s="508"/>
      <c r="C90" s="508"/>
      <c r="D90" s="725"/>
      <c r="E90" s="725"/>
    </row>
    <row r="91" spans="1:9" s="925" customFormat="1" ht="29.25" customHeight="1">
      <c r="A91" s="508"/>
      <c r="B91" s="508"/>
      <c r="C91" s="508"/>
      <c r="D91" s="725"/>
      <c r="E91" s="725"/>
    </row>
    <row r="92" spans="1:9" s="925" customFormat="1" ht="29.25" customHeight="1">
      <c r="A92" s="508"/>
      <c r="B92" s="508"/>
      <c r="C92" s="508"/>
      <c r="D92" s="725"/>
      <c r="E92" s="725"/>
    </row>
    <row r="93" spans="1:9" s="925" customFormat="1" ht="29.25" customHeight="1">
      <c r="A93" s="508"/>
      <c r="B93" s="508"/>
      <c r="C93" s="508"/>
      <c r="D93" s="725"/>
      <c r="E93" s="725"/>
    </row>
    <row r="94" spans="1:9" s="925" customFormat="1" ht="29.25" customHeight="1">
      <c r="A94" s="508"/>
      <c r="B94" s="508"/>
      <c r="C94" s="508"/>
      <c r="D94" s="725"/>
      <c r="E94" s="725"/>
    </row>
    <row r="96" spans="1:9">
      <c r="A96" s="965" t="s">
        <v>1794</v>
      </c>
      <c r="I96" s="966" t="s">
        <v>2115</v>
      </c>
    </row>
    <row r="97" spans="1:12">
      <c r="A97" s="982" t="s">
        <v>2089</v>
      </c>
      <c r="B97" s="983" t="s">
        <v>2091</v>
      </c>
      <c r="C97" s="983"/>
      <c r="D97" s="983"/>
      <c r="E97" s="983" t="s">
        <v>2098</v>
      </c>
      <c r="F97" s="983"/>
      <c r="G97" s="434" t="s">
        <v>2100</v>
      </c>
      <c r="I97" s="982" t="s">
        <v>2116</v>
      </c>
      <c r="J97" s="434" t="s">
        <v>2117</v>
      </c>
      <c r="K97" s="5" t="s">
        <v>2120</v>
      </c>
      <c r="L97" s="970" t="s">
        <v>2124</v>
      </c>
    </row>
    <row r="98" spans="1:12" ht="15.75" customHeight="1">
      <c r="A98" s="984" t="s">
        <v>2090</v>
      </c>
      <c r="B98" s="985" t="s">
        <v>2092</v>
      </c>
      <c r="C98" s="986" t="s">
        <v>2093</v>
      </c>
      <c r="D98" s="986" t="s">
        <v>2094</v>
      </c>
      <c r="E98" s="508" t="s">
        <v>2099</v>
      </c>
      <c r="F98" s="508"/>
      <c r="G98" s="693" t="s">
        <v>2101</v>
      </c>
      <c r="I98" s="955" t="s">
        <v>2119</v>
      </c>
      <c r="J98" s="550" t="s">
        <v>2118</v>
      </c>
      <c r="K98" s="592" t="s">
        <v>2121</v>
      </c>
      <c r="L98" s="138" t="s">
        <v>2123</v>
      </c>
    </row>
    <row r="99" spans="1:12" ht="25.5">
      <c r="A99" s="981"/>
      <c r="B99" s="536" t="s">
        <v>2095</v>
      </c>
      <c r="C99" s="536" t="s">
        <v>2096</v>
      </c>
      <c r="D99" s="536" t="s">
        <v>2097</v>
      </c>
      <c r="E99" s="508"/>
      <c r="F99" s="508"/>
      <c r="G99" s="693"/>
      <c r="I99" s="536"/>
      <c r="J99" s="550"/>
      <c r="K99" s="693"/>
      <c r="L99" s="989" t="s">
        <v>2125</v>
      </c>
    </row>
    <row r="100" spans="1:12" ht="25.5">
      <c r="A100" s="981"/>
      <c r="B100" s="536"/>
      <c r="C100" s="536"/>
      <c r="D100" s="536"/>
      <c r="E100" s="508"/>
      <c r="F100" s="508"/>
      <c r="G100" s="693"/>
      <c r="I100" s="536"/>
      <c r="J100" s="550"/>
      <c r="K100" s="693"/>
      <c r="L100" s="989" t="s">
        <v>2126</v>
      </c>
    </row>
    <row r="101" spans="1:12" ht="25.5">
      <c r="A101" s="981"/>
      <c r="B101" s="536"/>
      <c r="C101" s="536"/>
      <c r="D101" s="536"/>
      <c r="E101" s="508"/>
      <c r="F101" s="508"/>
      <c r="G101" s="693"/>
      <c r="I101" s="536"/>
      <c r="J101" s="550"/>
      <c r="K101" s="693"/>
      <c r="L101" s="989" t="s">
        <v>2127</v>
      </c>
    </row>
    <row r="102" spans="1:12" ht="25.5" customHeight="1">
      <c r="A102" s="981"/>
      <c r="B102" s="536"/>
      <c r="C102" s="536"/>
      <c r="D102" s="536"/>
      <c r="E102" s="508"/>
      <c r="F102" s="508"/>
      <c r="G102" s="693"/>
      <c r="I102" s="536"/>
      <c r="J102" s="550"/>
      <c r="K102" s="693"/>
      <c r="L102" s="725" t="s">
        <v>2128</v>
      </c>
    </row>
    <row r="103" spans="1:12">
      <c r="A103" s="981"/>
      <c r="B103" s="536"/>
      <c r="C103" s="536"/>
      <c r="D103" s="536"/>
      <c r="E103" s="508"/>
      <c r="F103" s="508"/>
      <c r="G103" s="693"/>
      <c r="I103" s="536"/>
      <c r="J103" s="550"/>
      <c r="K103" s="693"/>
      <c r="L103" s="725"/>
    </row>
    <row r="104" spans="1:12" ht="37.5" customHeight="1">
      <c r="A104" s="981"/>
      <c r="B104" s="536"/>
      <c r="C104" s="536"/>
      <c r="D104" s="536"/>
      <c r="E104" s="508"/>
      <c r="F104" s="508"/>
      <c r="G104" s="693"/>
      <c r="I104" s="536"/>
      <c r="J104" s="550"/>
      <c r="K104" s="693"/>
      <c r="L104" s="725"/>
    </row>
    <row r="106" spans="1:12" ht="21" customHeight="1">
      <c r="A106" s="896" t="s">
        <v>2102</v>
      </c>
    </row>
    <row r="107" spans="1:12" ht="20.25" customHeight="1">
      <c r="A107" s="609" t="s">
        <v>2156</v>
      </c>
      <c r="B107" s="609"/>
      <c r="C107" s="609"/>
      <c r="D107" s="609"/>
    </row>
    <row r="108" spans="1:12">
      <c r="A108" s="437" t="s">
        <v>1794</v>
      </c>
      <c r="B108" s="437" t="s">
        <v>2103</v>
      </c>
      <c r="C108" s="437" t="s">
        <v>2104</v>
      </c>
    </row>
    <row r="109" spans="1:12">
      <c r="A109" s="840" t="s">
        <v>2105</v>
      </c>
      <c r="B109" s="840" t="s">
        <v>2106</v>
      </c>
      <c r="C109" s="988" t="s">
        <v>2108</v>
      </c>
    </row>
    <row r="110" spans="1:12" ht="40.5">
      <c r="A110" s="840"/>
      <c r="B110" s="840"/>
      <c r="C110" s="916" t="s">
        <v>2109</v>
      </c>
    </row>
    <row r="111" spans="1:12" ht="27">
      <c r="A111" s="840" t="s">
        <v>2107</v>
      </c>
      <c r="B111" s="437" t="s">
        <v>2110</v>
      </c>
      <c r="C111" s="916" t="s">
        <v>2111</v>
      </c>
    </row>
    <row r="112" spans="1:12" ht="27">
      <c r="A112" s="840"/>
      <c r="B112" s="437" t="s">
        <v>2112</v>
      </c>
      <c r="C112" s="916" t="s">
        <v>2113</v>
      </c>
    </row>
    <row r="113" spans="1:17" ht="40.5">
      <c r="A113" s="840"/>
      <c r="B113" s="437" t="s">
        <v>2114</v>
      </c>
      <c r="C113" s="15"/>
    </row>
    <row r="115" spans="1:17" ht="33.75" customHeight="1">
      <c r="A115" s="942" t="s">
        <v>1954</v>
      </c>
      <c r="B115" s="943"/>
    </row>
    <row r="117" spans="1:17" ht="48" customHeight="1">
      <c r="A117" s="437" t="s">
        <v>1955</v>
      </c>
      <c r="B117" s="840" t="s">
        <v>1960</v>
      </c>
      <c r="C117" s="840"/>
      <c r="D117" s="840"/>
      <c r="E117" s="840"/>
      <c r="F117" s="840"/>
    </row>
    <row r="118" spans="1:17" ht="66" customHeight="1">
      <c r="A118" s="437" t="s">
        <v>1956</v>
      </c>
      <c r="B118" s="840" t="s">
        <v>1957</v>
      </c>
      <c r="C118" s="840"/>
      <c r="D118" s="840"/>
      <c r="E118" s="840"/>
      <c r="F118" s="840"/>
    </row>
    <row r="119" spans="1:17" ht="40.5" customHeight="1">
      <c r="A119" s="437" t="s">
        <v>1958</v>
      </c>
      <c r="B119" s="840" t="s">
        <v>1959</v>
      </c>
      <c r="C119" s="840"/>
      <c r="D119" s="840"/>
      <c r="E119" s="840"/>
      <c r="F119" s="840"/>
    </row>
    <row r="122" spans="1:17" ht="21.75" customHeight="1">
      <c r="A122" s="946" t="s">
        <v>1961</v>
      </c>
      <c r="B122" s="946"/>
      <c r="H122" s="946" t="s">
        <v>1983</v>
      </c>
      <c r="I122" s="946"/>
    </row>
    <row r="123" spans="1:17" ht="21" customHeight="1">
      <c r="A123" s="948" t="s">
        <v>1975</v>
      </c>
      <c r="B123" s="947" t="s">
        <v>1962</v>
      </c>
      <c r="C123" s="947"/>
      <c r="D123" s="947"/>
      <c r="E123" s="947"/>
      <c r="F123" s="947"/>
      <c r="G123" s="944"/>
      <c r="H123" s="955" t="s">
        <v>1984</v>
      </c>
      <c r="I123" s="956" t="s">
        <v>1985</v>
      </c>
      <c r="J123" s="956"/>
      <c r="K123" s="957" t="s">
        <v>1996</v>
      </c>
      <c r="L123" s="957"/>
      <c r="M123" s="958" t="s">
        <v>2005</v>
      </c>
      <c r="N123" s="959" t="s">
        <v>2007</v>
      </c>
      <c r="O123" s="961" t="s">
        <v>2010</v>
      </c>
      <c r="P123" s="961"/>
      <c r="Q123" s="463" t="s">
        <v>2020</v>
      </c>
    </row>
    <row r="124" spans="1:17" ht="44.25" customHeight="1">
      <c r="A124" s="948"/>
      <c r="B124" s="840" t="s">
        <v>1963</v>
      </c>
      <c r="C124" s="840"/>
      <c r="D124" s="840"/>
      <c r="E124" s="840" t="s">
        <v>1689</v>
      </c>
      <c r="F124" s="840"/>
      <c r="G124" s="945"/>
      <c r="H124" s="955"/>
      <c r="I124" s="437" t="s">
        <v>1986</v>
      </c>
      <c r="J124" s="916" t="s">
        <v>1987</v>
      </c>
      <c r="K124" s="960" t="s">
        <v>1995</v>
      </c>
      <c r="L124" s="916" t="s">
        <v>1997</v>
      </c>
      <c r="M124" s="913" t="s">
        <v>2006</v>
      </c>
      <c r="N124" s="773" t="s">
        <v>2019</v>
      </c>
      <c r="O124" s="437" t="s">
        <v>2011</v>
      </c>
      <c r="P124" s="953" t="s">
        <v>2012</v>
      </c>
      <c r="Q124" s="913" t="s">
        <v>2021</v>
      </c>
    </row>
    <row r="125" spans="1:17" ht="43.5" customHeight="1">
      <c r="A125" s="948"/>
      <c r="B125" s="840" t="s">
        <v>1966</v>
      </c>
      <c r="C125" s="840"/>
      <c r="D125" s="840"/>
      <c r="E125" s="840" t="s">
        <v>1964</v>
      </c>
      <c r="F125" s="840"/>
      <c r="G125" s="945"/>
      <c r="H125" s="955"/>
      <c r="I125" s="437" t="s">
        <v>1988</v>
      </c>
      <c r="J125" s="916" t="s">
        <v>1989</v>
      </c>
      <c r="K125" s="960"/>
      <c r="L125" s="916" t="s">
        <v>1998</v>
      </c>
      <c r="M125" s="773"/>
      <c r="N125" s="773"/>
      <c r="O125" s="437" t="s">
        <v>2013</v>
      </c>
      <c r="P125" s="437" t="s">
        <v>2014</v>
      </c>
      <c r="Q125" s="773"/>
    </row>
    <row r="126" spans="1:17" ht="47.25" customHeight="1">
      <c r="A126" s="948"/>
      <c r="B126" s="840" t="s">
        <v>1965</v>
      </c>
      <c r="C126" s="840"/>
      <c r="D126" s="840"/>
      <c r="E126" s="840" t="s">
        <v>1967</v>
      </c>
      <c r="F126" s="840"/>
      <c r="H126" s="955"/>
      <c r="I126" s="840" t="s">
        <v>1990</v>
      </c>
      <c r="J126" s="916" t="s">
        <v>1991</v>
      </c>
      <c r="K126" s="960" t="s">
        <v>1999</v>
      </c>
      <c r="L126" s="916" t="s">
        <v>2000</v>
      </c>
      <c r="M126" s="773"/>
      <c r="N126" s="773"/>
      <c r="O126" s="954" t="s">
        <v>2015</v>
      </c>
      <c r="P126" s="437" t="s">
        <v>2008</v>
      </c>
      <c r="Q126" s="773"/>
    </row>
    <row r="127" spans="1:17" ht="37.5" customHeight="1">
      <c r="A127" s="948"/>
      <c r="B127" s="840" t="s">
        <v>1970</v>
      </c>
      <c r="C127" s="840"/>
      <c r="D127" s="840"/>
      <c r="E127" s="840" t="s">
        <v>1968</v>
      </c>
      <c r="F127" s="840"/>
      <c r="H127" s="955"/>
      <c r="I127" s="840"/>
      <c r="J127" s="916" t="s">
        <v>1992</v>
      </c>
      <c r="K127" s="960"/>
      <c r="L127" s="916" t="s">
        <v>2001</v>
      </c>
      <c r="M127" s="773"/>
      <c r="N127" s="773"/>
      <c r="O127" s="437" t="s">
        <v>2009</v>
      </c>
      <c r="P127" s="437" t="s">
        <v>2016</v>
      </c>
      <c r="Q127" s="773"/>
    </row>
    <row r="128" spans="1:17" ht="41.25" customHeight="1">
      <c r="A128" s="948"/>
      <c r="B128" s="840" t="s">
        <v>1971</v>
      </c>
      <c r="C128" s="840"/>
      <c r="D128" s="840"/>
      <c r="E128" s="840" t="s">
        <v>1972</v>
      </c>
      <c r="F128" s="840"/>
      <c r="H128" s="955"/>
      <c r="I128" s="840" t="s">
        <v>1993</v>
      </c>
      <c r="J128" s="840"/>
      <c r="K128" s="916" t="s">
        <v>1994</v>
      </c>
      <c r="L128" s="916" t="s">
        <v>2002</v>
      </c>
      <c r="M128" s="773"/>
      <c r="N128" s="773"/>
      <c r="O128" s="840" t="s">
        <v>2017</v>
      </c>
      <c r="P128" s="905" t="s">
        <v>2018</v>
      </c>
      <c r="Q128" s="773"/>
    </row>
    <row r="129" spans="1:17" ht="48.75" customHeight="1">
      <c r="A129" s="949"/>
      <c r="B129" s="950" t="s">
        <v>1973</v>
      </c>
      <c r="C129" s="950"/>
      <c r="D129" s="950"/>
      <c r="E129" s="950" t="s">
        <v>1974</v>
      </c>
      <c r="F129" s="950"/>
      <c r="H129" s="15"/>
      <c r="I129" s="840"/>
      <c r="J129" s="840"/>
      <c r="K129" s="916" t="s">
        <v>2003</v>
      </c>
      <c r="L129" s="916" t="s">
        <v>2004</v>
      </c>
      <c r="M129" s="773"/>
      <c r="N129" s="773"/>
      <c r="O129" s="840"/>
      <c r="P129" s="905"/>
      <c r="Q129" s="773"/>
    </row>
    <row r="130" spans="1:17" ht="35.25" customHeight="1">
      <c r="A130" s="437" t="s">
        <v>1978</v>
      </c>
      <c r="B130" s="905" t="s">
        <v>1976</v>
      </c>
      <c r="C130" s="905"/>
      <c r="D130" s="905"/>
      <c r="E130" s="905"/>
      <c r="F130" s="905"/>
      <c r="H130" s="20"/>
    </row>
    <row r="131" spans="1:17" ht="25.5" customHeight="1">
      <c r="A131" s="437" t="s">
        <v>1979</v>
      </c>
      <c r="B131" s="840" t="s">
        <v>1980</v>
      </c>
      <c r="C131" s="840"/>
      <c r="D131" s="840"/>
      <c r="E131" s="840"/>
      <c r="F131" s="840"/>
      <c r="H131" s="20"/>
    </row>
    <row r="132" spans="1:17" ht="42" customHeight="1">
      <c r="A132" s="482" t="s">
        <v>1981</v>
      </c>
      <c r="B132" s="536" t="s">
        <v>1982</v>
      </c>
      <c r="C132" s="536"/>
      <c r="D132" s="536"/>
      <c r="E132" s="536"/>
      <c r="F132" s="536"/>
      <c r="H132" s="20"/>
    </row>
    <row r="134" spans="1:17" ht="23.25" customHeight="1">
      <c r="A134" s="962" t="s">
        <v>2022</v>
      </c>
      <c r="B134" s="962"/>
    </row>
    <row r="135" spans="1:17" ht="24" customHeight="1">
      <c r="A135" s="428" t="s">
        <v>1436</v>
      </c>
      <c r="B135" s="501" t="s">
        <v>1873</v>
      </c>
      <c r="C135" s="501"/>
      <c r="D135" s="501"/>
      <c r="E135" s="501"/>
      <c r="F135" s="501"/>
    </row>
    <row r="136" spans="1:17" ht="23.25" customHeight="1">
      <c r="A136" s="501" t="s">
        <v>2031</v>
      </c>
      <c r="B136" s="558" t="s">
        <v>2023</v>
      </c>
      <c r="C136" s="558"/>
      <c r="D136" s="558"/>
      <c r="E136" s="558"/>
      <c r="F136" s="558"/>
    </row>
    <row r="137" spans="1:17" ht="23.25" customHeight="1">
      <c r="A137" s="501"/>
      <c r="B137" s="558" t="s">
        <v>2024</v>
      </c>
      <c r="C137" s="558"/>
      <c r="D137" s="558"/>
      <c r="E137" s="558"/>
      <c r="F137" s="558"/>
    </row>
    <row r="138" spans="1:17" ht="23.25" customHeight="1">
      <c r="A138" s="501"/>
      <c r="B138" s="558" t="s">
        <v>2028</v>
      </c>
      <c r="C138" s="558"/>
      <c r="D138" s="558"/>
      <c r="E138" s="558"/>
      <c r="F138" s="558"/>
    </row>
    <row r="139" spans="1:17" ht="23.25" customHeight="1">
      <c r="A139" s="501"/>
      <c r="B139" s="558" t="s">
        <v>2025</v>
      </c>
      <c r="C139" s="558"/>
      <c r="D139" s="558"/>
      <c r="E139" s="558"/>
      <c r="F139" s="558"/>
    </row>
    <row r="140" spans="1:17" ht="33.75" customHeight="1">
      <c r="A140" s="501"/>
      <c r="B140" s="560" t="s">
        <v>2026</v>
      </c>
      <c r="C140" s="560"/>
      <c r="D140" s="560"/>
      <c r="E140" s="560"/>
      <c r="F140" s="560"/>
    </row>
    <row r="141" spans="1:17" ht="54.75" customHeight="1">
      <c r="A141" s="433" t="s">
        <v>2027</v>
      </c>
      <c r="B141" s="913" t="s">
        <v>2032</v>
      </c>
      <c r="C141" s="773"/>
      <c r="D141" s="773"/>
      <c r="E141" s="773"/>
      <c r="F141" s="773"/>
    </row>
    <row r="142" spans="1:17" ht="53.25" customHeight="1">
      <c r="A142" s="433" t="s">
        <v>2029</v>
      </c>
      <c r="B142" s="773" t="s">
        <v>2033</v>
      </c>
      <c r="C142" s="773"/>
      <c r="D142" s="773"/>
      <c r="E142" s="773"/>
      <c r="F142" s="773"/>
    </row>
    <row r="143" spans="1:17" ht="24" customHeight="1">
      <c r="A143" s="428" t="s">
        <v>2030</v>
      </c>
      <c r="B143" s="558" t="s">
        <v>2034</v>
      </c>
      <c r="C143" s="963"/>
      <c r="D143" s="963"/>
      <c r="E143" s="963"/>
      <c r="F143" s="963"/>
    </row>
    <row r="145" spans="1:9" ht="21.75" customHeight="1">
      <c r="A145" s="967" t="s">
        <v>2035</v>
      </c>
      <c r="B145" s="967"/>
    </row>
    <row r="146" spans="1:9" ht="22.5" customHeight="1">
      <c r="A146" s="955" t="s">
        <v>2045</v>
      </c>
      <c r="B146" s="955"/>
      <c r="C146" s="955"/>
      <c r="D146" s="955"/>
      <c r="E146" s="955"/>
      <c r="F146" s="5" t="s">
        <v>2049</v>
      </c>
    </row>
    <row r="147" spans="1:9" ht="27.75" customHeight="1">
      <c r="A147" s="840" t="s">
        <v>2036</v>
      </c>
      <c r="B147" s="960" t="s">
        <v>2040</v>
      </c>
      <c r="C147" s="905" t="s">
        <v>2037</v>
      </c>
      <c r="D147" s="905"/>
      <c r="E147" s="905"/>
      <c r="F147" s="592" t="s">
        <v>2051</v>
      </c>
    </row>
    <row r="148" spans="1:9" ht="39.75" customHeight="1">
      <c r="A148" s="840"/>
      <c r="B148" s="960"/>
      <c r="C148" s="840" t="s">
        <v>2038</v>
      </c>
      <c r="D148" s="840"/>
      <c r="E148" s="840"/>
      <c r="F148" s="693"/>
    </row>
    <row r="149" spans="1:9" ht="39.75" customHeight="1">
      <c r="A149" s="840"/>
      <c r="B149" s="916" t="s">
        <v>2041</v>
      </c>
      <c r="C149" s="905" t="s">
        <v>2039</v>
      </c>
      <c r="D149" s="905"/>
      <c r="E149" s="905"/>
      <c r="F149" s="693"/>
    </row>
    <row r="150" spans="1:9" ht="26.25" customHeight="1">
      <c r="A150" s="840"/>
      <c r="B150" s="960" t="s">
        <v>2042</v>
      </c>
      <c r="C150" s="840" t="s">
        <v>2043</v>
      </c>
      <c r="D150" s="840"/>
      <c r="E150" s="840"/>
      <c r="F150" s="693"/>
    </row>
    <row r="151" spans="1:9" ht="26.25" customHeight="1">
      <c r="A151" s="840"/>
      <c r="B151" s="960"/>
      <c r="C151" s="840" t="s">
        <v>2044</v>
      </c>
      <c r="D151" s="840"/>
      <c r="E151" s="840"/>
      <c r="F151" s="693"/>
    </row>
    <row r="152" spans="1:9" ht="27.75" customHeight="1">
      <c r="A152" s="433" t="s">
        <v>2046</v>
      </c>
      <c r="B152" s="433" t="s">
        <v>2047</v>
      </c>
      <c r="C152" s="964" t="s">
        <v>2048</v>
      </c>
      <c r="D152" s="964"/>
      <c r="E152" s="964"/>
      <c r="F152" s="693"/>
    </row>
    <row r="154" spans="1:9" ht="29.25" customHeight="1">
      <c r="A154" s="968" t="s">
        <v>2050</v>
      </c>
      <c r="B154" s="969"/>
      <c r="G154" s="1005" t="s">
        <v>2207</v>
      </c>
      <c r="H154" s="608" t="s">
        <v>2208</v>
      </c>
      <c r="I154" s="608"/>
    </row>
    <row r="155" spans="1:9" s="20" customFormat="1" ht="21.75" customHeight="1">
      <c r="A155" s="536" t="s">
        <v>2054</v>
      </c>
      <c r="B155" s="971" t="s">
        <v>2052</v>
      </c>
      <c r="C155" s="973" t="s">
        <v>2053</v>
      </c>
      <c r="D155" s="973"/>
      <c r="E155" s="973"/>
      <c r="F155" s="1004"/>
      <c r="G155" s="437" t="s">
        <v>2209</v>
      </c>
      <c r="H155" s="953" t="s">
        <v>2214</v>
      </c>
    </row>
    <row r="156" spans="1:9" ht="95.25" customHeight="1">
      <c r="A156" s="536"/>
      <c r="B156" s="58" t="s">
        <v>2055</v>
      </c>
      <c r="C156" s="592" t="s">
        <v>2056</v>
      </c>
      <c r="D156" s="592"/>
      <c r="E156" s="592"/>
      <c r="F156" s="497"/>
      <c r="G156" s="840" t="s">
        <v>1953</v>
      </c>
      <c r="H156" s="953" t="s">
        <v>2210</v>
      </c>
    </row>
    <row r="157" spans="1:9">
      <c r="G157" s="840"/>
      <c r="H157" s="953" t="s">
        <v>2215</v>
      </c>
    </row>
    <row r="158" spans="1:9" ht="27">
      <c r="G158" s="840"/>
      <c r="H158" s="953" t="s">
        <v>2213</v>
      </c>
    </row>
    <row r="159" spans="1:9" ht="29.25" customHeight="1">
      <c r="A159" s="647" t="s">
        <v>2059</v>
      </c>
      <c r="B159" s="647"/>
      <c r="G159" s="437" t="s">
        <v>2211</v>
      </c>
      <c r="H159" s="953" t="s">
        <v>2216</v>
      </c>
    </row>
    <row r="160" spans="1:9" s="181" customFormat="1" ht="47.25" customHeight="1">
      <c r="A160" s="976"/>
      <c r="B160" s="976"/>
      <c r="G160" s="437" t="s">
        <v>2212</v>
      </c>
      <c r="H160" s="953" t="s">
        <v>2217</v>
      </c>
    </row>
    <row r="161" spans="1:5" ht="21.75" customHeight="1">
      <c r="A161" s="977" t="s">
        <v>1844</v>
      </c>
      <c r="B161" s="977"/>
      <c r="C161" s="977"/>
    </row>
    <row r="162" spans="1:5" s="951" customFormat="1" ht="21" customHeight="1">
      <c r="A162" s="913" t="s">
        <v>2057</v>
      </c>
      <c r="B162" s="773"/>
      <c r="C162" s="773"/>
      <c r="D162" s="773"/>
      <c r="E162" s="773"/>
    </row>
    <row r="163" spans="1:5" s="20" customFormat="1" ht="73.5" customHeight="1">
      <c r="A163" s="592" t="s">
        <v>2058</v>
      </c>
      <c r="B163" s="693"/>
      <c r="C163" s="693"/>
      <c r="D163" s="693"/>
      <c r="E163" s="693"/>
    </row>
    <row r="164" spans="1:5" ht="18.75" customHeight="1"/>
    <row r="165" spans="1:5" ht="20.25">
      <c r="A165" s="975" t="s">
        <v>852</v>
      </c>
      <c r="B165" s="975"/>
      <c r="C165" s="975"/>
    </row>
    <row r="166" spans="1:5">
      <c r="A166" s="221" t="s">
        <v>853</v>
      </c>
      <c r="B166" s="222" t="s">
        <v>854</v>
      </c>
      <c r="C166" s="222" t="s">
        <v>855</v>
      </c>
    </row>
    <row r="167" spans="1:5">
      <c r="A167" s="193" t="s">
        <v>856</v>
      </c>
      <c r="B167" s="193">
        <v>500</v>
      </c>
      <c r="C167" s="193">
        <v>24</v>
      </c>
    </row>
    <row r="168" spans="1:5">
      <c r="A168" s="193" t="s">
        <v>857</v>
      </c>
      <c r="B168" s="193">
        <v>1000</v>
      </c>
      <c r="C168" s="193">
        <v>36</v>
      </c>
    </row>
    <row r="169" spans="1:5">
      <c r="A169" s="193" t="s">
        <v>858</v>
      </c>
      <c r="B169" s="193">
        <v>2000</v>
      </c>
      <c r="C169" s="223" t="s">
        <v>861</v>
      </c>
    </row>
    <row r="170" spans="1:5" ht="23.25">
      <c r="A170" s="193" t="s">
        <v>859</v>
      </c>
      <c r="B170" s="140" t="s">
        <v>860</v>
      </c>
      <c r="C170" s="193"/>
    </row>
    <row r="172" spans="1:5">
      <c r="A172" s="978" t="s">
        <v>2060</v>
      </c>
    </row>
    <row r="173" spans="1:5">
      <c r="A173" s="979" t="s">
        <v>1844</v>
      </c>
      <c r="B173" s="952"/>
    </row>
    <row r="174" spans="1:5" s="20" customFormat="1" ht="20.25" customHeight="1">
      <c r="A174" s="905" t="s">
        <v>2078</v>
      </c>
      <c r="B174" s="905"/>
      <c r="C174" s="905"/>
      <c r="D174" s="905"/>
      <c r="E174" s="905"/>
    </row>
    <row r="175" spans="1:5" s="20" customFormat="1" ht="18" customHeight="1">
      <c r="A175" s="693" t="s">
        <v>2061</v>
      </c>
      <c r="B175" s="693"/>
      <c r="C175" s="693"/>
      <c r="D175" s="693"/>
      <c r="E175" s="693"/>
    </row>
    <row r="176" spans="1:5" s="974" customFormat="1" ht="33" customHeight="1">
      <c r="A176" s="773" t="s">
        <v>2062</v>
      </c>
      <c r="B176" s="773"/>
      <c r="C176" s="773"/>
      <c r="D176" s="773"/>
      <c r="E176" s="773"/>
    </row>
    <row r="177" spans="1:7" ht="20.25" customHeight="1">
      <c r="A177" s="979" t="s">
        <v>1896</v>
      </c>
    </row>
    <row r="178" spans="1:7" s="20" customFormat="1" ht="21" customHeight="1">
      <c r="A178" s="840" t="s">
        <v>2069</v>
      </c>
      <c r="B178" s="840"/>
      <c r="C178" s="15" t="s">
        <v>2070</v>
      </c>
      <c r="D178" s="15" t="s">
        <v>2072</v>
      </c>
      <c r="E178" s="15" t="s">
        <v>2074</v>
      </c>
      <c r="F178" s="15" t="s">
        <v>2076</v>
      </c>
    </row>
    <row r="179" spans="1:7" ht="40.5">
      <c r="A179" s="916" t="s">
        <v>2064</v>
      </c>
      <c r="B179" s="916" t="s">
        <v>2063</v>
      </c>
      <c r="C179" s="913" t="s">
        <v>2071</v>
      </c>
      <c r="D179" s="981" t="s">
        <v>2073</v>
      </c>
      <c r="E179" s="913" t="s">
        <v>2075</v>
      </c>
      <c r="F179" s="955" t="s">
        <v>2077</v>
      </c>
      <c r="G179" s="695"/>
    </row>
    <row r="180" spans="1:7" ht="40.5">
      <c r="A180" s="960" t="s">
        <v>2065</v>
      </c>
      <c r="B180" s="916" t="s">
        <v>2066</v>
      </c>
      <c r="C180" s="913"/>
      <c r="D180" s="981"/>
      <c r="E180" s="773"/>
      <c r="F180" s="536"/>
      <c r="G180" s="695"/>
    </row>
    <row r="181" spans="1:7" ht="40.5">
      <c r="A181" s="960"/>
      <c r="B181" s="916" t="s">
        <v>2067</v>
      </c>
      <c r="C181" s="913"/>
      <c r="D181" s="981"/>
      <c r="E181" s="773"/>
      <c r="F181" s="536"/>
      <c r="G181" s="695"/>
    </row>
    <row r="182" spans="1:7" ht="36" customHeight="1">
      <c r="A182" s="980" t="s">
        <v>2068</v>
      </c>
      <c r="B182" s="980"/>
      <c r="C182" s="913"/>
      <c r="D182" s="981"/>
      <c r="E182" s="773"/>
      <c r="F182" s="536"/>
      <c r="G182" s="695"/>
    </row>
  </sheetData>
  <mergeCells count="195">
    <mergeCell ref="G156:G158"/>
    <mergeCell ref="G66:J66"/>
    <mergeCell ref="K68:K71"/>
    <mergeCell ref="L71:M71"/>
    <mergeCell ref="K62:M62"/>
    <mergeCell ref="A74:C81"/>
    <mergeCell ref="D74:D81"/>
    <mergeCell ref="E74:E81"/>
    <mergeCell ref="F74:F81"/>
    <mergeCell ref="G79:G81"/>
    <mergeCell ref="H80:H81"/>
    <mergeCell ref="G77:G78"/>
    <mergeCell ref="G75:G76"/>
    <mergeCell ref="G73:H73"/>
    <mergeCell ref="G67:H67"/>
    <mergeCell ref="G68:H68"/>
    <mergeCell ref="G69:H69"/>
    <mergeCell ref="G70:H70"/>
    <mergeCell ref="I67:J67"/>
    <mergeCell ref="I70:J70"/>
    <mergeCell ref="A66:C66"/>
    <mergeCell ref="D69:E70"/>
    <mergeCell ref="D66:E66"/>
    <mergeCell ref="F68:F69"/>
    <mergeCell ref="F179:F182"/>
    <mergeCell ref="G179:G182"/>
    <mergeCell ref="B63:D63"/>
    <mergeCell ref="B64:D64"/>
    <mergeCell ref="A68:C68"/>
    <mergeCell ref="A73:C73"/>
    <mergeCell ref="A89:C94"/>
    <mergeCell ref="A88:C88"/>
    <mergeCell ref="D89:D94"/>
    <mergeCell ref="E89:E94"/>
    <mergeCell ref="A174:E174"/>
    <mergeCell ref="A180:A181"/>
    <mergeCell ref="A182:B182"/>
    <mergeCell ref="A178:B178"/>
    <mergeCell ref="C179:C182"/>
    <mergeCell ref="D179:D182"/>
    <mergeCell ref="E179:E182"/>
    <mergeCell ref="A175:E175"/>
    <mergeCell ref="A176:E176"/>
    <mergeCell ref="A155:A156"/>
    <mergeCell ref="C156:E156"/>
    <mergeCell ref="C155:E155"/>
    <mergeCell ref="A163:E163"/>
    <mergeCell ref="A162:E162"/>
    <mergeCell ref="A159:B159"/>
    <mergeCell ref="A161:C161"/>
    <mergeCell ref="C152:E152"/>
    <mergeCell ref="F147:F152"/>
    <mergeCell ref="A146:E146"/>
    <mergeCell ref="A145:B145"/>
    <mergeCell ref="A154:B154"/>
    <mergeCell ref="H154:I154"/>
    <mergeCell ref="B150:B151"/>
    <mergeCell ref="C150:E150"/>
    <mergeCell ref="C151:E151"/>
    <mergeCell ref="A147:A151"/>
    <mergeCell ref="A134:B134"/>
    <mergeCell ref="B141:F141"/>
    <mergeCell ref="B142:F142"/>
    <mergeCell ref="B143:F143"/>
    <mergeCell ref="B147:B148"/>
    <mergeCell ref="C147:E147"/>
    <mergeCell ref="C148:E148"/>
    <mergeCell ref="C149:E149"/>
    <mergeCell ref="B135:F135"/>
    <mergeCell ref="B137:F137"/>
    <mergeCell ref="B138:F138"/>
    <mergeCell ref="B139:F139"/>
    <mergeCell ref="B140:F140"/>
    <mergeCell ref="A136:A140"/>
    <mergeCell ref="B136:F136"/>
    <mergeCell ref="A98:A104"/>
    <mergeCell ref="B99:B104"/>
    <mergeCell ref="C99:C104"/>
    <mergeCell ref="D99:D104"/>
    <mergeCell ref="E98:F104"/>
    <mergeCell ref="A107:D107"/>
    <mergeCell ref="A109:A110"/>
    <mergeCell ref="B109:B110"/>
    <mergeCell ref="N124:N129"/>
    <mergeCell ref="O123:P123"/>
    <mergeCell ref="O128:O129"/>
    <mergeCell ref="P128:P129"/>
    <mergeCell ref="Q124:Q129"/>
    <mergeCell ref="K124:K125"/>
    <mergeCell ref="K126:K127"/>
    <mergeCell ref="K123:L123"/>
    <mergeCell ref="M124:M129"/>
    <mergeCell ref="I128:J129"/>
    <mergeCell ref="B132:F132"/>
    <mergeCell ref="H122:I122"/>
    <mergeCell ref="I126:I127"/>
    <mergeCell ref="I123:J123"/>
    <mergeCell ref="H123:H128"/>
    <mergeCell ref="B130:F130"/>
    <mergeCell ref="B131:F131"/>
    <mergeCell ref="A111:A113"/>
    <mergeCell ref="A83:E83"/>
    <mergeCell ref="A84:E84"/>
    <mergeCell ref="E125:F125"/>
    <mergeCell ref="E126:F126"/>
    <mergeCell ref="E127:F127"/>
    <mergeCell ref="E128:F128"/>
    <mergeCell ref="E129:F129"/>
    <mergeCell ref="B125:D125"/>
    <mergeCell ref="B126:D126"/>
    <mergeCell ref="B127:D127"/>
    <mergeCell ref="B128:D128"/>
    <mergeCell ref="B129:D129"/>
    <mergeCell ref="B118:F118"/>
    <mergeCell ref="B119:F119"/>
    <mergeCell ref="B124:D124"/>
    <mergeCell ref="E124:F124"/>
    <mergeCell ref="A122:B122"/>
    <mergeCell ref="B123:F123"/>
    <mergeCell ref="A123:A129"/>
    <mergeCell ref="V6:V8"/>
    <mergeCell ref="W6:W8"/>
    <mergeCell ref="A3:B3"/>
    <mergeCell ref="A115:B115"/>
    <mergeCell ref="B117:F117"/>
    <mergeCell ref="B97:D97"/>
    <mergeCell ref="E97:F97"/>
    <mergeCell ref="G98:G104"/>
    <mergeCell ref="I98:I104"/>
    <mergeCell ref="J98:J104"/>
    <mergeCell ref="K98:K104"/>
    <mergeCell ref="L102:L104"/>
    <mergeCell ref="A67:C67"/>
    <mergeCell ref="C69:C70"/>
    <mergeCell ref="N5:Q5"/>
    <mergeCell ref="U6:U7"/>
    <mergeCell ref="R6:T6"/>
    <mergeCell ref="R7:T7"/>
    <mergeCell ref="R8:U8"/>
    <mergeCell ref="R5:U5"/>
    <mergeCell ref="K16:K17"/>
    <mergeCell ref="L18:M18"/>
    <mergeCell ref="K19:K20"/>
    <mergeCell ref="N19:X20"/>
    <mergeCell ref="A2:H2"/>
    <mergeCell ref="A4:D4"/>
    <mergeCell ref="E6:E10"/>
    <mergeCell ref="H6:K6"/>
    <mergeCell ref="A7:A9"/>
    <mergeCell ref="H7:K7"/>
    <mergeCell ref="H8:K10"/>
    <mergeCell ref="H5:K5"/>
    <mergeCell ref="L6:L10"/>
    <mergeCell ref="M6:M10"/>
    <mergeCell ref="A165:C165"/>
    <mergeCell ref="A13:G13"/>
    <mergeCell ref="A15:G15"/>
    <mergeCell ref="A16:A17"/>
    <mergeCell ref="B16:B17"/>
    <mergeCell ref="C16:C17"/>
    <mergeCell ref="D16:G16"/>
    <mergeCell ref="A20:A21"/>
    <mergeCell ref="A22:A24"/>
    <mergeCell ref="A25:A27"/>
    <mergeCell ref="A28:A30"/>
    <mergeCell ref="A18:A19"/>
    <mergeCell ref="A37:A38"/>
    <mergeCell ref="A39:A42"/>
    <mergeCell ref="I16:I17"/>
    <mergeCell ref="J16:J17"/>
    <mergeCell ref="H16:H17"/>
    <mergeCell ref="H18:H30"/>
    <mergeCell ref="G22:G23"/>
    <mergeCell ref="I18:I30"/>
    <mergeCell ref="A43:A46"/>
    <mergeCell ref="A58:K58"/>
    <mergeCell ref="B39:B40"/>
    <mergeCell ref="A35:A36"/>
    <mergeCell ref="B35:B36"/>
    <mergeCell ref="C35:C36"/>
    <mergeCell ref="A60:K60"/>
    <mergeCell ref="A32:G32"/>
    <mergeCell ref="A56:K56"/>
    <mergeCell ref="A57:K57"/>
    <mergeCell ref="E35:F35"/>
    <mergeCell ref="G35:H35"/>
    <mergeCell ref="I35:J35"/>
    <mergeCell ref="A34:K34"/>
    <mergeCell ref="A55:K55"/>
    <mergeCell ref="A54:K54"/>
    <mergeCell ref="A47:B49"/>
    <mergeCell ref="A50:B52"/>
    <mergeCell ref="B43:B44"/>
    <mergeCell ref="B45:B46"/>
    <mergeCell ref="B41:B42"/>
  </mergeCells>
  <phoneticPr fontId="6" type="noConversion"/>
  <pageMargins left="0.7" right="0.7" top="0.75" bottom="0.75" header="0.3" footer="0.3"/>
  <pageSetup paperSize="9" orientation="portrait" horizont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C110"/>
  <sheetViews>
    <sheetView showGridLines="0" tabSelected="1" topLeftCell="A63" workbookViewId="0">
      <selection activeCell="H110" sqref="H110"/>
    </sheetView>
  </sheetViews>
  <sheetFormatPr defaultColWidth="11" defaultRowHeight="15.75"/>
  <cols>
    <col min="1" max="1" width="24" customWidth="1"/>
    <col min="2" max="2" width="9.875" customWidth="1"/>
    <col min="3" max="3" width="11.625" customWidth="1"/>
    <col min="4" max="4" width="9.875" customWidth="1"/>
    <col min="5" max="5" width="10.875" customWidth="1"/>
    <col min="6" max="6" width="13.75" customWidth="1"/>
    <col min="7" max="7" width="13.875" customWidth="1"/>
    <col min="8" max="8" width="19.375" customWidth="1"/>
    <col min="9" max="9" width="19.375" style="134" customWidth="1"/>
    <col min="10" max="10" width="6.125" customWidth="1"/>
    <col min="11" max="12" width="8" customWidth="1"/>
    <col min="13" max="15" width="8.125" customWidth="1"/>
    <col min="16" max="16" width="13.375" customWidth="1"/>
    <col min="25" max="25" width="14.375" customWidth="1"/>
    <col min="28" max="28" width="14" customWidth="1"/>
  </cols>
  <sheetData>
    <row r="2" spans="1:29" s="134" customFormat="1" ht="39.75" customHeight="1">
      <c r="R2" s="744" t="s">
        <v>946</v>
      </c>
      <c r="S2" s="744"/>
      <c r="T2" s="744"/>
      <c r="U2" s="744"/>
      <c r="V2" s="744"/>
      <c r="W2" s="744"/>
      <c r="X2" s="744"/>
      <c r="Y2" s="744"/>
    </row>
    <row r="3" spans="1:29" s="134" customFormat="1" ht="23.25">
      <c r="A3" s="236" t="s">
        <v>908</v>
      </c>
      <c r="K3" s="730" t="s">
        <v>950</v>
      </c>
      <c r="L3" s="730"/>
      <c r="M3" s="730"/>
      <c r="N3" s="730"/>
      <c r="O3" s="706"/>
      <c r="P3" s="706"/>
      <c r="R3" s="730" t="s">
        <v>909</v>
      </c>
      <c r="S3" s="730"/>
      <c r="T3" s="730"/>
      <c r="U3" s="730"/>
      <c r="Y3" s="706" t="s">
        <v>928</v>
      </c>
      <c r="Z3" s="706"/>
      <c r="AA3" s="706"/>
      <c r="AB3" s="706"/>
    </row>
    <row r="4" spans="1:29" s="134" customFormat="1" ht="26.25" thickBot="1">
      <c r="A4" s="524" t="s">
        <v>866</v>
      </c>
      <c r="B4" s="524"/>
      <c r="C4" s="524"/>
      <c r="D4" s="524"/>
      <c r="E4" s="524"/>
      <c r="F4" s="524"/>
      <c r="K4" s="737" t="s">
        <v>966</v>
      </c>
      <c r="L4" s="737"/>
      <c r="M4" s="737"/>
      <c r="N4" s="737"/>
      <c r="R4" s="749" t="s">
        <v>910</v>
      </c>
      <c r="S4" s="750"/>
      <c r="T4" s="750"/>
      <c r="U4" s="750"/>
      <c r="V4" s="750"/>
      <c r="W4" s="750"/>
      <c r="X4" s="750"/>
      <c r="Y4" s="706" t="s">
        <v>926</v>
      </c>
      <c r="Z4" s="706"/>
      <c r="AA4" s="706"/>
    </row>
    <row r="5" spans="1:29" s="134" customFormat="1">
      <c r="A5" s="232" t="s">
        <v>867</v>
      </c>
      <c r="B5" s="232" t="s">
        <v>868</v>
      </c>
      <c r="C5" s="232" t="s">
        <v>869</v>
      </c>
      <c r="D5" s="232" t="s">
        <v>870</v>
      </c>
      <c r="E5" s="232" t="s">
        <v>871</v>
      </c>
      <c r="F5" s="237" t="s">
        <v>889</v>
      </c>
      <c r="K5" s="226" t="s">
        <v>947</v>
      </c>
      <c r="L5" s="226" t="s">
        <v>948</v>
      </c>
      <c r="M5" s="226" t="s">
        <v>949</v>
      </c>
      <c r="N5" s="276" t="s">
        <v>994</v>
      </c>
      <c r="R5" s="707" t="s">
        <v>911</v>
      </c>
      <c r="S5" s="708"/>
      <c r="T5" s="241" t="s">
        <v>917</v>
      </c>
      <c r="U5" s="240" t="s">
        <v>927</v>
      </c>
      <c r="V5" s="242" t="s">
        <v>918</v>
      </c>
      <c r="W5" s="242" t="s">
        <v>919</v>
      </c>
      <c r="X5" s="243" t="s">
        <v>920</v>
      </c>
      <c r="Y5" s="246"/>
      <c r="Z5" s="754" t="s">
        <v>943</v>
      </c>
      <c r="AA5" s="754"/>
      <c r="AB5" s="755"/>
    </row>
    <row r="6" spans="1:29" s="134" customFormat="1" ht="23.25">
      <c r="A6" s="231">
        <v>0.56000000000000005</v>
      </c>
      <c r="B6" s="231">
        <v>0.6</v>
      </c>
      <c r="C6" s="231" t="s">
        <v>863</v>
      </c>
      <c r="D6" s="231" t="s">
        <v>864</v>
      </c>
      <c r="E6" s="231" t="s">
        <v>865</v>
      </c>
      <c r="F6" s="508" t="s">
        <v>890</v>
      </c>
      <c r="K6" s="226">
        <v>0.6</v>
      </c>
      <c r="L6" s="226">
        <v>0.8</v>
      </c>
      <c r="M6" s="226">
        <v>1</v>
      </c>
      <c r="N6" s="276"/>
      <c r="R6" s="707" t="s">
        <v>925</v>
      </c>
      <c r="S6" s="708"/>
      <c r="T6" s="214">
        <v>0.9</v>
      </c>
      <c r="U6" s="214">
        <v>0.9</v>
      </c>
      <c r="V6" s="214">
        <v>1.1000000000000001</v>
      </c>
      <c r="W6" s="214">
        <v>1.1000000000000001</v>
      </c>
      <c r="X6" s="216" t="s">
        <v>923</v>
      </c>
      <c r="Y6" s="247" t="s">
        <v>929</v>
      </c>
      <c r="Z6" s="244" t="s">
        <v>930</v>
      </c>
      <c r="AA6" s="230">
        <v>911</v>
      </c>
      <c r="AB6" s="253" t="s">
        <v>939</v>
      </c>
      <c r="AC6" s="245"/>
    </row>
    <row r="7" spans="1:29" s="134" customFormat="1" ht="23.25">
      <c r="A7" s="225" t="s">
        <v>872</v>
      </c>
      <c r="B7" s="225" t="s">
        <v>873</v>
      </c>
      <c r="C7" s="225" t="s">
        <v>874</v>
      </c>
      <c r="D7" s="225" t="s">
        <v>875</v>
      </c>
      <c r="E7" s="225" t="s">
        <v>876</v>
      </c>
      <c r="F7" s="508"/>
      <c r="K7" s="737" t="s">
        <v>951</v>
      </c>
      <c r="L7" s="737"/>
      <c r="M7" s="737"/>
      <c r="N7" s="737"/>
      <c r="R7" s="748" t="s">
        <v>912</v>
      </c>
      <c r="S7" s="242" t="s">
        <v>914</v>
      </c>
      <c r="T7" s="214">
        <v>0.9</v>
      </c>
      <c r="U7" s="214">
        <v>0.9</v>
      </c>
      <c r="V7" s="214" t="s">
        <v>921</v>
      </c>
      <c r="W7" s="214">
        <v>1.2</v>
      </c>
      <c r="X7" s="216">
        <v>1.2</v>
      </c>
      <c r="Y7" s="248" t="s">
        <v>931</v>
      </c>
      <c r="Z7" s="239" t="s">
        <v>936</v>
      </c>
      <c r="AA7" s="230">
        <v>3422</v>
      </c>
      <c r="AB7" s="253" t="s">
        <v>940</v>
      </c>
      <c r="AC7" s="245"/>
    </row>
    <row r="8" spans="1:29" s="134" customFormat="1">
      <c r="A8" s="233"/>
      <c r="B8" s="233"/>
      <c r="C8" s="233"/>
      <c r="D8" s="233"/>
      <c r="E8" s="233"/>
      <c r="K8" s="227">
        <v>1</v>
      </c>
      <c r="R8" s="748"/>
      <c r="S8" s="240" t="s">
        <v>915</v>
      </c>
      <c r="T8" s="214">
        <v>0.9</v>
      </c>
      <c r="U8" s="214">
        <v>0.9</v>
      </c>
      <c r="V8" s="214" t="s">
        <v>922</v>
      </c>
      <c r="W8" s="214">
        <v>1.3</v>
      </c>
      <c r="X8" s="216">
        <v>1.3</v>
      </c>
      <c r="Y8" s="248" t="s">
        <v>932</v>
      </c>
      <c r="Z8" s="238" t="s">
        <v>935</v>
      </c>
      <c r="AA8" s="230">
        <v>4533</v>
      </c>
      <c r="AB8" s="253" t="s">
        <v>942</v>
      </c>
      <c r="AC8" s="245"/>
    </row>
    <row r="9" spans="1:29" s="1" customFormat="1" ht="22.5" customHeight="1">
      <c r="A9" s="729" t="s">
        <v>877</v>
      </c>
      <c r="B9" s="729"/>
      <c r="C9" s="729"/>
      <c r="D9" s="729" t="s">
        <v>881</v>
      </c>
      <c r="E9" s="729"/>
      <c r="K9" s="737" t="s">
        <v>952</v>
      </c>
      <c r="L9" s="737"/>
      <c r="M9" s="737"/>
      <c r="N9" s="737"/>
      <c r="O9" s="737"/>
      <c r="P9" s="737"/>
      <c r="R9" s="240" t="s">
        <v>913</v>
      </c>
      <c r="S9" s="3"/>
      <c r="T9" s="226">
        <v>0.9</v>
      </c>
      <c r="U9" s="226">
        <v>0.9</v>
      </c>
      <c r="V9" s="226">
        <v>1.4</v>
      </c>
      <c r="W9" s="226">
        <v>1.1000000000000001</v>
      </c>
      <c r="X9" s="229">
        <v>1.2</v>
      </c>
      <c r="Y9" s="249" t="s">
        <v>913</v>
      </c>
      <c r="Z9" s="238" t="s">
        <v>934</v>
      </c>
      <c r="AA9" s="239">
        <v>412</v>
      </c>
      <c r="AB9" s="265" t="s">
        <v>938</v>
      </c>
      <c r="AC9" s="264"/>
    </row>
    <row r="10" spans="1:29" s="1" customFormat="1" ht="30" customHeight="1" thickBot="1">
      <c r="A10" s="261" t="s">
        <v>878</v>
      </c>
      <c r="B10" s="261" t="s">
        <v>879</v>
      </c>
      <c r="C10" s="261" t="s">
        <v>880</v>
      </c>
      <c r="D10" s="261" t="s">
        <v>887</v>
      </c>
      <c r="E10" s="261" t="s">
        <v>888</v>
      </c>
      <c r="K10" s="3"/>
      <c r="L10" s="3"/>
      <c r="M10" s="226" t="s">
        <v>953</v>
      </c>
      <c r="N10" s="226" t="s">
        <v>954</v>
      </c>
      <c r="O10" s="226" t="s">
        <v>955</v>
      </c>
      <c r="P10" s="735" t="s">
        <v>960</v>
      </c>
      <c r="R10" s="746" t="s">
        <v>916</v>
      </c>
      <c r="S10" s="747"/>
      <c r="T10" s="226">
        <v>1.4</v>
      </c>
      <c r="U10" s="226" t="s">
        <v>924</v>
      </c>
      <c r="V10" s="1022" t="s">
        <v>2291</v>
      </c>
      <c r="W10" s="226" t="s">
        <v>924</v>
      </c>
      <c r="X10" s="229" t="s">
        <v>2292</v>
      </c>
      <c r="Y10" s="250" t="s">
        <v>933</v>
      </c>
      <c r="Z10" s="251" t="s">
        <v>937</v>
      </c>
      <c r="AA10" s="262">
        <v>14</v>
      </c>
      <c r="AB10" s="263" t="s">
        <v>941</v>
      </c>
      <c r="AC10" s="264"/>
    </row>
    <row r="11" spans="1:29" s="134" customFormat="1" ht="31.5" customHeight="1">
      <c r="A11" s="231" t="s">
        <v>882</v>
      </c>
      <c r="B11" s="231" t="s">
        <v>883</v>
      </c>
      <c r="C11" s="231" t="s">
        <v>884</v>
      </c>
      <c r="D11" s="231" t="s">
        <v>885</v>
      </c>
      <c r="E11" s="231" t="s">
        <v>886</v>
      </c>
      <c r="K11" s="731" t="s">
        <v>958</v>
      </c>
      <c r="L11" s="240" t="s">
        <v>956</v>
      </c>
      <c r="M11" s="259">
        <v>0.43</v>
      </c>
      <c r="N11" s="260">
        <v>0.37</v>
      </c>
      <c r="O11" s="240">
        <v>0.32</v>
      </c>
      <c r="P11" s="736"/>
      <c r="R11" s="522" t="s">
        <v>2290</v>
      </c>
      <c r="S11" s="522"/>
      <c r="T11" s="51">
        <v>0.9</v>
      </c>
      <c r="U11" s="51">
        <v>0.9</v>
      </c>
      <c r="V11" s="4"/>
      <c r="W11" s="4"/>
      <c r="X11" s="51">
        <v>1.1000000000000001</v>
      </c>
    </row>
    <row r="12" spans="1:29" s="134" customFormat="1">
      <c r="K12" s="732"/>
      <c r="L12" s="240" t="s">
        <v>957</v>
      </c>
      <c r="M12" s="268">
        <v>0.5</v>
      </c>
      <c r="N12" s="259">
        <v>0.43</v>
      </c>
      <c r="O12" s="260">
        <v>0.37</v>
      </c>
      <c r="P12" s="736"/>
      <c r="R12" s="274" t="s">
        <v>976</v>
      </c>
      <c r="S12" s="22"/>
    </row>
    <row r="13" spans="1:29" s="1" customFormat="1" ht="19.5" customHeight="1">
      <c r="A13" s="729" t="s">
        <v>891</v>
      </c>
      <c r="B13" s="729"/>
      <c r="K13" s="733" t="s">
        <v>959</v>
      </c>
      <c r="L13" s="734"/>
      <c r="M13" s="268">
        <v>0.5</v>
      </c>
      <c r="N13" s="259">
        <v>0.43</v>
      </c>
      <c r="O13" s="260">
        <v>0.37</v>
      </c>
      <c r="P13" s="736"/>
      <c r="R13" s="220" t="s">
        <v>996</v>
      </c>
      <c r="S13"/>
    </row>
    <row r="14" spans="1:29" s="134" customFormat="1">
      <c r="A14" s="4" t="s">
        <v>892</v>
      </c>
      <c r="B14" s="4" t="s">
        <v>893</v>
      </c>
      <c r="R14" s="220" t="s">
        <v>977</v>
      </c>
      <c r="S14"/>
    </row>
    <row r="15" spans="1:29" s="1" customFormat="1" ht="21" customHeight="1">
      <c r="A15" s="3" t="s">
        <v>898</v>
      </c>
      <c r="B15" s="3" t="s">
        <v>899</v>
      </c>
      <c r="K15" s="739" t="s">
        <v>961</v>
      </c>
      <c r="L15" s="739"/>
      <c r="M15" s="739"/>
      <c r="N15" s="739"/>
      <c r="R15" s="220" t="s">
        <v>987</v>
      </c>
    </row>
    <row r="16" spans="1:29" s="134" customFormat="1" ht="36.75" customHeight="1">
      <c r="K16" s="267"/>
      <c r="L16" s="267"/>
      <c r="M16" s="241" t="s">
        <v>962</v>
      </c>
      <c r="N16" s="241" t="s">
        <v>963</v>
      </c>
      <c r="R16" s="586" t="s">
        <v>978</v>
      </c>
      <c r="S16" s="609"/>
      <c r="T16" s="609"/>
      <c r="U16" s="609"/>
      <c r="V16" s="609"/>
      <c r="W16" s="609"/>
      <c r="X16" s="609"/>
    </row>
    <row r="17" spans="1:16" s="134" customFormat="1" ht="20.25" customHeight="1">
      <c r="A17" s="235" t="s">
        <v>894</v>
      </c>
      <c r="K17" s="258"/>
      <c r="L17" s="258"/>
      <c r="M17" s="258" t="s">
        <v>964</v>
      </c>
      <c r="N17" s="258" t="s">
        <v>965</v>
      </c>
    </row>
    <row r="18" spans="1:16" s="134" customFormat="1">
      <c r="A18" s="4" t="s">
        <v>897</v>
      </c>
      <c r="K18" s="76" t="s">
        <v>958</v>
      </c>
      <c r="L18" s="240" t="s">
        <v>956</v>
      </c>
      <c r="M18" s="252">
        <v>0.65</v>
      </c>
      <c r="N18" s="252">
        <v>0.85</v>
      </c>
    </row>
    <row r="19" spans="1:16" s="134" customFormat="1">
      <c r="K19" s="76"/>
      <c r="L19" s="240" t="s">
        <v>957</v>
      </c>
      <c r="M19" s="252">
        <v>0.75</v>
      </c>
      <c r="N19" s="252">
        <v>1</v>
      </c>
    </row>
    <row r="20" spans="1:16" s="1" customFormat="1" ht="21.75" customHeight="1">
      <c r="A20" s="740" t="s">
        <v>895</v>
      </c>
      <c r="B20" s="741"/>
      <c r="C20" s="266" t="s">
        <v>896</v>
      </c>
      <c r="D20" s="726" t="s">
        <v>945</v>
      </c>
      <c r="E20" s="727"/>
      <c r="F20" s="727"/>
      <c r="K20" s="738" t="s">
        <v>959</v>
      </c>
      <c r="L20" s="738"/>
      <c r="M20" s="252">
        <v>0.75</v>
      </c>
      <c r="N20" s="252">
        <v>1</v>
      </c>
    </row>
    <row r="21" spans="1:16" s="134" customFormat="1">
      <c r="A21" s="742" t="s">
        <v>902</v>
      </c>
      <c r="B21" s="743"/>
      <c r="C21" s="234" t="s">
        <v>900</v>
      </c>
      <c r="D21" s="728"/>
      <c r="E21" s="727"/>
      <c r="F21" s="727"/>
      <c r="K21" s="1"/>
      <c r="L21" s="1"/>
      <c r="M21" s="1"/>
      <c r="N21" s="1"/>
    </row>
    <row r="22" spans="1:16" s="1" customFormat="1" ht="21.75" customHeight="1">
      <c r="K22" s="737" t="s">
        <v>967</v>
      </c>
      <c r="L22" s="737"/>
      <c r="M22" s="737"/>
      <c r="N22" s="737"/>
    </row>
    <row r="23" spans="1:16" s="134" customFormat="1">
      <c r="A23" s="729" t="s">
        <v>907</v>
      </c>
      <c r="B23" s="729"/>
      <c r="C23" s="729"/>
      <c r="D23" s="729"/>
      <c r="K23" s="269" t="s">
        <v>968</v>
      </c>
      <c r="L23" s="230" t="s">
        <v>969</v>
      </c>
      <c r="M23" s="276" t="s">
        <v>993</v>
      </c>
    </row>
    <row r="24" spans="1:16" s="134" customFormat="1">
      <c r="A24" s="215" t="s">
        <v>906</v>
      </c>
      <c r="B24" s="215" t="s">
        <v>903</v>
      </c>
      <c r="C24" s="215" t="s">
        <v>904</v>
      </c>
      <c r="D24" s="215" t="s">
        <v>901</v>
      </c>
      <c r="K24" s="227">
        <v>0.75</v>
      </c>
      <c r="L24" s="227">
        <v>1</v>
      </c>
      <c r="M24" s="276" t="s">
        <v>993</v>
      </c>
    </row>
    <row r="25" spans="1:16" s="134" customFormat="1">
      <c r="A25" s="215">
        <v>1</v>
      </c>
      <c r="B25" s="215">
        <v>1.3</v>
      </c>
      <c r="C25" s="215">
        <v>1.3</v>
      </c>
      <c r="D25" s="215">
        <v>1.1000000000000001</v>
      </c>
    </row>
    <row r="26" spans="1:16" s="134" customFormat="1">
      <c r="A26" s="215">
        <v>2</v>
      </c>
      <c r="B26" s="215">
        <v>1.1000000000000001</v>
      </c>
      <c r="C26" s="215">
        <v>1.1000000000000001</v>
      </c>
      <c r="D26" s="215">
        <v>0.85</v>
      </c>
    </row>
    <row r="27" spans="1:16" s="134" customFormat="1">
      <c r="A27" s="215">
        <v>3</v>
      </c>
      <c r="B27" s="215">
        <v>1</v>
      </c>
      <c r="C27" s="215"/>
      <c r="D27" s="215"/>
      <c r="K27" s="737" t="s">
        <v>970</v>
      </c>
      <c r="L27" s="737"/>
      <c r="M27" s="737"/>
      <c r="N27" s="737"/>
    </row>
    <row r="28" spans="1:16" s="134" customFormat="1">
      <c r="A28" s="134" t="s">
        <v>905</v>
      </c>
      <c r="L28" s="276" t="s">
        <v>993</v>
      </c>
      <c r="M28" s="255" t="s">
        <v>984</v>
      </c>
      <c r="N28" s="255" t="s">
        <v>985</v>
      </c>
      <c r="O28" s="255" t="s">
        <v>986</v>
      </c>
    </row>
    <row r="29" spans="1:16" s="134" customFormat="1">
      <c r="K29" s="751" t="s">
        <v>971</v>
      </c>
      <c r="L29" s="221" t="s">
        <v>981</v>
      </c>
      <c r="M29" s="270">
        <v>0.65</v>
      </c>
      <c r="N29" s="270">
        <v>0.75</v>
      </c>
      <c r="O29" s="270">
        <v>1</v>
      </c>
      <c r="P29" s="717" t="s">
        <v>995</v>
      </c>
    </row>
    <row r="30" spans="1:16" s="224" customFormat="1" ht="33" customHeight="1">
      <c r="A30" s="236" t="s">
        <v>862</v>
      </c>
      <c r="K30" s="752"/>
      <c r="L30" s="221" t="s">
        <v>982</v>
      </c>
      <c r="M30" s="270">
        <v>0.75</v>
      </c>
      <c r="N30" s="270">
        <v>1</v>
      </c>
      <c r="O30" s="271" t="s">
        <v>975</v>
      </c>
      <c r="P30" s="717"/>
    </row>
    <row r="31" spans="1:16" ht="25.5">
      <c r="A31" s="701" t="s">
        <v>272</v>
      </c>
      <c r="B31" s="701"/>
      <c r="C31" s="701"/>
      <c r="D31" s="701"/>
      <c r="E31" s="701"/>
      <c r="F31" s="701"/>
      <c r="G31" s="701"/>
      <c r="K31" s="753"/>
      <c r="L31" s="221" t="s">
        <v>983</v>
      </c>
      <c r="M31" s="272">
        <v>1</v>
      </c>
      <c r="N31" s="273">
        <v>1.25</v>
      </c>
      <c r="O31" s="273" t="s">
        <v>975</v>
      </c>
      <c r="P31" s="717"/>
    </row>
    <row r="32" spans="1:16" s="1" customFormat="1" ht="63.95" customHeight="1">
      <c r="A32" s="283" t="s">
        <v>1011</v>
      </c>
      <c r="B32" s="536" t="s">
        <v>273</v>
      </c>
      <c r="C32" s="536"/>
      <c r="D32" s="536"/>
      <c r="E32" s="550" t="s">
        <v>276</v>
      </c>
      <c r="F32" s="550"/>
      <c r="G32" s="550"/>
      <c r="H32" s="60" t="s">
        <v>442</v>
      </c>
      <c r="I32" s="722" t="s">
        <v>1014</v>
      </c>
      <c r="K32" s="751" t="s">
        <v>972</v>
      </c>
      <c r="L32" s="221" t="s">
        <v>973</v>
      </c>
      <c r="M32" s="272">
        <v>0.75</v>
      </c>
      <c r="N32" s="273" t="s">
        <v>975</v>
      </c>
      <c r="O32" s="273" t="s">
        <v>975</v>
      </c>
      <c r="P32" s="717"/>
    </row>
    <row r="33" spans="1:16" s="22" customFormat="1" ht="18.95" customHeight="1">
      <c r="A33" s="23"/>
      <c r="B33" s="522" t="s">
        <v>274</v>
      </c>
      <c r="C33" s="522"/>
      <c r="D33" s="522"/>
      <c r="E33" s="522" t="s">
        <v>274</v>
      </c>
      <c r="F33" s="522"/>
      <c r="G33" s="522"/>
      <c r="H33" s="725" t="s">
        <v>2293</v>
      </c>
      <c r="I33" s="723"/>
      <c r="K33" s="753"/>
      <c r="L33" s="221" t="s">
        <v>974</v>
      </c>
      <c r="M33" s="272">
        <v>1</v>
      </c>
      <c r="N33" s="273" t="s">
        <v>975</v>
      </c>
      <c r="O33" s="273" t="s">
        <v>975</v>
      </c>
      <c r="P33" s="717"/>
    </row>
    <row r="34" spans="1:16" s="22" customFormat="1" ht="18.95" customHeight="1">
      <c r="A34" s="23"/>
      <c r="B34" s="23" t="s">
        <v>275</v>
      </c>
      <c r="C34" s="23" t="s">
        <v>95</v>
      </c>
      <c r="D34" s="23" t="s">
        <v>97</v>
      </c>
      <c r="E34" s="23" t="s">
        <v>275</v>
      </c>
      <c r="F34" s="23" t="s">
        <v>95</v>
      </c>
      <c r="G34" s="23" t="s">
        <v>97</v>
      </c>
      <c r="H34" s="725"/>
      <c r="I34" s="723"/>
    </row>
    <row r="35" spans="1:16" ht="31.5">
      <c r="A35" s="26" t="s">
        <v>277</v>
      </c>
      <c r="B35" s="78">
        <v>25</v>
      </c>
      <c r="C35" s="285">
        <v>20</v>
      </c>
      <c r="D35" s="285">
        <v>15</v>
      </c>
      <c r="E35" s="284">
        <v>20</v>
      </c>
      <c r="F35" s="284">
        <v>15</v>
      </c>
      <c r="G35" s="79">
        <v>10</v>
      </c>
      <c r="H35" s="725"/>
      <c r="I35" s="723"/>
      <c r="K35" s="737" t="s">
        <v>979</v>
      </c>
      <c r="L35" s="737"/>
      <c r="M35" s="737"/>
      <c r="N35" s="737"/>
    </row>
    <row r="36" spans="1:16" ht="36" customHeight="1">
      <c r="A36" s="23" t="s">
        <v>278</v>
      </c>
      <c r="B36" s="78">
        <v>25</v>
      </c>
      <c r="C36" s="78">
        <v>20</v>
      </c>
      <c r="D36" s="78">
        <v>15</v>
      </c>
      <c r="E36" s="23">
        <v>9</v>
      </c>
      <c r="F36" s="23"/>
      <c r="G36" s="23"/>
      <c r="H36" s="725"/>
      <c r="I36" s="723"/>
      <c r="K36" s="745" t="s">
        <v>980</v>
      </c>
      <c r="L36" s="745"/>
      <c r="M36" s="745"/>
      <c r="N36" s="226">
        <v>1</v>
      </c>
    </row>
    <row r="37" spans="1:16" ht="36" customHeight="1">
      <c r="A37" s="23" t="s">
        <v>440</v>
      </c>
      <c r="B37" s="287">
        <v>35</v>
      </c>
      <c r="C37" s="287">
        <v>30</v>
      </c>
      <c r="D37" s="287">
        <v>25</v>
      </c>
      <c r="E37" s="286">
        <v>20</v>
      </c>
      <c r="F37" s="286">
        <v>15</v>
      </c>
      <c r="G37" s="286">
        <v>10</v>
      </c>
      <c r="H37" s="725"/>
      <c r="I37" s="723"/>
    </row>
    <row r="38" spans="1:16" ht="36" customHeight="1">
      <c r="A38" s="51" t="s">
        <v>438</v>
      </c>
      <c r="B38" s="51">
        <v>24</v>
      </c>
      <c r="C38" s="51"/>
      <c r="D38" s="51"/>
      <c r="E38" s="51">
        <v>12</v>
      </c>
      <c r="F38" s="51"/>
      <c r="G38" s="51"/>
      <c r="H38" s="725"/>
      <c r="I38" s="723"/>
      <c r="K38" s="275" t="s">
        <v>989</v>
      </c>
      <c r="L38" s="275"/>
      <c r="M38" s="275"/>
      <c r="N38" s="275"/>
    </row>
    <row r="39" spans="1:16" ht="36" customHeight="1">
      <c r="A39" s="51" t="s">
        <v>439</v>
      </c>
      <c r="B39" s="51">
        <v>30</v>
      </c>
      <c r="C39" s="51"/>
      <c r="D39" s="51"/>
      <c r="E39" s="51">
        <v>15</v>
      </c>
      <c r="F39" s="51"/>
      <c r="G39" s="51"/>
      <c r="H39" s="725"/>
      <c r="I39" s="723"/>
      <c r="K39" s="718" t="s">
        <v>990</v>
      </c>
      <c r="L39" s="719"/>
      <c r="M39" s="720">
        <v>1</v>
      </c>
      <c r="N39" s="721"/>
    </row>
    <row r="40" spans="1:16">
      <c r="A40" s="23" t="s">
        <v>282</v>
      </c>
      <c r="B40" s="279">
        <v>35</v>
      </c>
      <c r="C40" s="279">
        <v>30</v>
      </c>
      <c r="D40" s="279">
        <v>25</v>
      </c>
      <c r="E40" s="277">
        <v>22</v>
      </c>
      <c r="F40" s="277">
        <v>20</v>
      </c>
      <c r="G40" s="23">
        <v>10</v>
      </c>
      <c r="H40" s="725"/>
      <c r="I40" s="723"/>
      <c r="K40" s="709" t="s">
        <v>991</v>
      </c>
      <c r="L40" s="710"/>
      <c r="M40" s="713" t="s">
        <v>992</v>
      </c>
      <c r="N40" s="714"/>
    </row>
    <row r="41" spans="1:16">
      <c r="A41" s="51" t="s">
        <v>283</v>
      </c>
      <c r="B41" s="51">
        <v>30</v>
      </c>
      <c r="C41" s="51"/>
      <c r="D41" s="51"/>
      <c r="E41" s="51">
        <v>15</v>
      </c>
      <c r="F41" s="51"/>
      <c r="G41" s="51"/>
      <c r="H41" s="725"/>
      <c r="I41" s="723"/>
      <c r="K41" s="711"/>
      <c r="L41" s="712"/>
      <c r="M41" s="715"/>
      <c r="N41" s="716"/>
    </row>
    <row r="42" spans="1:16">
      <c r="A42" s="51" t="s">
        <v>441</v>
      </c>
      <c r="B42" s="51">
        <v>30</v>
      </c>
      <c r="C42" s="51"/>
      <c r="D42" s="51"/>
      <c r="E42" s="51">
        <v>15</v>
      </c>
      <c r="F42" s="51"/>
      <c r="G42" s="51"/>
      <c r="H42" s="725"/>
      <c r="I42" s="723"/>
    </row>
    <row r="43" spans="1:16">
      <c r="A43" s="51" t="s">
        <v>585</v>
      </c>
      <c r="B43" s="51">
        <v>40</v>
      </c>
      <c r="C43" s="51">
        <v>35</v>
      </c>
      <c r="D43" s="51">
        <v>25</v>
      </c>
      <c r="E43" s="277">
        <v>22</v>
      </c>
      <c r="F43" s="277">
        <v>20</v>
      </c>
      <c r="G43" s="51">
        <v>15</v>
      </c>
      <c r="H43" s="725"/>
      <c r="I43" s="723"/>
    </row>
    <row r="44" spans="1:16">
      <c r="A44" s="51" t="s">
        <v>286</v>
      </c>
      <c r="B44" s="51">
        <v>40</v>
      </c>
      <c r="C44" s="51"/>
      <c r="D44" s="51"/>
      <c r="E44" s="51">
        <v>20</v>
      </c>
      <c r="F44" s="51"/>
      <c r="G44" s="51"/>
      <c r="H44" s="725"/>
      <c r="I44" s="724"/>
    </row>
    <row r="45" spans="1:16">
      <c r="A45" s="22"/>
      <c r="B45" s="22"/>
      <c r="C45" s="22"/>
      <c r="D45" s="22"/>
      <c r="E45" s="22"/>
      <c r="F45" s="22"/>
      <c r="G45" s="22"/>
      <c r="K45">
        <f>40*1.25-5</f>
        <v>45</v>
      </c>
    </row>
    <row r="46" spans="1:16">
      <c r="A46" s="22"/>
      <c r="B46" s="22"/>
      <c r="C46" s="22"/>
      <c r="D46" s="22"/>
      <c r="E46" s="22"/>
      <c r="F46" s="22"/>
      <c r="G46" s="22"/>
    </row>
    <row r="47" spans="1:16" ht="25.5">
      <c r="A47" s="701" t="s">
        <v>287</v>
      </c>
      <c r="B47" s="701"/>
      <c r="C47" s="701"/>
      <c r="D47" s="701"/>
      <c r="E47" s="47"/>
      <c r="F47" s="47"/>
      <c r="G47" s="47"/>
    </row>
    <row r="48" spans="1:16">
      <c r="A48" s="22"/>
      <c r="B48" s="22"/>
      <c r="C48" s="22"/>
      <c r="D48" s="22"/>
      <c r="E48" s="22"/>
      <c r="F48" s="22"/>
      <c r="G48" s="22"/>
    </row>
    <row r="49" spans="1:7">
      <c r="A49" s="593" t="s">
        <v>288</v>
      </c>
      <c r="B49" s="593"/>
      <c r="C49" s="593"/>
      <c r="D49" s="593"/>
      <c r="E49" s="593"/>
      <c r="F49" s="593"/>
      <c r="G49" s="593"/>
    </row>
    <row r="50" spans="1:7" ht="19.5" customHeight="1">
      <c r="A50" s="702" t="s">
        <v>1010</v>
      </c>
      <c r="B50" s="550" t="s">
        <v>276</v>
      </c>
      <c r="C50" s="550"/>
      <c r="D50" s="550"/>
    </row>
    <row r="51" spans="1:7" ht="19.5" customHeight="1">
      <c r="A51" s="703"/>
      <c r="B51" s="522" t="s">
        <v>274</v>
      </c>
      <c r="C51" s="522"/>
      <c r="D51" s="522"/>
    </row>
    <row r="52" spans="1:7" ht="19.5" customHeight="1">
      <c r="A52" s="704"/>
      <c r="B52" s="23" t="s">
        <v>275</v>
      </c>
      <c r="C52" s="23" t="s">
        <v>95</v>
      </c>
      <c r="D52" s="23" t="s">
        <v>97</v>
      </c>
      <c r="E52" s="705" t="s">
        <v>1036</v>
      </c>
      <c r="F52" s="705"/>
    </row>
    <row r="53" spans="1:7" ht="31.5">
      <c r="A53" s="77" t="s">
        <v>277</v>
      </c>
      <c r="B53" s="78">
        <v>20</v>
      </c>
      <c r="C53" s="78">
        <v>15</v>
      </c>
      <c r="D53" s="78">
        <v>10</v>
      </c>
      <c r="E53" s="705"/>
      <c r="F53" s="705"/>
    </row>
    <row r="54" spans="1:7">
      <c r="A54" s="23" t="s">
        <v>278</v>
      </c>
      <c r="B54" s="23">
        <v>9</v>
      </c>
      <c r="C54" s="23"/>
      <c r="D54" s="23"/>
      <c r="E54" s="705"/>
      <c r="F54" s="705"/>
    </row>
    <row r="55" spans="1:7">
      <c r="A55" s="78" t="s">
        <v>279</v>
      </c>
      <c r="B55" s="78">
        <v>20</v>
      </c>
      <c r="C55" s="78">
        <v>15</v>
      </c>
      <c r="D55" s="78">
        <v>10</v>
      </c>
      <c r="E55" s="705"/>
      <c r="F55" s="705"/>
    </row>
    <row r="56" spans="1:7">
      <c r="A56" s="23" t="s">
        <v>280</v>
      </c>
      <c r="B56" s="23">
        <v>12</v>
      </c>
      <c r="C56" s="23"/>
      <c r="D56" s="23"/>
      <c r="E56" s="705"/>
      <c r="F56" s="705"/>
    </row>
    <row r="57" spans="1:7">
      <c r="A57" s="79" t="s">
        <v>281</v>
      </c>
      <c r="B57" s="79">
        <v>15</v>
      </c>
      <c r="C57" s="79"/>
      <c r="D57" s="79"/>
      <c r="E57" s="705"/>
      <c r="F57" s="705"/>
    </row>
    <row r="58" spans="1:7">
      <c r="A58" s="23" t="s">
        <v>282</v>
      </c>
      <c r="B58" s="23">
        <v>22</v>
      </c>
      <c r="C58" s="23">
        <v>20</v>
      </c>
      <c r="D58" s="23">
        <v>10</v>
      </c>
      <c r="E58" s="705"/>
      <c r="F58" s="705"/>
    </row>
    <row r="59" spans="1:7">
      <c r="A59" s="79" t="s">
        <v>283</v>
      </c>
      <c r="B59" s="79">
        <v>15</v>
      </c>
      <c r="C59" s="79"/>
      <c r="D59" s="79"/>
      <c r="E59" s="705"/>
      <c r="F59" s="705"/>
    </row>
    <row r="60" spans="1:7">
      <c r="A60" s="79" t="s">
        <v>284</v>
      </c>
      <c r="B60" s="79">
        <v>15</v>
      </c>
      <c r="C60" s="79"/>
      <c r="D60" s="79"/>
      <c r="E60" s="705"/>
      <c r="F60" s="705"/>
    </row>
    <row r="61" spans="1:7">
      <c r="A61" s="23" t="s">
        <v>285</v>
      </c>
      <c r="B61" s="23">
        <v>22</v>
      </c>
      <c r="C61" s="23">
        <v>20</v>
      </c>
      <c r="D61" s="23">
        <v>15</v>
      </c>
      <c r="E61" s="705"/>
      <c r="F61" s="705"/>
    </row>
    <row r="62" spans="1:7">
      <c r="A62" s="23" t="s">
        <v>286</v>
      </c>
      <c r="B62" s="23">
        <v>20</v>
      </c>
      <c r="C62" s="23"/>
      <c r="D62" s="23"/>
      <c r="E62" s="705"/>
      <c r="F62" s="705"/>
    </row>
    <row r="66" spans="1:8" ht="25.5">
      <c r="A66" s="701" t="s">
        <v>289</v>
      </c>
      <c r="B66" s="701"/>
      <c r="C66" s="701"/>
      <c r="D66" s="701"/>
      <c r="E66" t="s">
        <v>290</v>
      </c>
    </row>
    <row r="68" spans="1:8">
      <c r="A68" s="533"/>
      <c r="B68" s="536" t="s">
        <v>273</v>
      </c>
      <c r="C68" s="536"/>
      <c r="D68" s="536"/>
      <c r="E68" s="536" t="s">
        <v>276</v>
      </c>
      <c r="F68" s="536"/>
      <c r="G68" s="536"/>
      <c r="H68" s="699" t="s">
        <v>1015</v>
      </c>
    </row>
    <row r="69" spans="1:8">
      <c r="A69" s="534"/>
      <c r="B69" s="522" t="s">
        <v>274</v>
      </c>
      <c r="C69" s="522"/>
      <c r="D69" s="522"/>
      <c r="E69" s="522" t="s">
        <v>274</v>
      </c>
      <c r="F69" s="522"/>
      <c r="G69" s="522"/>
      <c r="H69" s="700"/>
    </row>
    <row r="70" spans="1:8">
      <c r="A70" s="535"/>
      <c r="B70" s="23" t="s">
        <v>275</v>
      </c>
      <c r="C70" s="23" t="s">
        <v>95</v>
      </c>
      <c r="D70" s="23" t="s">
        <v>97</v>
      </c>
      <c r="E70" s="23" t="s">
        <v>275</v>
      </c>
      <c r="F70" s="23" t="s">
        <v>95</v>
      </c>
      <c r="G70" s="23" t="s">
        <v>97</v>
      </c>
      <c r="H70" s="700"/>
    </row>
    <row r="71" spans="1:8">
      <c r="A71" s="34" t="s">
        <v>77</v>
      </c>
      <c r="B71" s="23">
        <v>40</v>
      </c>
      <c r="C71" s="23">
        <v>35</v>
      </c>
      <c r="D71" s="23">
        <v>25</v>
      </c>
      <c r="E71" s="23">
        <v>22</v>
      </c>
      <c r="F71" s="23">
        <v>20</v>
      </c>
      <c r="G71" s="23">
        <v>15</v>
      </c>
      <c r="H71" s="700"/>
    </row>
    <row r="72" spans="1:8">
      <c r="A72" s="34" t="s">
        <v>74</v>
      </c>
      <c r="B72" s="23">
        <v>40</v>
      </c>
      <c r="C72" s="23"/>
      <c r="D72" s="23"/>
      <c r="E72" s="23">
        <v>20</v>
      </c>
      <c r="F72" s="23"/>
      <c r="G72" s="23"/>
      <c r="H72" s="700"/>
    </row>
    <row r="76" spans="1:8" ht="25.5">
      <c r="A76" s="701" t="s">
        <v>997</v>
      </c>
      <c r="B76" s="701"/>
      <c r="C76" s="701"/>
      <c r="D76" s="701"/>
      <c r="E76" s="701"/>
      <c r="F76" s="701"/>
      <c r="G76" s="701"/>
    </row>
    <row r="77" spans="1:8" s="134" customFormat="1">
      <c r="A77" s="254" t="s">
        <v>1004</v>
      </c>
      <c r="B77" s="254" t="s">
        <v>1003</v>
      </c>
      <c r="C77" s="254" t="s">
        <v>1005</v>
      </c>
      <c r="D77" s="254" t="s">
        <v>1006</v>
      </c>
      <c r="E77" s="254" t="s">
        <v>1007</v>
      </c>
      <c r="F77" s="254" t="s">
        <v>1008</v>
      </c>
      <c r="G77" s="4"/>
      <c r="H77" s="288" t="s">
        <v>1012</v>
      </c>
    </row>
    <row r="78" spans="1:8">
      <c r="A78" s="254" t="s">
        <v>998</v>
      </c>
      <c r="B78" s="254">
        <v>12</v>
      </c>
      <c r="C78" s="282" t="s">
        <v>1009</v>
      </c>
      <c r="D78" s="254">
        <v>25</v>
      </c>
      <c r="E78" s="254"/>
      <c r="F78" s="254"/>
      <c r="G78" s="289">
        <v>3025</v>
      </c>
      <c r="H78" s="4"/>
    </row>
    <row r="79" spans="1:8">
      <c r="A79" s="254" t="s">
        <v>999</v>
      </c>
      <c r="B79" s="254">
        <v>12</v>
      </c>
      <c r="C79" s="254">
        <v>75</v>
      </c>
      <c r="D79" s="254">
        <v>50</v>
      </c>
      <c r="E79" s="254">
        <v>30</v>
      </c>
      <c r="F79" s="254"/>
      <c r="G79" s="289">
        <v>7553</v>
      </c>
      <c r="H79" s="4"/>
    </row>
    <row r="80" spans="1:8">
      <c r="A80" s="533" t="s">
        <v>1000</v>
      </c>
      <c r="B80" s="254">
        <v>12</v>
      </c>
      <c r="C80" s="254">
        <v>80</v>
      </c>
      <c r="D80" s="277">
        <v>60</v>
      </c>
      <c r="E80" s="277">
        <v>40</v>
      </c>
      <c r="F80" s="279">
        <v>30</v>
      </c>
      <c r="G80" s="289">
        <v>8643</v>
      </c>
      <c r="H80" s="4"/>
    </row>
    <row r="81" spans="1:8">
      <c r="A81" s="535"/>
      <c r="B81" s="254">
        <v>3</v>
      </c>
      <c r="C81" s="277">
        <v>60</v>
      </c>
      <c r="D81" s="277">
        <v>40</v>
      </c>
      <c r="E81" s="254"/>
      <c r="F81" s="254"/>
      <c r="G81" s="289">
        <v>6040</v>
      </c>
      <c r="H81" s="4"/>
    </row>
    <row r="82" spans="1:8">
      <c r="A82" s="533" t="s">
        <v>1001</v>
      </c>
      <c r="B82" s="254">
        <v>12</v>
      </c>
      <c r="C82" s="254"/>
      <c r="D82" s="254"/>
      <c r="E82" s="278">
        <v>50</v>
      </c>
      <c r="F82" s="280">
        <v>45</v>
      </c>
      <c r="G82" s="4"/>
      <c r="H82" s="4"/>
    </row>
    <row r="83" spans="1:8">
      <c r="A83" s="534"/>
      <c r="B83" s="254">
        <v>3</v>
      </c>
      <c r="C83" s="254">
        <v>60</v>
      </c>
      <c r="D83" s="278">
        <v>50</v>
      </c>
      <c r="E83" s="254"/>
      <c r="F83" s="254"/>
      <c r="G83" s="4"/>
      <c r="H83" s="4"/>
    </row>
    <row r="84" spans="1:8">
      <c r="A84" s="535"/>
      <c r="B84" s="254">
        <v>4</v>
      </c>
      <c r="C84" s="278">
        <v>50</v>
      </c>
      <c r="D84" s="254"/>
      <c r="E84" s="254"/>
      <c r="F84" s="254"/>
      <c r="G84" s="4"/>
      <c r="H84" s="4"/>
    </row>
    <row r="85" spans="1:8">
      <c r="A85" s="533" t="s">
        <v>1002</v>
      </c>
      <c r="B85" s="254">
        <v>12</v>
      </c>
      <c r="C85" s="254"/>
      <c r="D85" s="254"/>
      <c r="E85" s="278">
        <v>75</v>
      </c>
      <c r="F85" s="281">
        <v>60</v>
      </c>
      <c r="G85" s="4"/>
      <c r="H85" s="4"/>
    </row>
    <row r="86" spans="1:8">
      <c r="A86" s="534"/>
      <c r="B86" s="254">
        <v>3</v>
      </c>
      <c r="C86" s="254">
        <v>100</v>
      </c>
      <c r="D86" s="278">
        <v>75</v>
      </c>
      <c r="E86" s="254"/>
      <c r="F86" s="254"/>
      <c r="G86" s="4"/>
      <c r="H86" s="4"/>
    </row>
    <row r="87" spans="1:8">
      <c r="A87" s="535"/>
      <c r="B87" s="254">
        <v>4</v>
      </c>
      <c r="C87" s="254">
        <v>60</v>
      </c>
      <c r="D87" s="254"/>
      <c r="E87" s="254"/>
      <c r="F87" s="254"/>
      <c r="G87" s="4"/>
      <c r="H87" s="4"/>
    </row>
    <row r="90" spans="1:8" s="1025" customFormat="1" ht="26.25" customHeight="1">
      <c r="A90" s="1024" t="s">
        <v>2294</v>
      </c>
      <c r="B90" s="1024"/>
      <c r="C90" s="1024"/>
      <c r="E90" s="1026" t="s">
        <v>2314</v>
      </c>
    </row>
    <row r="91" spans="1:8">
      <c r="A91" s="437" t="s">
        <v>2295</v>
      </c>
      <c r="B91" s="437" t="s">
        <v>2296</v>
      </c>
      <c r="C91" s="437" t="s">
        <v>2297</v>
      </c>
      <c r="E91" s="840" t="s">
        <v>2306</v>
      </c>
      <c r="F91" s="840"/>
      <c r="G91" s="437" t="s">
        <v>2307</v>
      </c>
    </row>
    <row r="92" spans="1:8" ht="27">
      <c r="A92" s="437" t="s">
        <v>2298</v>
      </c>
      <c r="B92" s="437" t="s">
        <v>2299</v>
      </c>
      <c r="C92" s="437" t="s">
        <v>2300</v>
      </c>
      <c r="E92" s="840" t="s">
        <v>2308</v>
      </c>
      <c r="F92" s="437" t="s">
        <v>2309</v>
      </c>
      <c r="G92" s="437" t="s">
        <v>2310</v>
      </c>
    </row>
    <row r="93" spans="1:8" ht="27">
      <c r="A93" s="437" t="s">
        <v>2301</v>
      </c>
      <c r="B93" s="437" t="s">
        <v>2302</v>
      </c>
      <c r="C93" s="437" t="s">
        <v>2300</v>
      </c>
      <c r="E93" s="840"/>
      <c r="F93" s="437" t="s">
        <v>2311</v>
      </c>
      <c r="G93" s="437" t="s">
        <v>2312</v>
      </c>
    </row>
    <row r="94" spans="1:8" ht="27.75" customHeight="1">
      <c r="A94" s="437" t="s">
        <v>2303</v>
      </c>
      <c r="B94" s="437" t="s">
        <v>2304</v>
      </c>
      <c r="C94" s="437" t="s">
        <v>2305</v>
      </c>
      <c r="E94" s="840" t="s">
        <v>2313</v>
      </c>
      <c r="F94" s="840"/>
      <c r="G94" s="1023" t="s">
        <v>2310</v>
      </c>
    </row>
    <row r="96" spans="1:8">
      <c r="A96" s="498" t="s">
        <v>2315</v>
      </c>
    </row>
    <row r="97" spans="1:7" ht="15.75" customHeight="1">
      <c r="A97" s="745" t="s">
        <v>2316</v>
      </c>
      <c r="B97" s="745"/>
      <c r="C97" s="745"/>
      <c r="D97" s="745"/>
      <c r="E97" s="745"/>
      <c r="F97" s="745"/>
      <c r="G97" s="745"/>
    </row>
    <row r="98" spans="1:7">
      <c r="A98" s="745"/>
      <c r="B98" s="745"/>
      <c r="C98" s="745"/>
      <c r="D98" s="745"/>
      <c r="E98" s="745"/>
      <c r="F98" s="745"/>
      <c r="G98" s="745"/>
    </row>
    <row r="99" spans="1:7">
      <c r="A99" s="745"/>
      <c r="B99" s="745"/>
      <c r="C99" s="745"/>
      <c r="D99" s="745"/>
      <c r="E99" s="745"/>
      <c r="F99" s="745"/>
      <c r="G99" s="745"/>
    </row>
    <row r="101" spans="1:7">
      <c r="A101" s="953" t="s">
        <v>2317</v>
      </c>
      <c r="B101" s="905" t="s">
        <v>1844</v>
      </c>
      <c r="C101" s="905"/>
      <c r="D101" s="905"/>
      <c r="E101" s="905"/>
      <c r="F101" s="905"/>
      <c r="G101" s="905"/>
    </row>
    <row r="102" spans="1:7" ht="33" customHeight="1">
      <c r="A102" s="437" t="s">
        <v>1821</v>
      </c>
      <c r="B102" s="905" t="s">
        <v>2319</v>
      </c>
      <c r="C102" s="905"/>
      <c r="D102" s="905"/>
      <c r="E102" s="905"/>
      <c r="F102" s="905"/>
      <c r="G102" s="905"/>
    </row>
    <row r="103" spans="1:7" ht="33" customHeight="1">
      <c r="A103" s="840" t="s">
        <v>2318</v>
      </c>
      <c r="B103" s="905" t="s">
        <v>2320</v>
      </c>
      <c r="C103" s="1027"/>
      <c r="D103" s="1027"/>
      <c r="E103" s="1027"/>
      <c r="F103" s="1027"/>
      <c r="G103" s="1027"/>
    </row>
    <row r="104" spans="1:7" ht="33" customHeight="1">
      <c r="A104" s="840"/>
      <c r="B104" s="1027" t="s">
        <v>2321</v>
      </c>
      <c r="C104" s="1027"/>
      <c r="D104" s="1027"/>
      <c r="E104" s="1027"/>
      <c r="F104" s="1027"/>
      <c r="G104" s="1027"/>
    </row>
    <row r="105" spans="1:7" ht="33" customHeight="1">
      <c r="A105" s="950"/>
      <c r="B105" s="1028" t="s">
        <v>2322</v>
      </c>
      <c r="C105" s="1029"/>
      <c r="D105" s="1029"/>
      <c r="E105" s="1029"/>
      <c r="F105" s="1029"/>
      <c r="G105" s="1029"/>
    </row>
    <row r="106" spans="1:7" ht="30.75" customHeight="1">
      <c r="A106" s="437" t="s">
        <v>1690</v>
      </c>
      <c r="B106" s="905" t="s">
        <v>2326</v>
      </c>
      <c r="C106" s="905"/>
      <c r="D106" s="905"/>
      <c r="E106" s="905"/>
      <c r="F106" s="905"/>
      <c r="G106" s="905"/>
    </row>
    <row r="107" spans="1:7" ht="30.75" customHeight="1">
      <c r="A107" s="437" t="s">
        <v>2314</v>
      </c>
      <c r="B107" s="905" t="s">
        <v>2327</v>
      </c>
      <c r="C107" s="905"/>
      <c r="D107" s="905"/>
      <c r="E107" s="905"/>
      <c r="F107" s="905"/>
      <c r="G107" s="905"/>
    </row>
    <row r="108" spans="1:7" ht="38.25" customHeight="1">
      <c r="A108" s="437" t="s">
        <v>2323</v>
      </c>
      <c r="B108" s="999" t="s">
        <v>2328</v>
      </c>
      <c r="C108" s="999"/>
      <c r="D108" s="999"/>
      <c r="E108" s="999"/>
      <c r="F108" s="999"/>
      <c r="G108" s="999"/>
    </row>
    <row r="109" spans="1:7" ht="30.75" customHeight="1">
      <c r="A109" s="840" t="s">
        <v>1977</v>
      </c>
      <c r="B109" s="905" t="s">
        <v>2324</v>
      </c>
      <c r="C109" s="905"/>
      <c r="D109" s="905"/>
      <c r="E109" s="905"/>
      <c r="F109" s="905"/>
      <c r="G109" s="905"/>
    </row>
    <row r="110" spans="1:7" ht="30.75" customHeight="1">
      <c r="A110" s="840"/>
      <c r="B110" s="905" t="s">
        <v>2325</v>
      </c>
      <c r="C110" s="905"/>
      <c r="D110" s="905"/>
      <c r="E110" s="905"/>
      <c r="F110" s="905"/>
      <c r="G110" s="905"/>
    </row>
  </sheetData>
  <mergeCells count="83">
    <mergeCell ref="A109:A110"/>
    <mergeCell ref="B106:G106"/>
    <mergeCell ref="B107:G107"/>
    <mergeCell ref="B108:G108"/>
    <mergeCell ref="B109:G109"/>
    <mergeCell ref="B110:G110"/>
    <mergeCell ref="A97:G99"/>
    <mergeCell ref="A103:A105"/>
    <mergeCell ref="B101:G101"/>
    <mergeCell ref="B102:G102"/>
    <mergeCell ref="B103:G103"/>
    <mergeCell ref="B104:G104"/>
    <mergeCell ref="B105:G105"/>
    <mergeCell ref="R11:S11"/>
    <mergeCell ref="A90:C90"/>
    <mergeCell ref="E91:F91"/>
    <mergeCell ref="E92:E93"/>
    <mergeCell ref="E94:F94"/>
    <mergeCell ref="R2:Y2"/>
    <mergeCell ref="K3:N3"/>
    <mergeCell ref="K4:N4"/>
    <mergeCell ref="K7:N7"/>
    <mergeCell ref="K36:M36"/>
    <mergeCell ref="K35:N35"/>
    <mergeCell ref="R10:S10"/>
    <mergeCell ref="R7:R8"/>
    <mergeCell ref="R4:X4"/>
    <mergeCell ref="K22:N22"/>
    <mergeCell ref="K27:N27"/>
    <mergeCell ref="K29:K31"/>
    <mergeCell ref="K32:K33"/>
    <mergeCell ref="R16:X16"/>
    <mergeCell ref="Y4:AA4"/>
    <mergeCell ref="Z5:AB5"/>
    <mergeCell ref="D9:E9"/>
    <mergeCell ref="F6:F7"/>
    <mergeCell ref="A13:B13"/>
    <mergeCell ref="A20:B20"/>
    <mergeCell ref="A21:B21"/>
    <mergeCell ref="A9:C9"/>
    <mergeCell ref="K11:K12"/>
    <mergeCell ref="K13:L13"/>
    <mergeCell ref="P10:P13"/>
    <mergeCell ref="K9:P9"/>
    <mergeCell ref="K20:L20"/>
    <mergeCell ref="K15:N15"/>
    <mergeCell ref="Y3:AB3"/>
    <mergeCell ref="R5:S5"/>
    <mergeCell ref="R6:S6"/>
    <mergeCell ref="A4:F4"/>
    <mergeCell ref="K40:L41"/>
    <mergeCell ref="M40:N41"/>
    <mergeCell ref="P29:P33"/>
    <mergeCell ref="K39:L39"/>
    <mergeCell ref="M39:N39"/>
    <mergeCell ref="I32:I44"/>
    <mergeCell ref="A31:G31"/>
    <mergeCell ref="H33:H44"/>
    <mergeCell ref="D20:F21"/>
    <mergeCell ref="A23:D23"/>
    <mergeCell ref="O3:P3"/>
    <mergeCell ref="R3:U3"/>
    <mergeCell ref="B32:D32"/>
    <mergeCell ref="E32:G32"/>
    <mergeCell ref="B33:D33"/>
    <mergeCell ref="E33:G33"/>
    <mergeCell ref="B68:D68"/>
    <mergeCell ref="E68:G68"/>
    <mergeCell ref="A66:D66"/>
    <mergeCell ref="A49:G49"/>
    <mergeCell ref="B50:D50"/>
    <mergeCell ref="B51:D51"/>
    <mergeCell ref="A50:A52"/>
    <mergeCell ref="A47:D47"/>
    <mergeCell ref="E52:F62"/>
    <mergeCell ref="H68:H72"/>
    <mergeCell ref="A76:G76"/>
    <mergeCell ref="A80:A81"/>
    <mergeCell ref="A82:A84"/>
    <mergeCell ref="A85:A87"/>
    <mergeCell ref="B69:D69"/>
    <mergeCell ref="E69:G69"/>
    <mergeCell ref="A68:A70"/>
  </mergeCells>
  <phoneticPr fontId="6" type="noConversion"/>
  <pageMargins left="0.7" right="0.7" top="0.75" bottom="0.75" header="0.3" footer="0.3"/>
  <pageSetup paperSize="9" orientation="portrait" horizont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N113"/>
  <sheetViews>
    <sheetView showGridLines="0" topLeftCell="A58" zoomScale="90" zoomScaleNormal="90" workbookViewId="0">
      <selection activeCell="E4" sqref="E4"/>
    </sheetView>
  </sheetViews>
  <sheetFormatPr defaultColWidth="9" defaultRowHeight="15.75"/>
  <cols>
    <col min="1" max="1" width="9" style="20"/>
    <col min="2" max="2" width="26.25" style="20" customWidth="1"/>
    <col min="3" max="3" width="39.375" style="20" customWidth="1"/>
    <col min="4" max="4" width="16.625" style="20" customWidth="1"/>
    <col min="5" max="5" width="19.25" style="20" customWidth="1"/>
    <col min="6" max="7" width="16.75" style="20" customWidth="1"/>
    <col min="8" max="8" width="29.5" style="20" customWidth="1"/>
    <col min="9" max="9" width="14.875" style="20" customWidth="1"/>
    <col min="10" max="10" width="11.625" style="20" customWidth="1"/>
    <col min="11" max="11" width="26.75" style="20" customWidth="1"/>
    <col min="12" max="12" width="33.375" style="20" customWidth="1"/>
    <col min="13" max="13" width="28.125" style="20" customWidth="1"/>
    <col min="14" max="16384" width="9" style="20"/>
  </cols>
  <sheetData>
    <row r="3" spans="2:8" ht="23.25">
      <c r="B3" s="236" t="s">
        <v>1013</v>
      </c>
      <c r="C3" s="236"/>
    </row>
    <row r="4" spans="2:8">
      <c r="B4" s="290" t="s">
        <v>1016</v>
      </c>
      <c r="C4" s="15" t="s">
        <v>1022</v>
      </c>
      <c r="H4" s="20">
        <f>15*37</f>
        <v>555</v>
      </c>
    </row>
    <row r="5" spans="2:8">
      <c r="B5" s="290" t="s">
        <v>1017</v>
      </c>
      <c r="C5" s="15" t="s">
        <v>1022</v>
      </c>
    </row>
    <row r="6" spans="2:8">
      <c r="B6" s="290" t="s">
        <v>1018</v>
      </c>
      <c r="C6" s="15" t="s">
        <v>1022</v>
      </c>
    </row>
    <row r="7" spans="2:8">
      <c r="B7" s="290" t="s">
        <v>1019</v>
      </c>
      <c r="C7" s="15" t="s">
        <v>1023</v>
      </c>
    </row>
    <row r="8" spans="2:8">
      <c r="B8" s="290" t="s">
        <v>1020</v>
      </c>
      <c r="C8" s="15" t="s">
        <v>1023</v>
      </c>
    </row>
    <row r="9" spans="2:8">
      <c r="B9" s="291" t="s">
        <v>1021</v>
      </c>
      <c r="C9" s="15" t="s">
        <v>1022</v>
      </c>
    </row>
    <row r="10" spans="2:8">
      <c r="B10" s="328"/>
      <c r="C10" s="294"/>
    </row>
    <row r="11" spans="2:8" s="1017" customFormat="1" ht="27.75" customHeight="1">
      <c r="B11" s="1015" t="s">
        <v>2275</v>
      </c>
      <c r="C11" s="1016"/>
    </row>
    <row r="12" spans="2:8" s="1007" customFormat="1" ht="22.5" customHeight="1">
      <c r="B12" s="1006" t="s">
        <v>2218</v>
      </c>
      <c r="C12" s="1006"/>
    </row>
    <row r="13" spans="2:8" s="1007" customFormat="1" ht="22.5" customHeight="1">
      <c r="B13" s="1006" t="s">
        <v>2219</v>
      </c>
      <c r="C13" s="1006"/>
      <c r="D13" s="1006"/>
      <c r="E13" s="1006"/>
    </row>
    <row r="14" spans="2:8">
      <c r="B14" s="328"/>
      <c r="C14" s="294"/>
    </row>
    <row r="15" spans="2:8" ht="18.75">
      <c r="B15" s="332" t="s">
        <v>1105</v>
      </c>
      <c r="C15" s="294"/>
    </row>
    <row r="16" spans="2:8" s="43" customFormat="1" ht="21.75" customHeight="1">
      <c r="B16" s="329" t="s">
        <v>1106</v>
      </c>
      <c r="C16" s="308"/>
      <c r="F16" s="329" t="s">
        <v>1115</v>
      </c>
      <c r="G16" s="294"/>
      <c r="H16" s="20"/>
    </row>
    <row r="17" spans="2:8">
      <c r="B17" s="338" t="s">
        <v>1107</v>
      </c>
      <c r="C17" s="336" t="s">
        <v>1108</v>
      </c>
      <c r="D17" s="336" t="s">
        <v>1109</v>
      </c>
      <c r="F17" s="840" t="s">
        <v>1541</v>
      </c>
      <c r="G17" s="840"/>
      <c r="H17" s="437" t="s">
        <v>2255</v>
      </c>
    </row>
    <row r="18" spans="2:8">
      <c r="B18" s="330" t="s">
        <v>1110</v>
      </c>
      <c r="C18" s="309">
        <v>100</v>
      </c>
      <c r="D18" s="309">
        <v>5</v>
      </c>
      <c r="F18" s="840" t="s">
        <v>2258</v>
      </c>
      <c r="G18" s="840"/>
      <c r="H18" s="954" t="s">
        <v>2259</v>
      </c>
    </row>
    <row r="19" spans="2:8" ht="27.75" customHeight="1">
      <c r="B19" s="330" t="s">
        <v>1111</v>
      </c>
      <c r="C19" s="309">
        <v>150</v>
      </c>
      <c r="D19" s="309">
        <v>10</v>
      </c>
      <c r="F19" s="840" t="s">
        <v>2260</v>
      </c>
      <c r="G19" s="840"/>
      <c r="H19" s="437" t="s">
        <v>2261</v>
      </c>
    </row>
    <row r="20" spans="2:8" ht="41.25" customHeight="1">
      <c r="B20" s="330" t="s">
        <v>1112</v>
      </c>
      <c r="C20" s="309">
        <v>250</v>
      </c>
      <c r="D20" s="309">
        <v>20</v>
      </c>
      <c r="F20" s="840" t="s">
        <v>2262</v>
      </c>
      <c r="G20" s="840"/>
      <c r="H20" s="437" t="s">
        <v>2256</v>
      </c>
    </row>
    <row r="21" spans="2:8" s="43" customFormat="1" ht="57" customHeight="1">
      <c r="B21" s="435" t="s">
        <v>1113</v>
      </c>
      <c r="C21" s="433">
        <v>400</v>
      </c>
      <c r="D21" s="433">
        <v>30</v>
      </c>
      <c r="F21" s="905" t="s">
        <v>2267</v>
      </c>
      <c r="G21" s="905"/>
      <c r="H21" s="905"/>
    </row>
    <row r="22" spans="2:8">
      <c r="B22" s="761" t="s">
        <v>1114</v>
      </c>
      <c r="C22" s="433">
        <v>50</v>
      </c>
      <c r="D22" s="433">
        <v>15</v>
      </c>
    </row>
    <row r="23" spans="2:8" ht="46.5" customHeight="1">
      <c r="B23" s="761"/>
      <c r="C23" s="913" t="s">
        <v>2257</v>
      </c>
      <c r="D23" s="913"/>
    </row>
    <row r="25" spans="2:8">
      <c r="B25" s="329" t="s">
        <v>2263</v>
      </c>
      <c r="C25" s="1008"/>
      <c r="D25" s="1008"/>
      <c r="F25" s="329" t="s">
        <v>2266</v>
      </c>
    </row>
    <row r="26" spans="2:8" ht="44.25" customHeight="1">
      <c r="B26" s="1009" t="s">
        <v>2264</v>
      </c>
      <c r="C26" s="1009"/>
      <c r="F26" s="1011" t="s">
        <v>2268</v>
      </c>
      <c r="G26" s="1012"/>
      <c r="H26" s="1012"/>
    </row>
    <row r="27" spans="2:8" ht="72.75" customHeight="1">
      <c r="B27" s="1010" t="s">
        <v>2265</v>
      </c>
      <c r="C27" s="1010"/>
      <c r="F27" s="1013" t="s">
        <v>2269</v>
      </c>
      <c r="G27" s="1013"/>
      <c r="H27" s="1013"/>
    </row>
    <row r="28" spans="2:8" ht="33.75" customHeight="1">
      <c r="F28" s="1013" t="s">
        <v>2270</v>
      </c>
      <c r="G28" s="1013"/>
      <c r="H28" s="1013"/>
    </row>
    <row r="29" spans="2:8">
      <c r="B29" s="329" t="s">
        <v>1119</v>
      </c>
      <c r="C29" s="294"/>
    </row>
    <row r="30" spans="2:8" ht="23.25" customHeight="1">
      <c r="B30" s="339" t="s">
        <v>1116</v>
      </c>
      <c r="C30" s="336" t="s">
        <v>1117</v>
      </c>
      <c r="D30" s="336" t="s">
        <v>2246</v>
      </c>
      <c r="E30" s="433" t="s">
        <v>2249</v>
      </c>
      <c r="F30" s="433" t="s">
        <v>2250</v>
      </c>
    </row>
    <row r="31" spans="2:8" ht="29.25" customHeight="1">
      <c r="B31" s="330" t="s">
        <v>2244</v>
      </c>
      <c r="C31" s="309" t="s">
        <v>2245</v>
      </c>
      <c r="D31" s="309" t="s">
        <v>2247</v>
      </c>
    </row>
    <row r="32" spans="2:8" ht="36" customHeight="1">
      <c r="B32" s="435" t="s">
        <v>1118</v>
      </c>
      <c r="C32" s="433" t="s">
        <v>2245</v>
      </c>
      <c r="D32" s="433" t="s">
        <v>2248</v>
      </c>
      <c r="E32" s="15" t="s">
        <v>2251</v>
      </c>
      <c r="F32" s="15" t="s">
        <v>2252</v>
      </c>
    </row>
    <row r="33" spans="2:11">
      <c r="B33" s="331"/>
      <c r="C33" s="431"/>
      <c r="D33" s="431"/>
    </row>
    <row r="34" spans="2:11">
      <c r="B34" s="329" t="s">
        <v>1120</v>
      </c>
      <c r="C34" s="294"/>
    </row>
    <row r="35" spans="2:11" ht="18" customHeight="1">
      <c r="B35" s="501" t="s">
        <v>1436</v>
      </c>
      <c r="C35" s="501"/>
      <c r="D35" s="501"/>
      <c r="E35" s="428" t="s">
        <v>1542</v>
      </c>
      <c r="F35" s="428" t="s">
        <v>2220</v>
      </c>
      <c r="G35" s="428" t="s">
        <v>2221</v>
      </c>
      <c r="H35" s="428" t="s">
        <v>2222</v>
      </c>
    </row>
    <row r="36" spans="2:11" ht="18" customHeight="1">
      <c r="B36" s="501" t="s">
        <v>2223</v>
      </c>
      <c r="C36" s="501" t="s">
        <v>2240</v>
      </c>
      <c r="D36" s="501"/>
      <c r="E36" s="501" t="s">
        <v>2243</v>
      </c>
      <c r="F36" s="501"/>
      <c r="G36" s="501"/>
      <c r="H36" s="501"/>
    </row>
    <row r="37" spans="2:11" ht="36" customHeight="1">
      <c r="B37" s="501"/>
      <c r="C37" s="501" t="s">
        <v>2224</v>
      </c>
      <c r="D37" s="428" t="s">
        <v>2225</v>
      </c>
      <c r="E37" s="428" t="s">
        <v>2226</v>
      </c>
      <c r="F37" s="428" t="s">
        <v>2241</v>
      </c>
      <c r="G37" s="428" t="s">
        <v>2227</v>
      </c>
      <c r="H37" s="428" t="s">
        <v>2228</v>
      </c>
    </row>
    <row r="38" spans="2:11" ht="58.5" customHeight="1">
      <c r="B38" s="501"/>
      <c r="C38" s="501"/>
      <c r="D38" s="558" t="s">
        <v>2242</v>
      </c>
      <c r="E38" s="428" t="s">
        <v>1757</v>
      </c>
      <c r="F38" s="428" t="s">
        <v>2229</v>
      </c>
      <c r="G38" s="428" t="s">
        <v>2230</v>
      </c>
      <c r="H38" s="428" t="s">
        <v>2231</v>
      </c>
    </row>
    <row r="39" spans="2:11" ht="32.25" customHeight="1">
      <c r="B39" s="501"/>
      <c r="C39" s="501"/>
      <c r="D39" s="558"/>
      <c r="E39" s="428" t="s">
        <v>1480</v>
      </c>
      <c r="F39" s="428" t="s">
        <v>2229</v>
      </c>
      <c r="G39" s="428" t="s">
        <v>2230</v>
      </c>
      <c r="H39" s="428" t="s">
        <v>2232</v>
      </c>
    </row>
    <row r="40" spans="2:11" ht="32.25" customHeight="1">
      <c r="B40" s="501"/>
      <c r="C40" s="501"/>
      <c r="D40" s="558"/>
      <c r="E40" s="428" t="s">
        <v>1481</v>
      </c>
      <c r="F40" s="428" t="s">
        <v>2233</v>
      </c>
      <c r="G40" s="428" t="s">
        <v>2230</v>
      </c>
      <c r="H40" s="428" t="s">
        <v>2234</v>
      </c>
    </row>
    <row r="41" spans="2:11" ht="18" customHeight="1">
      <c r="B41" s="501" t="s">
        <v>2235</v>
      </c>
      <c r="C41" s="501" t="s">
        <v>2236</v>
      </c>
      <c r="D41" s="501"/>
      <c r="E41" s="428" t="s">
        <v>1478</v>
      </c>
      <c r="F41" s="428" t="s">
        <v>2226</v>
      </c>
      <c r="G41" s="428" t="s">
        <v>2237</v>
      </c>
      <c r="H41" s="428" t="s">
        <v>2226</v>
      </c>
    </row>
    <row r="42" spans="2:11" ht="18" customHeight="1">
      <c r="B42" s="501"/>
      <c r="C42" s="501" t="s">
        <v>2253</v>
      </c>
      <c r="D42" s="501"/>
      <c r="E42" s="428" t="s">
        <v>1478</v>
      </c>
      <c r="F42" s="428" t="s">
        <v>2226</v>
      </c>
      <c r="G42" s="428" t="s">
        <v>2238</v>
      </c>
      <c r="H42" s="428" t="s">
        <v>2239</v>
      </c>
    </row>
    <row r="43" spans="2:11" ht="18" customHeight="1">
      <c r="B43" s="501"/>
      <c r="C43" s="913" t="s">
        <v>2254</v>
      </c>
      <c r="D43" s="773"/>
      <c r="E43" s="773"/>
      <c r="F43" s="773"/>
      <c r="G43" s="773"/>
      <c r="H43" s="773"/>
    </row>
    <row r="44" spans="2:11" ht="18" customHeight="1"/>
    <row r="45" spans="2:11" ht="22.5" customHeight="1">
      <c r="B45" s="1014" t="s">
        <v>2271</v>
      </c>
      <c r="H45" s="1021" t="s">
        <v>2280</v>
      </c>
    </row>
    <row r="46" spans="2:11" ht="15.75" customHeight="1">
      <c r="B46" s="987" t="s">
        <v>2272</v>
      </c>
      <c r="C46" s="987"/>
      <c r="D46" s="987"/>
      <c r="E46" s="987"/>
      <c r="F46" s="987"/>
    </row>
    <row r="47" spans="2:11" ht="15.75" customHeight="1">
      <c r="B47" s="987"/>
      <c r="C47" s="987"/>
      <c r="D47" s="987"/>
      <c r="E47" s="987"/>
      <c r="F47" s="987"/>
      <c r="H47" s="592" t="s">
        <v>2281</v>
      </c>
      <c r="I47" s="592"/>
      <c r="J47" s="592"/>
      <c r="K47" s="592"/>
    </row>
    <row r="48" spans="2:11" ht="13.5" customHeight="1">
      <c r="B48" s="987" t="s">
        <v>2273</v>
      </c>
      <c r="C48" s="987"/>
      <c r="D48" s="987"/>
      <c r="E48" s="987"/>
      <c r="F48" s="987"/>
      <c r="H48" s="592"/>
      <c r="I48" s="592"/>
      <c r="J48" s="592"/>
      <c r="K48" s="592"/>
    </row>
    <row r="49" spans="2:11" ht="13.5" customHeight="1">
      <c r="B49" s="987"/>
      <c r="C49" s="987"/>
      <c r="D49" s="987"/>
      <c r="E49" s="987"/>
      <c r="F49" s="987"/>
      <c r="H49" s="693" t="s">
        <v>2282</v>
      </c>
      <c r="I49" s="693"/>
      <c r="J49" s="693"/>
      <c r="K49" s="693"/>
    </row>
    <row r="50" spans="2:11" ht="12.75" customHeight="1">
      <c r="B50" s="550" t="s">
        <v>2274</v>
      </c>
      <c r="C50" s="550"/>
      <c r="D50" s="550"/>
      <c r="E50" s="550"/>
      <c r="F50" s="550"/>
      <c r="H50" s="693"/>
      <c r="I50" s="693"/>
      <c r="J50" s="693"/>
      <c r="K50" s="693"/>
    </row>
    <row r="51" spans="2:11" ht="22.5" customHeight="1">
      <c r="B51" s="550"/>
      <c r="C51" s="550"/>
      <c r="D51" s="550"/>
      <c r="E51" s="550"/>
      <c r="F51" s="550"/>
      <c r="H51" s="693"/>
      <c r="I51" s="693"/>
      <c r="J51" s="693"/>
      <c r="K51" s="693"/>
    </row>
    <row r="52" spans="2:11" ht="22.5" customHeight="1">
      <c r="B52" s="1018"/>
      <c r="C52" s="1018"/>
      <c r="D52" s="1018"/>
      <c r="E52" s="1018"/>
      <c r="F52" s="1018"/>
      <c r="H52" s="592" t="s">
        <v>2283</v>
      </c>
      <c r="I52" s="592"/>
      <c r="J52" s="592"/>
      <c r="K52" s="592"/>
    </row>
    <row r="53" spans="2:11" ht="15.75" customHeight="1">
      <c r="B53" s="1014" t="s">
        <v>2276</v>
      </c>
      <c r="H53" s="592"/>
      <c r="I53" s="592"/>
      <c r="J53" s="592"/>
      <c r="K53" s="592"/>
    </row>
    <row r="54" spans="2:11" s="429" customFormat="1" ht="23.25" customHeight="1">
      <c r="B54" s="550" t="s">
        <v>2277</v>
      </c>
      <c r="C54" s="550"/>
      <c r="D54" s="550"/>
      <c r="E54" s="550"/>
      <c r="F54" s="550"/>
    </row>
    <row r="55" spans="2:11" s="429" customFormat="1" ht="23.25" customHeight="1">
      <c r="B55" s="1018"/>
      <c r="C55" s="1018"/>
      <c r="D55" s="1018"/>
      <c r="E55" s="1018"/>
      <c r="F55" s="1018"/>
    </row>
    <row r="56" spans="2:11" ht="18">
      <c r="B56" s="1014" t="s">
        <v>2276</v>
      </c>
      <c r="F56" s="340"/>
    </row>
    <row r="57" spans="2:11" ht="25.5" customHeight="1">
      <c r="B57" s="550" t="s">
        <v>2278</v>
      </c>
      <c r="C57" s="550"/>
      <c r="D57" s="550"/>
      <c r="E57" s="550"/>
      <c r="F57" s="550"/>
    </row>
    <row r="58" spans="2:11" ht="25.5" customHeight="1">
      <c r="B58" s="1018"/>
      <c r="C58" s="1018"/>
      <c r="D58" s="1018"/>
      <c r="E58" s="1018"/>
      <c r="F58" s="1018"/>
    </row>
    <row r="59" spans="2:11" s="1020" customFormat="1" ht="25.5" customHeight="1">
      <c r="B59" s="1019" t="s">
        <v>2279</v>
      </c>
      <c r="C59" s="1019"/>
      <c r="D59" s="1019"/>
      <c r="E59" s="1019"/>
      <c r="F59" s="1019"/>
    </row>
    <row r="60" spans="2:11">
      <c r="B60" s="328"/>
      <c r="C60" s="294"/>
    </row>
    <row r="61" spans="2:11" ht="18.75">
      <c r="B61" s="332" t="s">
        <v>1143</v>
      </c>
      <c r="C61" s="294"/>
    </row>
    <row r="62" spans="2:11">
      <c r="B62" s="309"/>
      <c r="C62" s="309" t="s">
        <v>1125</v>
      </c>
      <c r="D62" s="309" t="s">
        <v>1126</v>
      </c>
      <c r="E62" s="15"/>
    </row>
    <row r="63" spans="2:11">
      <c r="B63" s="761" t="s">
        <v>1123</v>
      </c>
      <c r="C63" s="309" t="s">
        <v>1124</v>
      </c>
      <c r="D63" s="309">
        <v>50</v>
      </c>
      <c r="E63" s="15"/>
    </row>
    <row r="64" spans="2:11">
      <c r="B64" s="761"/>
      <c r="C64" s="309" t="s">
        <v>1127</v>
      </c>
      <c r="D64" s="309">
        <v>75</v>
      </c>
      <c r="E64" s="15"/>
    </row>
    <row r="65" spans="2:14">
      <c r="B65" s="761"/>
      <c r="C65" s="309" t="s">
        <v>1128</v>
      </c>
      <c r="D65" s="309">
        <v>120</v>
      </c>
      <c r="E65" s="15"/>
    </row>
    <row r="66" spans="2:14">
      <c r="B66" s="679" t="s">
        <v>1132</v>
      </c>
      <c r="C66" s="536" t="s">
        <v>1129</v>
      </c>
      <c r="D66" s="536"/>
      <c r="E66" s="15"/>
    </row>
    <row r="67" spans="2:14" ht="21.75" customHeight="1">
      <c r="B67" s="679"/>
      <c r="C67" s="536" t="s">
        <v>1130</v>
      </c>
      <c r="D67" s="536"/>
      <c r="E67" s="15"/>
    </row>
    <row r="68" spans="2:14">
      <c r="B68" s="330" t="s">
        <v>1134</v>
      </c>
      <c r="C68" s="309" t="s">
        <v>1131</v>
      </c>
      <c r="D68" s="309" t="s">
        <v>1133</v>
      </c>
      <c r="E68" s="15"/>
    </row>
    <row r="69" spans="2:14">
      <c r="B69" s="764" t="s">
        <v>1135</v>
      </c>
      <c r="C69" s="309" t="s">
        <v>1136</v>
      </c>
      <c r="D69" s="309" t="s">
        <v>1137</v>
      </c>
      <c r="E69" s="15"/>
    </row>
    <row r="70" spans="2:14">
      <c r="B70" s="765"/>
      <c r="C70" s="309" t="s">
        <v>1138</v>
      </c>
      <c r="D70" s="309" t="s">
        <v>1139</v>
      </c>
      <c r="E70" s="15"/>
    </row>
    <row r="71" spans="2:14">
      <c r="B71" s="331"/>
      <c r="C71" s="308"/>
      <c r="D71" s="43"/>
    </row>
    <row r="72" spans="2:14" ht="31.5">
      <c r="B72" s="762" t="s">
        <v>2289</v>
      </c>
      <c r="C72" s="309" t="s">
        <v>2286</v>
      </c>
      <c r="D72" s="307" t="s">
        <v>1140</v>
      </c>
      <c r="E72" s="15" t="s">
        <v>2285</v>
      </c>
    </row>
    <row r="73" spans="2:14">
      <c r="B73" s="763"/>
      <c r="C73" s="309" t="s">
        <v>1141</v>
      </c>
      <c r="D73" s="309" t="s">
        <v>1142</v>
      </c>
      <c r="E73" s="15" t="s">
        <v>2284</v>
      </c>
    </row>
    <row r="74" spans="2:14" ht="15" customHeight="1">
      <c r="B74" s="328"/>
      <c r="C74" s="294"/>
    </row>
    <row r="75" spans="2:14" ht="18" customHeight="1"/>
    <row r="76" spans="2:14" s="334" customFormat="1" ht="30.75" customHeight="1">
      <c r="B76" s="333" t="s">
        <v>1121</v>
      </c>
      <c r="C76" s="294"/>
      <c r="D76" s="294"/>
      <c r="E76" s="294"/>
      <c r="F76" s="294"/>
      <c r="G76" s="294"/>
    </row>
    <row r="77" spans="2:14" s="80" customFormat="1" ht="24" customHeight="1">
      <c r="B77" s="335" t="s">
        <v>443</v>
      </c>
      <c r="C77" s="335" t="s">
        <v>448</v>
      </c>
      <c r="D77" s="335" t="s">
        <v>444</v>
      </c>
      <c r="E77" s="335" t="s">
        <v>445</v>
      </c>
      <c r="F77" s="335" t="s">
        <v>446</v>
      </c>
      <c r="G77" s="335" t="s">
        <v>447</v>
      </c>
    </row>
    <row r="78" spans="2:14" s="80" customFormat="1" ht="19.5" customHeight="1">
      <c r="B78" s="540" t="s">
        <v>449</v>
      </c>
      <c r="C78" s="88" t="s">
        <v>471</v>
      </c>
      <c r="D78" s="87"/>
      <c r="E78" s="89" t="s">
        <v>458</v>
      </c>
      <c r="F78" s="87"/>
      <c r="G78" s="89" t="s">
        <v>458</v>
      </c>
      <c r="K78" s="335"/>
      <c r="L78" s="335" t="s">
        <v>1194</v>
      </c>
      <c r="M78" s="335" t="s">
        <v>1195</v>
      </c>
      <c r="N78" s="335" t="s">
        <v>1196</v>
      </c>
    </row>
    <row r="79" spans="2:14">
      <c r="B79" s="542"/>
      <c r="C79" s="62" t="s">
        <v>470</v>
      </c>
      <c r="D79" s="83"/>
      <c r="E79" s="89" t="s">
        <v>458</v>
      </c>
      <c r="F79" s="83"/>
      <c r="G79" s="89" t="s">
        <v>458</v>
      </c>
      <c r="K79" s="349" t="s">
        <v>1184</v>
      </c>
      <c r="L79" s="349" t="s">
        <v>1185</v>
      </c>
      <c r="M79" s="349" t="s">
        <v>1185</v>
      </c>
      <c r="N79" s="349" t="s">
        <v>1186</v>
      </c>
    </row>
    <row r="80" spans="2:14" ht="33" customHeight="1">
      <c r="B80" s="541"/>
      <c r="C80" s="62" t="s">
        <v>459</v>
      </c>
      <c r="D80" s="83"/>
      <c r="E80" s="83"/>
      <c r="F80" s="89" t="s">
        <v>458</v>
      </c>
      <c r="G80" s="89" t="s">
        <v>458</v>
      </c>
      <c r="K80" s="349" t="s">
        <v>1187</v>
      </c>
      <c r="L80" s="352" t="s">
        <v>1188</v>
      </c>
      <c r="M80" s="352" t="s">
        <v>1188</v>
      </c>
      <c r="N80" s="351" t="s">
        <v>1186</v>
      </c>
    </row>
    <row r="81" spans="2:14" ht="50.25" customHeight="1">
      <c r="B81" s="62" t="s">
        <v>450</v>
      </c>
      <c r="C81" s="62"/>
      <c r="D81" s="83"/>
      <c r="E81" s="89" t="s">
        <v>458</v>
      </c>
      <c r="F81" s="83"/>
      <c r="G81" s="83"/>
      <c r="K81" s="350" t="s">
        <v>1189</v>
      </c>
      <c r="L81" s="352" t="s">
        <v>1198</v>
      </c>
      <c r="M81" s="352" t="s">
        <v>1190</v>
      </c>
      <c r="N81" s="349" t="s">
        <v>1191</v>
      </c>
    </row>
    <row r="82" spans="2:14" ht="30" customHeight="1">
      <c r="B82" s="540" t="s">
        <v>451</v>
      </c>
      <c r="C82" s="62" t="s">
        <v>474</v>
      </c>
      <c r="D82" s="83"/>
      <c r="E82" s="83"/>
      <c r="F82" s="89" t="s">
        <v>458</v>
      </c>
      <c r="G82" s="83"/>
      <c r="K82" s="349" t="s">
        <v>1192</v>
      </c>
      <c r="L82" s="352" t="s">
        <v>1197</v>
      </c>
      <c r="M82" s="352" t="s">
        <v>1193</v>
      </c>
      <c r="N82" s="349" t="s">
        <v>1191</v>
      </c>
    </row>
    <row r="83" spans="2:14">
      <c r="B83" s="542"/>
      <c r="C83" s="83" t="s">
        <v>472</v>
      </c>
      <c r="D83" s="83"/>
      <c r="E83" s="43"/>
      <c r="F83" s="89" t="s">
        <v>458</v>
      </c>
      <c r="G83" s="83"/>
    </row>
    <row r="84" spans="2:14">
      <c r="B84" s="542"/>
      <c r="C84" s="83" t="s">
        <v>473</v>
      </c>
      <c r="D84" s="83"/>
      <c r="E84" s="89" t="s">
        <v>458</v>
      </c>
      <c r="F84" s="83"/>
      <c r="G84" s="83"/>
    </row>
    <row r="85" spans="2:14" ht="15.75" customHeight="1">
      <c r="B85" s="541"/>
      <c r="C85" s="62" t="s">
        <v>480</v>
      </c>
      <c r="D85" s="83"/>
      <c r="E85" s="89" t="s">
        <v>458</v>
      </c>
      <c r="F85" s="83"/>
      <c r="G85" s="83"/>
    </row>
    <row r="86" spans="2:14" ht="19.5" customHeight="1">
      <c r="B86" s="540" t="s">
        <v>476</v>
      </c>
      <c r="C86" s="62" t="s">
        <v>475</v>
      </c>
      <c r="D86" s="83"/>
      <c r="E86" s="757" t="s">
        <v>460</v>
      </c>
      <c r="F86" s="83"/>
      <c r="G86" s="83"/>
    </row>
    <row r="87" spans="2:14">
      <c r="B87" s="542"/>
      <c r="C87" s="62" t="s">
        <v>454</v>
      </c>
      <c r="D87" s="83"/>
      <c r="E87" s="758"/>
      <c r="F87" s="83"/>
      <c r="G87" s="83"/>
    </row>
    <row r="88" spans="2:14">
      <c r="B88" s="542"/>
      <c r="C88" s="62" t="s">
        <v>455</v>
      </c>
      <c r="D88" s="83"/>
      <c r="E88" s="758"/>
      <c r="F88" s="83"/>
      <c r="G88" s="83"/>
    </row>
    <row r="89" spans="2:14">
      <c r="B89" s="541"/>
      <c r="C89" s="62" t="s">
        <v>456</v>
      </c>
      <c r="D89" s="83"/>
      <c r="E89" s="759"/>
      <c r="F89" s="83"/>
      <c r="G89" s="83"/>
    </row>
    <row r="90" spans="2:14">
      <c r="B90" s="540" t="s">
        <v>452</v>
      </c>
      <c r="C90" s="62" t="s">
        <v>457</v>
      </c>
      <c r="D90" s="83"/>
      <c r="E90" s="83"/>
      <c r="F90" s="89" t="s">
        <v>458</v>
      </c>
      <c r="G90" s="83"/>
    </row>
    <row r="91" spans="2:14">
      <c r="B91" s="542"/>
      <c r="C91" s="62" t="s">
        <v>462</v>
      </c>
      <c r="D91" s="83"/>
      <c r="E91" s="89" t="s">
        <v>458</v>
      </c>
      <c r="F91" s="83"/>
      <c r="G91" s="83"/>
    </row>
    <row r="92" spans="2:14" ht="47.25">
      <c r="B92" s="541"/>
      <c r="C92" s="62" t="s">
        <v>477</v>
      </c>
      <c r="D92" s="89" t="s">
        <v>458</v>
      </c>
      <c r="E92" s="43"/>
      <c r="F92" s="83"/>
      <c r="G92" s="83"/>
    </row>
    <row r="93" spans="2:14">
      <c r="B93" s="536" t="s">
        <v>453</v>
      </c>
      <c r="C93" s="62" t="s">
        <v>479</v>
      </c>
      <c r="D93" s="83"/>
      <c r="E93" s="83"/>
      <c r="F93" s="89" t="s">
        <v>458</v>
      </c>
      <c r="G93" s="83"/>
    </row>
    <row r="94" spans="2:14">
      <c r="B94" s="536"/>
      <c r="C94" s="83" t="s">
        <v>478</v>
      </c>
      <c r="D94" s="83"/>
      <c r="E94" s="83"/>
      <c r="F94" s="89" t="s">
        <v>458</v>
      </c>
      <c r="G94" s="83"/>
    </row>
    <row r="95" spans="2:14">
      <c r="B95" s="536"/>
      <c r="C95" s="83" t="s">
        <v>461</v>
      </c>
      <c r="D95" s="83"/>
      <c r="E95" s="89" t="s">
        <v>458</v>
      </c>
      <c r="F95" s="83"/>
      <c r="G95" s="83"/>
    </row>
    <row r="96" spans="2:14">
      <c r="D96" s="756" t="s">
        <v>1024</v>
      </c>
      <c r="E96" s="756" t="s">
        <v>1037</v>
      </c>
      <c r="F96" s="756" t="s">
        <v>1025</v>
      </c>
      <c r="G96" s="756" t="s">
        <v>1026</v>
      </c>
    </row>
    <row r="97" spans="2:7">
      <c r="D97" s="756"/>
      <c r="E97" s="756"/>
      <c r="F97" s="756"/>
      <c r="G97" s="756"/>
    </row>
    <row r="98" spans="2:7">
      <c r="D98" s="756"/>
      <c r="E98" s="756"/>
      <c r="F98" s="756"/>
      <c r="G98" s="756"/>
    </row>
    <row r="99" spans="2:7">
      <c r="D99" s="756"/>
      <c r="E99" s="756"/>
      <c r="F99" s="756"/>
      <c r="G99" s="756"/>
    </row>
    <row r="100" spans="2:7">
      <c r="D100" s="756"/>
      <c r="E100" s="756"/>
      <c r="F100" s="756"/>
      <c r="G100" s="756"/>
    </row>
    <row r="101" spans="2:7">
      <c r="D101" s="756"/>
      <c r="E101" s="756"/>
      <c r="F101" s="756"/>
      <c r="G101" s="756"/>
    </row>
    <row r="102" spans="2:7">
      <c r="D102" s="756"/>
      <c r="E102" s="756"/>
      <c r="F102" s="756"/>
      <c r="G102" s="756"/>
    </row>
    <row r="103" spans="2:7">
      <c r="D103" s="341"/>
      <c r="E103" s="341"/>
      <c r="F103" s="341"/>
      <c r="G103" s="341"/>
    </row>
    <row r="104" spans="2:7">
      <c r="B104" s="760" t="s">
        <v>1144</v>
      </c>
      <c r="C104" s="15" t="s">
        <v>1145</v>
      </c>
      <c r="D104" s="311"/>
      <c r="E104" s="311"/>
      <c r="F104" s="341"/>
      <c r="G104" s="341"/>
    </row>
    <row r="105" spans="2:7">
      <c r="B105" s="760"/>
      <c r="C105" s="15" t="s">
        <v>1146</v>
      </c>
      <c r="D105" s="311" t="s">
        <v>1147</v>
      </c>
      <c r="E105" s="311"/>
      <c r="F105" s="341"/>
      <c r="G105" s="341"/>
    </row>
    <row r="106" spans="2:7">
      <c r="B106" s="760"/>
      <c r="C106" s="15" t="s">
        <v>1148</v>
      </c>
      <c r="D106" s="311" t="s">
        <v>1149</v>
      </c>
      <c r="E106" s="311"/>
      <c r="F106" s="341"/>
      <c r="G106" s="341"/>
    </row>
    <row r="107" spans="2:7" ht="47.25">
      <c r="B107" s="760"/>
      <c r="C107" s="15" t="s">
        <v>1150</v>
      </c>
      <c r="D107" s="15" t="s">
        <v>1151</v>
      </c>
      <c r="E107" s="15" t="s">
        <v>1152</v>
      </c>
    </row>
    <row r="109" spans="2:7" ht="36.75" customHeight="1">
      <c r="B109" s="333" t="s">
        <v>1122</v>
      </c>
    </row>
    <row r="110" spans="2:7" ht="27.75" customHeight="1">
      <c r="B110" s="335" t="s">
        <v>1027</v>
      </c>
      <c r="C110" s="337" t="s">
        <v>1028</v>
      </c>
      <c r="D110" s="337" t="s">
        <v>1029</v>
      </c>
      <c r="E110" s="337" t="s">
        <v>1030</v>
      </c>
      <c r="F110" s="337" t="s">
        <v>1031</v>
      </c>
      <c r="G110" s="337" t="s">
        <v>1032</v>
      </c>
    </row>
    <row r="111" spans="2:7">
      <c r="B111" s="292" t="s">
        <v>1033</v>
      </c>
      <c r="C111" s="292" t="s">
        <v>460</v>
      </c>
      <c r="D111" s="292" t="s">
        <v>460</v>
      </c>
      <c r="E111" s="292" t="s">
        <v>460</v>
      </c>
      <c r="F111" s="292" t="s">
        <v>460</v>
      </c>
      <c r="G111" s="292" t="s">
        <v>460</v>
      </c>
    </row>
    <row r="112" spans="2:7">
      <c r="B112" s="292" t="s">
        <v>1034</v>
      </c>
      <c r="C112" s="292" t="s">
        <v>460</v>
      </c>
      <c r="D112" s="292" t="s">
        <v>460</v>
      </c>
      <c r="E112" s="292" t="s">
        <v>460</v>
      </c>
      <c r="F112" s="292" t="s">
        <v>460</v>
      </c>
      <c r="G112" s="292"/>
    </row>
    <row r="113" spans="2:7">
      <c r="B113" s="292" t="s">
        <v>1035</v>
      </c>
      <c r="C113" s="292" t="s">
        <v>460</v>
      </c>
      <c r="D113" s="292" t="s">
        <v>460</v>
      </c>
      <c r="E113" s="292"/>
      <c r="F113" s="292" t="s">
        <v>460</v>
      </c>
      <c r="G113" s="292"/>
    </row>
  </sheetData>
  <mergeCells count="49">
    <mergeCell ref="B50:F51"/>
    <mergeCell ref="B54:F54"/>
    <mergeCell ref="B57:F57"/>
    <mergeCell ref="H47:K48"/>
    <mergeCell ref="H49:K51"/>
    <mergeCell ref="H52:K53"/>
    <mergeCell ref="B46:F47"/>
    <mergeCell ref="B48:F49"/>
    <mergeCell ref="F20:G20"/>
    <mergeCell ref="B26:C26"/>
    <mergeCell ref="B27:C27"/>
    <mergeCell ref="F26:H26"/>
    <mergeCell ref="F27:H27"/>
    <mergeCell ref="C41:D41"/>
    <mergeCell ref="C42:D42"/>
    <mergeCell ref="B41:B43"/>
    <mergeCell ref="C43:H43"/>
    <mergeCell ref="F28:H28"/>
    <mergeCell ref="B12:C12"/>
    <mergeCell ref="B13:E13"/>
    <mergeCell ref="B35:D35"/>
    <mergeCell ref="B36:B40"/>
    <mergeCell ref="C36:D36"/>
    <mergeCell ref="E36:H36"/>
    <mergeCell ref="C37:C40"/>
    <mergeCell ref="D38:D40"/>
    <mergeCell ref="C23:D23"/>
    <mergeCell ref="B22:B23"/>
    <mergeCell ref="F21:H21"/>
    <mergeCell ref="F17:G17"/>
    <mergeCell ref="F18:G18"/>
    <mergeCell ref="F19:G19"/>
    <mergeCell ref="B104:B107"/>
    <mergeCell ref="B63:B65"/>
    <mergeCell ref="C66:D66"/>
    <mergeCell ref="D96:D102"/>
    <mergeCell ref="C67:D67"/>
    <mergeCell ref="B66:B67"/>
    <mergeCell ref="B72:B73"/>
    <mergeCell ref="B69:B70"/>
    <mergeCell ref="E96:E102"/>
    <mergeCell ref="F96:F102"/>
    <mergeCell ref="G96:G102"/>
    <mergeCell ref="B78:B80"/>
    <mergeCell ref="B93:B95"/>
    <mergeCell ref="B82:B85"/>
    <mergeCell ref="B86:B89"/>
    <mergeCell ref="E86:E89"/>
    <mergeCell ref="B90:B92"/>
  </mergeCells>
  <phoneticPr fontId="6" type="noConversion"/>
  <pageMargins left="0.7" right="0.7" top="0.75" bottom="0.75" header="0.3" footer="0.3"/>
  <pageSetup paperSize="9" orientation="portrait" horizont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9"/>
  <sheetViews>
    <sheetView showGridLines="0" topLeftCell="A46" workbookViewId="0">
      <selection activeCell="G57" sqref="G57"/>
    </sheetView>
  </sheetViews>
  <sheetFormatPr defaultRowHeight="15.75"/>
  <cols>
    <col min="1" max="1" width="9" style="134"/>
    <col min="2" max="2" width="21.25" customWidth="1"/>
    <col min="3" max="4" width="19.625" customWidth="1"/>
    <col min="5" max="5" width="21.5" customWidth="1"/>
    <col min="6" max="6" width="21.625" customWidth="1"/>
    <col min="7" max="7" width="16.25" customWidth="1"/>
  </cols>
  <sheetData>
    <row r="1" spans="2:6" s="134" customFormat="1" ht="20.25">
      <c r="B1" s="315" t="s">
        <v>1153</v>
      </c>
    </row>
    <row r="2" spans="2:6" s="344" customFormat="1" ht="27.75" customHeight="1">
      <c r="B2" s="343" t="s">
        <v>1154</v>
      </c>
    </row>
    <row r="3" spans="2:6" s="134" customFormat="1">
      <c r="B3" s="306"/>
      <c r="C3" s="306" t="s">
        <v>1155</v>
      </c>
      <c r="D3" s="306" t="s">
        <v>1156</v>
      </c>
      <c r="E3" s="306" t="s">
        <v>1157</v>
      </c>
      <c r="F3" s="310" t="s">
        <v>1162</v>
      </c>
    </row>
    <row r="4" spans="2:6" s="134" customFormat="1">
      <c r="B4" s="306" t="s">
        <v>1159</v>
      </c>
      <c r="C4" s="306" t="s">
        <v>1158</v>
      </c>
      <c r="D4" s="306" t="s">
        <v>1158</v>
      </c>
      <c r="E4" s="306" t="s">
        <v>1161</v>
      </c>
    </row>
    <row r="5" spans="2:6" s="134" customFormat="1">
      <c r="B5" s="306" t="s">
        <v>1163</v>
      </c>
      <c r="C5" s="306" t="s">
        <v>1158</v>
      </c>
      <c r="D5" s="306" t="s">
        <v>1161</v>
      </c>
      <c r="E5" s="306" t="s">
        <v>1161</v>
      </c>
    </row>
    <row r="6" spans="2:6" s="134" customFormat="1">
      <c r="B6" s="306" t="s">
        <v>1160</v>
      </c>
      <c r="C6" s="306" t="s">
        <v>1158</v>
      </c>
      <c r="D6" s="306" t="s">
        <v>1161</v>
      </c>
      <c r="E6" s="306" t="s">
        <v>509</v>
      </c>
    </row>
    <row r="7" spans="2:6" s="134" customFormat="1"/>
    <row r="8" spans="2:6" s="134" customFormat="1">
      <c r="B8" s="343" t="s">
        <v>1175</v>
      </c>
    </row>
    <row r="9" spans="2:6" s="134" customFormat="1">
      <c r="B9" s="346" t="s">
        <v>1174</v>
      </c>
      <c r="C9" s="347" t="s">
        <v>1164</v>
      </c>
      <c r="D9" s="347" t="s">
        <v>1165</v>
      </c>
    </row>
    <row r="10" spans="2:6" s="134" customFormat="1">
      <c r="B10" s="4" t="s">
        <v>1166</v>
      </c>
      <c r="C10" s="8" t="s">
        <v>1167</v>
      </c>
      <c r="D10" s="345" t="s">
        <v>1168</v>
      </c>
    </row>
    <row r="11" spans="2:6" s="134" customFormat="1">
      <c r="B11" s="342" t="s">
        <v>1169</v>
      </c>
      <c r="C11" s="8" t="s">
        <v>1176</v>
      </c>
      <c r="D11" s="8" t="s">
        <v>1170</v>
      </c>
    </row>
    <row r="12" spans="2:6" s="134" customFormat="1">
      <c r="B12" s="342" t="s">
        <v>1171</v>
      </c>
      <c r="C12" s="8" t="s">
        <v>1176</v>
      </c>
      <c r="D12" s="8" t="s">
        <v>1176</v>
      </c>
    </row>
    <row r="13" spans="2:6" s="134" customFormat="1">
      <c r="B13" s="342" t="s">
        <v>1172</v>
      </c>
      <c r="C13" s="8" t="s">
        <v>1176</v>
      </c>
      <c r="D13" s="8" t="s">
        <v>1170</v>
      </c>
    </row>
    <row r="14" spans="2:6" s="134" customFormat="1">
      <c r="B14" s="342" t="s">
        <v>1173</v>
      </c>
      <c r="C14" s="8" t="s">
        <v>1176</v>
      </c>
      <c r="D14" s="8" t="s">
        <v>1176</v>
      </c>
    </row>
    <row r="15" spans="2:6" s="134" customFormat="1"/>
    <row r="16" spans="2:6" s="134" customFormat="1"/>
    <row r="17" spans="2:7">
      <c r="B17" s="536" t="s">
        <v>1040</v>
      </c>
      <c r="C17" s="300" t="s">
        <v>1041</v>
      </c>
      <c r="D17" s="300" t="s">
        <v>158</v>
      </c>
    </row>
    <row r="18" spans="2:7">
      <c r="B18" s="536"/>
      <c r="C18" s="300" t="s">
        <v>1045</v>
      </c>
      <c r="D18" s="300" t="s">
        <v>158</v>
      </c>
    </row>
    <row r="20" spans="2:7" s="305" customFormat="1" ht="30" customHeight="1">
      <c r="B20" s="315" t="s">
        <v>1048</v>
      </c>
    </row>
    <row r="21" spans="2:7" ht="21.75" customHeight="1">
      <c r="B21" s="322" t="s">
        <v>1041</v>
      </c>
    </row>
    <row r="22" spans="2:7">
      <c r="B22" s="300" t="s">
        <v>1046</v>
      </c>
      <c r="C22" s="300" t="s">
        <v>906</v>
      </c>
      <c r="D22" s="300" t="s">
        <v>1047</v>
      </c>
      <c r="E22" s="767" t="s">
        <v>1099</v>
      </c>
    </row>
    <row r="23" spans="2:7">
      <c r="B23" s="313" t="s">
        <v>1043</v>
      </c>
      <c r="C23" s="313" t="s">
        <v>158</v>
      </c>
      <c r="D23" s="300"/>
      <c r="E23" s="768"/>
    </row>
    <row r="24" spans="2:7" s="1" customFormat="1" ht="36" customHeight="1">
      <c r="B24" s="314" t="s">
        <v>1044</v>
      </c>
      <c r="C24" s="314" t="s">
        <v>159</v>
      </c>
      <c r="D24" s="199" t="s">
        <v>1082</v>
      </c>
      <c r="E24" s="768"/>
    </row>
    <row r="26" spans="2:7">
      <c r="B26" s="322" t="s">
        <v>1045</v>
      </c>
    </row>
    <row r="27" spans="2:7" s="1" customFormat="1" ht="23.25" customHeight="1">
      <c r="B27" s="771" t="s">
        <v>1049</v>
      </c>
      <c r="C27" s="771"/>
      <c r="D27" s="771"/>
    </row>
    <row r="28" spans="2:7">
      <c r="B28" s="313" t="s">
        <v>1043</v>
      </c>
      <c r="C28" s="300" t="s">
        <v>158</v>
      </c>
      <c r="D28" s="4"/>
      <c r="E28" s="767" t="s">
        <v>1177</v>
      </c>
    </row>
    <row r="29" spans="2:7" s="1" customFormat="1" ht="37.5" customHeight="1">
      <c r="B29" s="314" t="s">
        <v>1044</v>
      </c>
      <c r="C29" s="298" t="s">
        <v>1050</v>
      </c>
      <c r="D29" s="316" t="s">
        <v>1051</v>
      </c>
      <c r="E29" s="769"/>
    </row>
    <row r="31" spans="2:7" s="318" customFormat="1" ht="33" customHeight="1">
      <c r="B31" s="771" t="s">
        <v>1073</v>
      </c>
      <c r="C31" s="771"/>
      <c r="D31" s="771"/>
    </row>
    <row r="32" spans="2:7" s="1" customFormat="1" ht="21" customHeight="1">
      <c r="B32" s="299" t="s">
        <v>1052</v>
      </c>
      <c r="C32" s="299" t="s">
        <v>1053</v>
      </c>
      <c r="D32" s="299" t="s">
        <v>1054</v>
      </c>
      <c r="E32" s="299" t="s">
        <v>1055</v>
      </c>
      <c r="F32" s="299" t="s">
        <v>1056</v>
      </c>
      <c r="G32" s="767" t="s">
        <v>1100</v>
      </c>
    </row>
    <row r="33" spans="2:7" s="1" customFormat="1" ht="24" customHeight="1">
      <c r="B33" s="241" t="s">
        <v>1069</v>
      </c>
      <c r="C33" s="241"/>
      <c r="D33" s="241" t="s">
        <v>1058</v>
      </c>
      <c r="E33" s="241" t="s">
        <v>1060</v>
      </c>
      <c r="F33" s="303" t="s">
        <v>1060</v>
      </c>
      <c r="G33" s="509"/>
    </row>
    <row r="34" spans="2:7" s="1" customFormat="1" ht="24" customHeight="1">
      <c r="B34" s="775" t="s">
        <v>452</v>
      </c>
      <c r="C34" s="241" t="s">
        <v>1061</v>
      </c>
      <c r="D34" s="303" t="s">
        <v>1058</v>
      </c>
      <c r="E34" s="303" t="s">
        <v>1060</v>
      </c>
      <c r="F34" s="303" t="s">
        <v>1060</v>
      </c>
      <c r="G34" s="509"/>
    </row>
    <row r="35" spans="2:7" s="1" customFormat="1" ht="38.25">
      <c r="B35" s="776"/>
      <c r="C35" s="241" t="s">
        <v>1062</v>
      </c>
      <c r="D35" s="304" t="s">
        <v>1064</v>
      </c>
      <c r="E35" s="301" t="s">
        <v>1065</v>
      </c>
      <c r="F35" s="303" t="s">
        <v>1060</v>
      </c>
      <c r="G35" s="509"/>
    </row>
    <row r="36" spans="2:7" ht="48.75" customHeight="1">
      <c r="B36" s="777"/>
      <c r="C36" s="241" t="s">
        <v>1066</v>
      </c>
      <c r="D36" s="304" t="s">
        <v>1064</v>
      </c>
      <c r="E36" s="304" t="s">
        <v>1068</v>
      </c>
      <c r="F36" s="301" t="s">
        <v>1065</v>
      </c>
      <c r="G36" s="509"/>
    </row>
    <row r="37" spans="2:7" ht="27" customHeight="1">
      <c r="B37" s="775" t="s">
        <v>1070</v>
      </c>
      <c r="C37" s="241" t="s">
        <v>1071</v>
      </c>
      <c r="D37" s="241" t="s">
        <v>1058</v>
      </c>
      <c r="E37" s="241" t="s">
        <v>1060</v>
      </c>
      <c r="F37" s="303" t="s">
        <v>1060</v>
      </c>
      <c r="G37" s="509"/>
    </row>
    <row r="38" spans="2:7" ht="45.75" customHeight="1">
      <c r="B38" s="776"/>
      <c r="C38" s="241" t="s">
        <v>1072</v>
      </c>
      <c r="D38" s="304" t="s">
        <v>1064</v>
      </c>
      <c r="E38" s="301" t="s">
        <v>1065</v>
      </c>
      <c r="F38" s="303" t="s">
        <v>1060</v>
      </c>
      <c r="G38" s="509"/>
    </row>
    <row r="39" spans="2:7" ht="45.75" customHeight="1">
      <c r="B39" s="777"/>
      <c r="C39" s="241" t="s">
        <v>1081</v>
      </c>
      <c r="D39" s="304" t="s">
        <v>1064</v>
      </c>
      <c r="E39" s="304" t="s">
        <v>1068</v>
      </c>
      <c r="F39" s="301" t="s">
        <v>1065</v>
      </c>
      <c r="G39" s="509"/>
    </row>
    <row r="40" spans="2:7" s="1" customFormat="1" ht="21" customHeight="1">
      <c r="B40" s="607" t="s">
        <v>1074</v>
      </c>
      <c r="C40" s="607"/>
      <c r="D40" s="607"/>
      <c r="E40" s="607"/>
      <c r="F40" s="607"/>
    </row>
    <row r="41" spans="2:7" ht="22.5" customHeight="1"/>
    <row r="42" spans="2:7" ht="33.75" customHeight="1">
      <c r="B42" s="771" t="s">
        <v>1075</v>
      </c>
      <c r="C42" s="771"/>
      <c r="D42" s="771"/>
      <c r="E42" s="319"/>
      <c r="F42" s="317"/>
    </row>
    <row r="43" spans="2:7">
      <c r="B43" s="299" t="s">
        <v>498</v>
      </c>
      <c r="C43" s="299" t="s">
        <v>1076</v>
      </c>
      <c r="D43" s="299" t="s">
        <v>1054</v>
      </c>
      <c r="E43" s="299" t="s">
        <v>1055</v>
      </c>
      <c r="F43" s="767" t="s">
        <v>1101</v>
      </c>
    </row>
    <row r="44" spans="2:7">
      <c r="B44" s="299" t="s">
        <v>1042</v>
      </c>
      <c r="C44" s="299" t="s">
        <v>1077</v>
      </c>
      <c r="D44" s="299" t="s">
        <v>1057</v>
      </c>
      <c r="E44" s="299" t="s">
        <v>1059</v>
      </c>
      <c r="F44" s="768"/>
    </row>
    <row r="45" spans="2:7">
      <c r="B45" s="761" t="s">
        <v>1078</v>
      </c>
      <c r="C45" s="299" t="s">
        <v>1079</v>
      </c>
      <c r="D45" s="299" t="s">
        <v>1057</v>
      </c>
      <c r="E45" s="299" t="s">
        <v>1059</v>
      </c>
      <c r="F45" s="768"/>
    </row>
    <row r="46" spans="2:7" ht="27">
      <c r="B46" s="761"/>
      <c r="C46" s="299" t="s">
        <v>1080</v>
      </c>
      <c r="D46" s="299" t="s">
        <v>1063</v>
      </c>
      <c r="E46" s="299" t="s">
        <v>1067</v>
      </c>
      <c r="F46" s="768"/>
    </row>
    <row r="48" spans="2:7" s="22" customFormat="1" ht="21" customHeight="1">
      <c r="B48" s="323" t="s">
        <v>1083</v>
      </c>
    </row>
    <row r="49" spans="2:5" ht="55.5" customHeight="1">
      <c r="B49" s="772" t="s">
        <v>1084</v>
      </c>
      <c r="C49" s="773"/>
      <c r="D49" s="282" t="s">
        <v>1102</v>
      </c>
    </row>
    <row r="52" spans="2:5" s="22" customFormat="1" ht="21.75" customHeight="1">
      <c r="B52" s="766" t="s">
        <v>1085</v>
      </c>
      <c r="C52" s="766"/>
      <c r="D52" s="766"/>
    </row>
    <row r="53" spans="2:5">
      <c r="B53" s="299" t="s">
        <v>1086</v>
      </c>
      <c r="C53" s="299" t="s">
        <v>1087</v>
      </c>
      <c r="D53" s="299" t="s">
        <v>1092</v>
      </c>
      <c r="E53" s="770" t="s">
        <v>1104</v>
      </c>
    </row>
    <row r="54" spans="2:5">
      <c r="B54" s="299" t="s">
        <v>1088</v>
      </c>
      <c r="C54" s="299" t="s">
        <v>1089</v>
      </c>
      <c r="D54" s="501" t="s">
        <v>1093</v>
      </c>
      <c r="E54" s="522"/>
    </row>
    <row r="55" spans="2:5">
      <c r="B55" s="299" t="s">
        <v>1090</v>
      </c>
      <c r="C55" s="299" t="s">
        <v>1091</v>
      </c>
      <c r="D55" s="501"/>
      <c r="E55" s="522"/>
    </row>
    <row r="56" spans="2:5" s="1" customFormat="1" ht="24" customHeight="1">
      <c r="B56" s="320" t="s">
        <v>1094</v>
      </c>
      <c r="C56" s="320" t="s">
        <v>158</v>
      </c>
      <c r="D56" s="22" t="s">
        <v>1094</v>
      </c>
    </row>
    <row r="57" spans="2:5" s="1" customFormat="1" ht="19.5" customHeight="1">
      <c r="C57" s="320"/>
      <c r="D57" s="22"/>
    </row>
    <row r="58" spans="2:5" s="1" customFormat="1" ht="30.75" customHeight="1">
      <c r="B58" s="348" t="s">
        <v>1179</v>
      </c>
      <c r="C58" s="320"/>
      <c r="D58" s="22"/>
    </row>
    <row r="59" spans="2:5" s="1" customFormat="1" ht="19.5" customHeight="1">
      <c r="B59" s="321" t="s">
        <v>1180</v>
      </c>
      <c r="C59" s="321" t="s">
        <v>1182</v>
      </c>
      <c r="D59" s="22"/>
    </row>
    <row r="60" spans="2:5" s="1" customFormat="1" ht="19.5" customHeight="1">
      <c r="B60" s="321" t="s">
        <v>1181</v>
      </c>
      <c r="C60" s="321" t="s">
        <v>1183</v>
      </c>
      <c r="D60" s="22"/>
    </row>
    <row r="61" spans="2:5" s="134" customFormat="1">
      <c r="B61" s="320"/>
      <c r="C61" s="320"/>
      <c r="D61" s="302"/>
    </row>
    <row r="62" spans="2:5">
      <c r="B62" s="774" t="s">
        <v>1178</v>
      </c>
      <c r="C62" s="774"/>
      <c r="D62" s="774"/>
      <c r="E62" s="770" t="s">
        <v>1103</v>
      </c>
    </row>
    <row r="63" spans="2:5">
      <c r="B63" s="774"/>
      <c r="C63" s="774"/>
      <c r="D63" s="774"/>
      <c r="E63" s="770"/>
    </row>
    <row r="64" spans="2:5">
      <c r="B64" s="774"/>
      <c r="C64" s="774"/>
      <c r="D64" s="774"/>
      <c r="E64" s="770"/>
    </row>
    <row r="65" spans="2:5" ht="12" customHeight="1">
      <c r="B65" s="774"/>
      <c r="C65" s="774"/>
      <c r="D65" s="774"/>
      <c r="E65" s="770"/>
    </row>
    <row r="67" spans="2:5" ht="20.25">
      <c r="B67" s="766" t="s">
        <v>1095</v>
      </c>
      <c r="C67" s="766"/>
      <c r="D67" s="766"/>
    </row>
    <row r="68" spans="2:5">
      <c r="B68" s="321" t="s">
        <v>1096</v>
      </c>
      <c r="C68" s="4" t="s">
        <v>1050</v>
      </c>
      <c r="D68" s="4"/>
    </row>
    <row r="69" spans="2:5">
      <c r="B69" s="321" t="s">
        <v>1097</v>
      </c>
      <c r="C69" s="4" t="s">
        <v>1050</v>
      </c>
      <c r="D69" s="312" t="s">
        <v>1098</v>
      </c>
    </row>
  </sheetData>
  <mergeCells count="19">
    <mergeCell ref="B17:B18"/>
    <mergeCell ref="B31:D31"/>
    <mergeCell ref="B34:B36"/>
    <mergeCell ref="B37:B39"/>
    <mergeCell ref="B40:F40"/>
    <mergeCell ref="B27:D27"/>
    <mergeCell ref="B67:D67"/>
    <mergeCell ref="E22:E24"/>
    <mergeCell ref="E28:E29"/>
    <mergeCell ref="G32:G39"/>
    <mergeCell ref="F43:F46"/>
    <mergeCell ref="E62:E65"/>
    <mergeCell ref="E53:E55"/>
    <mergeCell ref="B42:D42"/>
    <mergeCell ref="B45:B46"/>
    <mergeCell ref="B49:C49"/>
    <mergeCell ref="D54:D55"/>
    <mergeCell ref="B62:D65"/>
    <mergeCell ref="B52:D52"/>
  </mergeCells>
  <phoneticPr fontId="6" type="noConversion"/>
  <pageMargins left="0.7" right="0.7" top="0.75" bottom="0.75" header="0.3" footer="0.3"/>
  <pageSetup paperSize="9" orientation="portrait" horizontalDpi="300" verticalDpi="0" copies="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F30"/>
  <sheetViews>
    <sheetView showGridLines="0" topLeftCell="A7" workbookViewId="0">
      <selection activeCell="J29" sqref="J29"/>
    </sheetView>
  </sheetViews>
  <sheetFormatPr defaultRowHeight="15.75"/>
  <cols>
    <col min="2" max="2" width="61.625" style="19" customWidth="1"/>
    <col min="3" max="3" width="9.25" customWidth="1"/>
  </cols>
  <sheetData>
    <row r="4" spans="2:6" ht="20.25" customHeight="1">
      <c r="B4" s="779" t="s">
        <v>498</v>
      </c>
      <c r="C4" s="778" t="s">
        <v>499</v>
      </c>
      <c r="D4" s="778"/>
      <c r="E4" s="778"/>
      <c r="F4" s="778"/>
    </row>
    <row r="5" spans="2:6" ht="20.25" customHeight="1">
      <c r="B5" s="779"/>
      <c r="C5" s="97" t="s">
        <v>500</v>
      </c>
      <c r="D5" s="97" t="s">
        <v>501</v>
      </c>
      <c r="E5" s="97" t="s">
        <v>502</v>
      </c>
      <c r="F5" s="97" t="s">
        <v>461</v>
      </c>
    </row>
    <row r="6" spans="2:6">
      <c r="B6" s="93" t="s">
        <v>255</v>
      </c>
      <c r="C6" s="91" t="s">
        <v>158</v>
      </c>
      <c r="D6" s="91" t="s">
        <v>158</v>
      </c>
      <c r="E6" s="91" t="s">
        <v>159</v>
      </c>
      <c r="F6" s="91" t="s">
        <v>159</v>
      </c>
    </row>
    <row r="7" spans="2:6">
      <c r="B7" s="93" t="s">
        <v>503</v>
      </c>
      <c r="C7" s="91" t="s">
        <v>158</v>
      </c>
      <c r="D7" s="91" t="s">
        <v>159</v>
      </c>
      <c r="E7" s="91" t="s">
        <v>159</v>
      </c>
      <c r="F7" s="91" t="s">
        <v>159</v>
      </c>
    </row>
    <row r="8" spans="2:6" s="92" customFormat="1" ht="31.5">
      <c r="B8" s="93" t="s">
        <v>510</v>
      </c>
      <c r="C8" s="90" t="s">
        <v>158</v>
      </c>
      <c r="D8" s="90" t="s">
        <v>158</v>
      </c>
      <c r="E8" s="90" t="s">
        <v>158</v>
      </c>
      <c r="F8" s="91"/>
    </row>
    <row r="9" spans="2:6">
      <c r="B9" s="93" t="s">
        <v>504</v>
      </c>
      <c r="C9" s="579" t="s">
        <v>158</v>
      </c>
      <c r="D9" s="579"/>
      <c r="E9" s="579"/>
      <c r="F9" s="579"/>
    </row>
    <row r="10" spans="2:6">
      <c r="B10" s="93" t="s">
        <v>505</v>
      </c>
      <c r="C10" s="579" t="s">
        <v>511</v>
      </c>
      <c r="D10" s="579"/>
      <c r="E10" s="579" t="s">
        <v>512</v>
      </c>
      <c r="F10" s="579"/>
    </row>
    <row r="11" spans="2:6">
      <c r="B11" s="93" t="s">
        <v>506</v>
      </c>
      <c r="C11" s="579" t="s">
        <v>513</v>
      </c>
      <c r="D11" s="579"/>
      <c r="E11" s="579"/>
      <c r="F11" s="579"/>
    </row>
    <row r="12" spans="2:6">
      <c r="B12" s="93" t="s">
        <v>507</v>
      </c>
      <c r="C12" s="579" t="s">
        <v>514</v>
      </c>
      <c r="D12" s="579"/>
      <c r="E12" s="579"/>
      <c r="F12" s="579"/>
    </row>
    <row r="13" spans="2:6">
      <c r="B13" s="540" t="s">
        <v>515</v>
      </c>
      <c r="C13" s="579" t="s">
        <v>517</v>
      </c>
      <c r="D13" s="579"/>
      <c r="E13" s="579"/>
      <c r="F13" s="579"/>
    </row>
    <row r="14" spans="2:6">
      <c r="B14" s="541"/>
      <c r="C14" s="579" t="s">
        <v>518</v>
      </c>
      <c r="D14" s="579"/>
      <c r="E14" s="579"/>
      <c r="F14" s="579"/>
    </row>
    <row r="15" spans="2:6">
      <c r="B15" s="93" t="s">
        <v>516</v>
      </c>
      <c r="C15" s="579" t="s">
        <v>519</v>
      </c>
      <c r="D15" s="579"/>
      <c r="E15" s="579"/>
      <c r="F15" s="579"/>
    </row>
    <row r="19" spans="2:6">
      <c r="B19" s="779" t="s">
        <v>498</v>
      </c>
      <c r="C19" s="778" t="s">
        <v>499</v>
      </c>
      <c r="D19" s="778"/>
      <c r="E19" s="778"/>
      <c r="F19" s="778"/>
    </row>
    <row r="20" spans="2:6">
      <c r="B20" s="779"/>
      <c r="C20" s="97" t="s">
        <v>500</v>
      </c>
      <c r="D20" s="97" t="s">
        <v>501</v>
      </c>
      <c r="E20" s="97" t="s">
        <v>502</v>
      </c>
      <c r="F20" s="97" t="s">
        <v>461</v>
      </c>
    </row>
    <row r="21" spans="2:6" ht="25.5" customHeight="1">
      <c r="B21" s="102" t="s">
        <v>525</v>
      </c>
      <c r="C21" s="103" t="s">
        <v>508</v>
      </c>
      <c r="D21" s="103" t="s">
        <v>509</v>
      </c>
      <c r="E21" s="103" t="s">
        <v>509</v>
      </c>
      <c r="F21" s="103" t="s">
        <v>509</v>
      </c>
    </row>
    <row r="22" spans="2:6" ht="25.5" customHeight="1">
      <c r="B22" s="15" t="s">
        <v>526</v>
      </c>
      <c r="C22" s="4" t="s">
        <v>508</v>
      </c>
      <c r="D22" s="4" t="s">
        <v>509</v>
      </c>
      <c r="E22" s="4" t="s">
        <v>158</v>
      </c>
      <c r="F22" s="4" t="s">
        <v>509</v>
      </c>
    </row>
    <row r="23" spans="2:6" ht="25.5" customHeight="1">
      <c r="B23" s="104" t="s">
        <v>527</v>
      </c>
      <c r="C23" s="105" t="s">
        <v>158</v>
      </c>
      <c r="D23" s="105" t="s">
        <v>508</v>
      </c>
      <c r="E23" s="105" t="s">
        <v>509</v>
      </c>
      <c r="F23" s="105" t="s">
        <v>159</v>
      </c>
    </row>
    <row r="24" spans="2:6" ht="24.75" customHeight="1">
      <c r="B24" s="108" t="s">
        <v>528</v>
      </c>
      <c r="C24" s="780" t="s">
        <v>529</v>
      </c>
      <c r="D24" s="781"/>
      <c r="E24" s="781"/>
      <c r="F24" s="782"/>
    </row>
    <row r="25" spans="2:6">
      <c r="B25" s="104" t="s">
        <v>524</v>
      </c>
      <c r="C25" s="105" t="s">
        <v>158</v>
      </c>
      <c r="D25" s="105" t="s">
        <v>508</v>
      </c>
      <c r="E25" s="105" t="s">
        <v>509</v>
      </c>
      <c r="F25" s="105" t="s">
        <v>509</v>
      </c>
    </row>
    <row r="26" spans="2:6" ht="29.25" customHeight="1">
      <c r="B26" s="102" t="s">
        <v>530</v>
      </c>
      <c r="C26" s="103" t="s">
        <v>158</v>
      </c>
      <c r="D26" s="103" t="s">
        <v>509</v>
      </c>
      <c r="E26" s="103" t="s">
        <v>509</v>
      </c>
      <c r="F26" s="103" t="s">
        <v>509</v>
      </c>
    </row>
    <row r="27" spans="2:6" ht="25.5" customHeight="1">
      <c r="B27" s="106" t="s">
        <v>520</v>
      </c>
      <c r="C27" s="107" t="s">
        <v>158</v>
      </c>
      <c r="D27" s="107" t="s">
        <v>158</v>
      </c>
      <c r="E27" s="107" t="s">
        <v>158</v>
      </c>
      <c r="F27" s="107" t="s">
        <v>158</v>
      </c>
    </row>
    <row r="28" spans="2:6" ht="25.5" customHeight="1">
      <c r="B28" s="15" t="s">
        <v>521</v>
      </c>
      <c r="C28" s="4" t="s">
        <v>158</v>
      </c>
      <c r="D28" s="4" t="s">
        <v>158</v>
      </c>
      <c r="E28" s="4" t="s">
        <v>158</v>
      </c>
      <c r="F28" s="4" t="s">
        <v>509</v>
      </c>
    </row>
    <row r="29" spans="2:6" ht="26.25" customHeight="1">
      <c r="B29" s="108" t="s">
        <v>522</v>
      </c>
      <c r="C29" s="780" t="s">
        <v>529</v>
      </c>
      <c r="D29" s="781"/>
      <c r="E29" s="781"/>
      <c r="F29" s="782"/>
    </row>
    <row r="30" spans="2:6" ht="24.75" customHeight="1">
      <c r="B30" s="15" t="s">
        <v>523</v>
      </c>
      <c r="C30" s="783" t="s">
        <v>531</v>
      </c>
      <c r="D30" s="784"/>
      <c r="E30" s="784"/>
      <c r="F30" s="785"/>
    </row>
  </sheetData>
  <mergeCells count="16">
    <mergeCell ref="C24:F24"/>
    <mergeCell ref="C29:F29"/>
    <mergeCell ref="C30:F30"/>
    <mergeCell ref="C14:F14"/>
    <mergeCell ref="C15:F15"/>
    <mergeCell ref="C4:F4"/>
    <mergeCell ref="B4:B5"/>
    <mergeCell ref="B13:B14"/>
    <mergeCell ref="B19:B20"/>
    <mergeCell ref="C19:F19"/>
    <mergeCell ref="C9:F9"/>
    <mergeCell ref="C10:D10"/>
    <mergeCell ref="E10:F10"/>
    <mergeCell ref="C11:F11"/>
    <mergeCell ref="C12:F12"/>
    <mergeCell ref="C13:F13"/>
  </mergeCells>
  <phoneticPr fontId="6"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5"/>
  <sheetViews>
    <sheetView topLeftCell="B1" workbookViewId="0">
      <selection activeCell="G14" sqref="G14"/>
    </sheetView>
  </sheetViews>
  <sheetFormatPr defaultRowHeight="15.75"/>
  <cols>
    <col min="1" max="1" width="9" style="1"/>
    <col min="2" max="5" width="13.875" style="1" customWidth="1"/>
    <col min="6" max="6" width="17.125" style="1" customWidth="1"/>
    <col min="7" max="7" width="9" style="1"/>
    <col min="8" max="8" width="11.625" style="358" customWidth="1"/>
    <col min="9" max="12" width="12.625" style="1" customWidth="1"/>
    <col min="13" max="16384" width="9" style="1"/>
  </cols>
  <sheetData>
    <row r="1" spans="2:15" ht="24.75" customHeight="1">
      <c r="H1" s="786" t="s">
        <v>1223</v>
      </c>
      <c r="I1" s="786"/>
      <c r="J1" s="786"/>
      <c r="K1" s="786"/>
      <c r="L1" s="786"/>
      <c r="M1" s="786"/>
      <c r="N1" s="786"/>
      <c r="O1" s="786"/>
    </row>
    <row r="2" spans="2:15" ht="42" customHeight="1">
      <c r="B2" s="788" t="s">
        <v>1199</v>
      </c>
      <c r="C2" s="788"/>
      <c r="D2" s="788"/>
      <c r="E2" s="788"/>
      <c r="F2" s="788"/>
      <c r="H2" s="359"/>
      <c r="I2" s="359" t="s">
        <v>1207</v>
      </c>
      <c r="J2" s="360" t="s">
        <v>1215</v>
      </c>
      <c r="K2" s="360" t="s">
        <v>1216</v>
      </c>
      <c r="L2" s="360" t="s">
        <v>1217</v>
      </c>
      <c r="M2" s="360" t="s">
        <v>1218</v>
      </c>
      <c r="N2" s="360" t="s">
        <v>1219</v>
      </c>
      <c r="O2" s="360" t="s">
        <v>1208</v>
      </c>
    </row>
    <row r="3" spans="2:15" ht="21.75" customHeight="1">
      <c r="B3" s="586" t="s">
        <v>1202</v>
      </c>
      <c r="C3" s="586"/>
      <c r="D3" s="586"/>
      <c r="E3" s="586"/>
      <c r="F3" s="586"/>
      <c r="H3" s="351" t="s">
        <v>1209</v>
      </c>
      <c r="I3" s="349" t="s">
        <v>1220</v>
      </c>
      <c r="J3" s="349">
        <v>18</v>
      </c>
      <c r="K3" s="349">
        <v>18</v>
      </c>
      <c r="L3" s="349">
        <v>12</v>
      </c>
      <c r="M3" s="349">
        <v>6</v>
      </c>
      <c r="N3" s="349"/>
      <c r="O3" s="349"/>
    </row>
    <row r="4" spans="2:15" ht="21.75" customHeight="1">
      <c r="B4" s="586" t="s">
        <v>1203</v>
      </c>
      <c r="C4" s="586"/>
      <c r="D4" s="586"/>
      <c r="E4" s="586"/>
      <c r="F4" s="586"/>
      <c r="H4" s="327" t="s">
        <v>1061</v>
      </c>
      <c r="I4" s="349" t="s">
        <v>1221</v>
      </c>
      <c r="J4" s="349"/>
      <c r="K4" s="349">
        <v>36</v>
      </c>
      <c r="L4" s="349"/>
      <c r="M4" s="349"/>
      <c r="N4" s="349"/>
      <c r="O4" s="349"/>
    </row>
    <row r="5" spans="2:15" ht="21.75" customHeight="1">
      <c r="B5" s="586" t="s">
        <v>1204</v>
      </c>
      <c r="C5" s="586"/>
      <c r="D5" s="586"/>
      <c r="E5" s="586"/>
      <c r="F5" s="586"/>
      <c r="H5" s="327" t="s">
        <v>1210</v>
      </c>
      <c r="I5" s="349" t="s">
        <v>1222</v>
      </c>
      <c r="J5" s="349"/>
      <c r="K5" s="349"/>
      <c r="L5" s="349"/>
      <c r="M5" s="349"/>
      <c r="N5" s="349"/>
      <c r="O5" s="349"/>
    </row>
    <row r="6" spans="2:15" ht="21.75" customHeight="1">
      <c r="B6" s="586" t="s">
        <v>1205</v>
      </c>
      <c r="C6" s="586"/>
      <c r="D6" s="586"/>
      <c r="E6" s="586"/>
      <c r="F6" s="586"/>
      <c r="H6" s="327" t="s">
        <v>1211</v>
      </c>
      <c r="I6" s="349"/>
      <c r="J6" s="349"/>
      <c r="K6" s="349"/>
      <c r="L6" s="349"/>
      <c r="M6" s="349"/>
      <c r="N6" s="349">
        <v>12</v>
      </c>
      <c r="O6" s="349"/>
    </row>
    <row r="7" spans="2:15" ht="21.75" customHeight="1">
      <c r="B7" s="586" t="s">
        <v>1200</v>
      </c>
      <c r="C7" s="586"/>
      <c r="D7" s="586"/>
      <c r="E7" s="586"/>
      <c r="F7" s="586"/>
      <c r="H7" s="327" t="s">
        <v>1212</v>
      </c>
      <c r="I7" s="349"/>
      <c r="J7" s="349"/>
      <c r="K7" s="349"/>
      <c r="L7" s="349"/>
      <c r="M7" s="349"/>
      <c r="N7" s="349">
        <v>18</v>
      </c>
      <c r="O7" s="349"/>
    </row>
    <row r="8" spans="2:15" ht="21.75" customHeight="1">
      <c r="B8" s="586" t="s">
        <v>1201</v>
      </c>
      <c r="C8" s="586"/>
      <c r="D8" s="586"/>
      <c r="E8" s="586"/>
      <c r="F8" s="586"/>
      <c r="H8" s="327" t="s">
        <v>1213</v>
      </c>
      <c r="I8" s="349"/>
      <c r="J8" s="349"/>
      <c r="K8" s="349"/>
      <c r="L8" s="349"/>
      <c r="M8" s="349"/>
      <c r="N8" s="349"/>
      <c r="O8" s="349">
        <v>36</v>
      </c>
    </row>
    <row r="9" spans="2:15" ht="21.75" customHeight="1">
      <c r="B9" s="586" t="s">
        <v>1206</v>
      </c>
      <c r="C9" s="586"/>
      <c r="D9" s="586"/>
      <c r="E9" s="586"/>
      <c r="F9" s="586"/>
      <c r="H9" s="327" t="s">
        <v>1214</v>
      </c>
      <c r="I9" s="349"/>
      <c r="J9" s="349"/>
      <c r="K9" s="349"/>
      <c r="L9" s="349"/>
      <c r="M9" s="349"/>
      <c r="N9" s="349"/>
      <c r="O9" s="349">
        <v>50</v>
      </c>
    </row>
    <row r="10" spans="2:15" ht="27.75" customHeight="1">
      <c r="H10" s="787" t="s">
        <v>1224</v>
      </c>
      <c r="I10" s="787"/>
      <c r="J10" s="787"/>
      <c r="K10" s="787"/>
      <c r="L10" s="787"/>
      <c r="M10" s="787"/>
      <c r="N10" s="787"/>
      <c r="O10" s="787"/>
    </row>
    <row r="11" spans="2:15" ht="18" customHeight="1"/>
    <row r="12" spans="2:15" ht="18" customHeight="1"/>
    <row r="13" spans="2:15" ht="18" customHeight="1"/>
    <row r="14" spans="2:15" ht="18" customHeight="1"/>
    <row r="15" spans="2:15" ht="18" customHeight="1"/>
  </sheetData>
  <mergeCells count="10">
    <mergeCell ref="H1:O1"/>
    <mergeCell ref="H10:O10"/>
    <mergeCell ref="B8:F8"/>
    <mergeCell ref="B9:F9"/>
    <mergeCell ref="B2:F2"/>
    <mergeCell ref="B3:F3"/>
    <mergeCell ref="B4:F4"/>
    <mergeCell ref="B5:F5"/>
    <mergeCell ref="B6:F6"/>
    <mergeCell ref="B7:F7"/>
  </mergeCells>
  <phoneticPr fontId="6" type="noConversion"/>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workbookViewId="0">
      <selection activeCell="Q26" sqref="Q26"/>
    </sheetView>
  </sheetViews>
  <sheetFormatPr defaultColWidth="9" defaultRowHeight="15.75"/>
  <cols>
    <col min="1" max="1" width="9.5" style="20" customWidth="1"/>
    <col min="2" max="2" width="7.625" style="20" customWidth="1"/>
    <col min="3" max="3" width="16.25" style="20" customWidth="1"/>
    <col min="4" max="4" width="6.875" style="20" customWidth="1"/>
    <col min="5" max="16384" width="9" style="20"/>
  </cols>
  <sheetData>
    <row r="1" spans="1:10" ht="39.75" customHeight="1">
      <c r="A1" s="790" t="s">
        <v>532</v>
      </c>
      <c r="B1" s="791"/>
      <c r="C1" s="791"/>
      <c r="D1" s="791"/>
      <c r="E1" s="791"/>
      <c r="F1" s="791"/>
      <c r="G1" s="791"/>
      <c r="H1" s="791"/>
      <c r="I1" s="791"/>
      <c r="J1" s="791"/>
    </row>
    <row r="2" spans="1:10" ht="32.25" customHeight="1">
      <c r="A2" s="96" t="s">
        <v>533</v>
      </c>
      <c r="B2" s="536" t="s">
        <v>534</v>
      </c>
      <c r="C2" s="536"/>
      <c r="D2" s="536"/>
      <c r="E2" s="96">
        <v>1500</v>
      </c>
      <c r="F2" s="96" t="s">
        <v>552</v>
      </c>
      <c r="G2" s="96" t="s">
        <v>553</v>
      </c>
      <c r="H2" s="96" t="s">
        <v>554</v>
      </c>
      <c r="I2" s="96" t="s">
        <v>555</v>
      </c>
      <c r="J2" s="96">
        <v>50000</v>
      </c>
    </row>
    <row r="3" spans="1:10">
      <c r="A3" s="536" t="s">
        <v>550</v>
      </c>
      <c r="B3" s="536" t="s">
        <v>535</v>
      </c>
      <c r="C3" s="536" t="s">
        <v>536</v>
      </c>
      <c r="D3" s="96" t="s">
        <v>537</v>
      </c>
      <c r="E3" s="536">
        <v>15</v>
      </c>
      <c r="F3" s="536"/>
      <c r="G3" s="96">
        <v>20</v>
      </c>
      <c r="H3" s="96">
        <v>25</v>
      </c>
      <c r="I3" s="96">
        <v>30</v>
      </c>
      <c r="J3" s="96">
        <v>35</v>
      </c>
    </row>
    <row r="4" spans="1:10">
      <c r="A4" s="536"/>
      <c r="B4" s="536"/>
      <c r="C4" s="536"/>
      <c r="D4" s="96" t="s">
        <v>538</v>
      </c>
      <c r="E4" s="536">
        <v>15</v>
      </c>
      <c r="F4" s="536"/>
      <c r="G4" s="96">
        <v>20</v>
      </c>
      <c r="H4" s="96">
        <v>25</v>
      </c>
      <c r="I4" s="96">
        <v>30</v>
      </c>
      <c r="J4" s="96">
        <v>40</v>
      </c>
    </row>
    <row r="5" spans="1:10">
      <c r="A5" s="536"/>
      <c r="B5" s="536"/>
      <c r="C5" s="536"/>
      <c r="D5" s="96" t="s">
        <v>539</v>
      </c>
      <c r="E5" s="536">
        <v>15</v>
      </c>
      <c r="F5" s="536"/>
      <c r="G5" s="536"/>
      <c r="H5" s="536"/>
      <c r="I5" s="536"/>
      <c r="J5" s="96">
        <v>20</v>
      </c>
    </row>
    <row r="6" spans="1:10">
      <c r="A6" s="536"/>
      <c r="B6" s="536"/>
      <c r="C6" s="536" t="s">
        <v>540</v>
      </c>
      <c r="D6" s="96" t="s">
        <v>537</v>
      </c>
      <c r="E6" s="536">
        <v>15</v>
      </c>
      <c r="F6" s="536"/>
      <c r="G6" s="536">
        <v>25</v>
      </c>
      <c r="H6" s="536"/>
      <c r="I6" s="792" t="s">
        <v>556</v>
      </c>
      <c r="J6" s="536"/>
    </row>
    <row r="7" spans="1:10">
      <c r="A7" s="536"/>
      <c r="B7" s="536"/>
      <c r="C7" s="536"/>
      <c r="D7" s="96" t="s">
        <v>538</v>
      </c>
      <c r="E7" s="536">
        <v>15</v>
      </c>
      <c r="F7" s="536"/>
      <c r="G7" s="536">
        <v>25</v>
      </c>
      <c r="H7" s="536"/>
      <c r="I7" s="96">
        <v>35</v>
      </c>
      <c r="J7" s="96">
        <v>45</v>
      </c>
    </row>
    <row r="8" spans="1:10">
      <c r="A8" s="536"/>
      <c r="B8" s="536"/>
      <c r="C8" s="536"/>
      <c r="D8" s="96" t="s">
        <v>539</v>
      </c>
      <c r="E8" s="536">
        <v>15</v>
      </c>
      <c r="F8" s="536"/>
      <c r="G8" s="536"/>
      <c r="H8" s="536"/>
      <c r="I8" s="536"/>
      <c r="J8" s="96">
        <v>20</v>
      </c>
    </row>
    <row r="9" spans="1:10">
      <c r="A9" s="536"/>
      <c r="B9" s="789" t="s">
        <v>541</v>
      </c>
      <c r="C9" s="789" t="s">
        <v>542</v>
      </c>
      <c r="D9" s="789"/>
      <c r="E9" s="789">
        <v>15</v>
      </c>
      <c r="F9" s="789"/>
      <c r="G9" s="789"/>
      <c r="H9" s="789"/>
      <c r="I9" s="789"/>
      <c r="J9" s="789"/>
    </row>
    <row r="10" spans="1:10">
      <c r="A10" s="536"/>
      <c r="B10" s="789"/>
      <c r="C10" s="789" t="s">
        <v>543</v>
      </c>
      <c r="D10" s="109" t="s">
        <v>544</v>
      </c>
      <c r="E10" s="789">
        <v>15</v>
      </c>
      <c r="F10" s="789"/>
      <c r="G10" s="789"/>
      <c r="H10" s="109">
        <v>25</v>
      </c>
      <c r="I10" s="109">
        <v>30</v>
      </c>
      <c r="J10" s="109">
        <v>40</v>
      </c>
    </row>
    <row r="11" spans="1:10">
      <c r="A11" s="536"/>
      <c r="B11" s="789"/>
      <c r="C11" s="789"/>
      <c r="D11" s="109" t="s">
        <v>545</v>
      </c>
      <c r="E11" s="789" t="s">
        <v>557</v>
      </c>
      <c r="F11" s="789"/>
      <c r="G11" s="789"/>
      <c r="H11" s="109">
        <v>25</v>
      </c>
      <c r="I11" s="109">
        <v>30</v>
      </c>
      <c r="J11" s="109">
        <v>40</v>
      </c>
    </row>
    <row r="12" spans="1:10" ht="36" customHeight="1">
      <c r="A12" s="536"/>
      <c r="B12" s="789"/>
      <c r="C12" s="789" t="s">
        <v>546</v>
      </c>
      <c r="D12" s="789"/>
      <c r="E12" s="789">
        <v>15</v>
      </c>
      <c r="F12" s="789"/>
      <c r="G12" s="789"/>
      <c r="H12" s="109">
        <v>20</v>
      </c>
      <c r="I12" s="109">
        <v>25</v>
      </c>
      <c r="J12" s="109">
        <v>30</v>
      </c>
    </row>
    <row r="13" spans="1:10">
      <c r="A13" s="536" t="s">
        <v>549</v>
      </c>
      <c r="B13" s="536" t="s">
        <v>535</v>
      </c>
      <c r="C13" s="536" t="s">
        <v>547</v>
      </c>
      <c r="D13" s="536"/>
      <c r="E13" s="96">
        <v>15</v>
      </c>
      <c r="F13" s="96">
        <v>20</v>
      </c>
      <c r="G13" s="96">
        <v>30</v>
      </c>
      <c r="H13" s="96">
        <v>40</v>
      </c>
      <c r="I13" s="96">
        <v>45</v>
      </c>
      <c r="J13" s="96" t="s">
        <v>557</v>
      </c>
    </row>
    <row r="14" spans="1:10">
      <c r="A14" s="536"/>
      <c r="B14" s="536"/>
      <c r="C14" s="536" t="s">
        <v>539</v>
      </c>
      <c r="D14" s="536"/>
      <c r="E14" s="536">
        <v>15</v>
      </c>
      <c r="F14" s="536"/>
      <c r="G14" s="536"/>
      <c r="H14" s="96">
        <v>20</v>
      </c>
      <c r="I14" s="96">
        <v>25</v>
      </c>
      <c r="J14" s="96">
        <v>35</v>
      </c>
    </row>
    <row r="15" spans="1:10" ht="15.75" customHeight="1">
      <c r="A15" s="536"/>
      <c r="B15" s="789" t="s">
        <v>548</v>
      </c>
      <c r="C15" s="789"/>
      <c r="D15" s="789"/>
      <c r="E15" s="789">
        <v>15</v>
      </c>
      <c r="F15" s="789"/>
      <c r="G15" s="109">
        <v>20</v>
      </c>
      <c r="H15" s="109">
        <v>25</v>
      </c>
      <c r="I15" s="109">
        <v>30</v>
      </c>
      <c r="J15" s="109" t="s">
        <v>557</v>
      </c>
    </row>
    <row r="16" spans="1:10">
      <c r="A16" s="536" t="s">
        <v>551</v>
      </c>
      <c r="B16" s="536" t="s">
        <v>539</v>
      </c>
      <c r="C16" s="536"/>
      <c r="D16" s="536"/>
      <c r="E16" s="536">
        <v>15</v>
      </c>
      <c r="F16" s="536"/>
      <c r="G16" s="96">
        <v>20</v>
      </c>
      <c r="H16" s="96">
        <v>25</v>
      </c>
      <c r="I16" s="96" t="s">
        <v>557</v>
      </c>
      <c r="J16" s="96" t="s">
        <v>557</v>
      </c>
    </row>
    <row r="17" spans="1:10" ht="15.75" customHeight="1">
      <c r="A17" s="536"/>
      <c r="B17" s="789" t="s">
        <v>548</v>
      </c>
      <c r="C17" s="789"/>
      <c r="D17" s="789"/>
      <c r="E17" s="789">
        <v>15</v>
      </c>
      <c r="F17" s="789"/>
      <c r="G17" s="109">
        <v>20</v>
      </c>
      <c r="H17" s="109">
        <v>25</v>
      </c>
      <c r="I17" s="109" t="s">
        <v>557</v>
      </c>
      <c r="J17" s="109" t="s">
        <v>557</v>
      </c>
    </row>
  </sheetData>
  <mergeCells count="35">
    <mergeCell ref="B2:D2"/>
    <mergeCell ref="C9:D9"/>
    <mergeCell ref="C12:D12"/>
    <mergeCell ref="B17:D17"/>
    <mergeCell ref="A3:A12"/>
    <mergeCell ref="A13:A15"/>
    <mergeCell ref="A16:A17"/>
    <mergeCell ref="C3:C5"/>
    <mergeCell ref="C6:C8"/>
    <mergeCell ref="C10:C11"/>
    <mergeCell ref="B13:B14"/>
    <mergeCell ref="B3:B8"/>
    <mergeCell ref="B9:B12"/>
    <mergeCell ref="E3:F3"/>
    <mergeCell ref="E4:F4"/>
    <mergeCell ref="E5:I5"/>
    <mergeCell ref="E6:F6"/>
    <mergeCell ref="G6:H6"/>
    <mergeCell ref="I6:J6"/>
    <mergeCell ref="E17:F17"/>
    <mergeCell ref="A1:J1"/>
    <mergeCell ref="E12:G12"/>
    <mergeCell ref="C13:D13"/>
    <mergeCell ref="C14:D14"/>
    <mergeCell ref="E14:G14"/>
    <mergeCell ref="B15:D15"/>
    <mergeCell ref="B16:D16"/>
    <mergeCell ref="E15:F15"/>
    <mergeCell ref="E16:F16"/>
    <mergeCell ref="E7:F7"/>
    <mergeCell ref="G7:H7"/>
    <mergeCell ref="E8:I8"/>
    <mergeCell ref="E9:J9"/>
    <mergeCell ref="E10:G10"/>
    <mergeCell ref="E11:G11"/>
  </mergeCells>
  <phoneticPr fontId="6" type="noConversion"/>
  <pageMargins left="0.7" right="0.7" top="0.75" bottom="0.75" header="0.3" footer="0.3"/>
  <pageSetup paperSize="9" orientation="portrait" horizontalDpi="300" verticalDpi="0" copies="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9"/>
  <sheetViews>
    <sheetView showGridLines="0" topLeftCell="A19" zoomScale="90" zoomScaleNormal="90" workbookViewId="0">
      <selection activeCell="D33" sqref="D33:E33"/>
    </sheetView>
  </sheetViews>
  <sheetFormatPr defaultRowHeight="15.75"/>
  <cols>
    <col min="1" max="1" width="9" customWidth="1"/>
    <col min="3" max="3" width="23.25" customWidth="1"/>
    <col min="4" max="4" width="32.5" customWidth="1"/>
    <col min="5" max="5" width="35.75" customWidth="1"/>
    <col min="7" max="7" width="24.75" style="19" customWidth="1"/>
    <col min="8" max="8" width="20.875" customWidth="1"/>
    <col min="9" max="9" width="25.625" customWidth="1"/>
    <col min="10" max="10" width="15.125" customWidth="1"/>
    <col min="11" max="11" width="24.5" customWidth="1"/>
    <col min="12" max="14" width="15.125" customWidth="1"/>
    <col min="15" max="15" width="12" customWidth="1"/>
  </cols>
  <sheetData>
    <row r="2" spans="1:11" s="134" customFormat="1">
      <c r="A2" s="134" t="s">
        <v>1226</v>
      </c>
      <c r="G2" s="19"/>
    </row>
    <row r="3" spans="1:11" s="134" customFormat="1">
      <c r="A3" s="522" t="s">
        <v>1227</v>
      </c>
      <c r="B3" s="522"/>
      <c r="C3" s="522"/>
      <c r="D3" s="3" t="s">
        <v>1228</v>
      </c>
      <c r="E3" s="3" t="s">
        <v>1229</v>
      </c>
      <c r="F3" s="522" t="s">
        <v>1230</v>
      </c>
      <c r="G3" s="522"/>
      <c r="H3" s="796" t="s">
        <v>1235</v>
      </c>
      <c r="I3" s="796"/>
      <c r="J3" s="579" t="s">
        <v>1237</v>
      </c>
      <c r="K3" s="579"/>
    </row>
    <row r="4" spans="1:11" s="324" customFormat="1" ht="235.5" customHeight="1">
      <c r="A4" s="592" t="s">
        <v>1231</v>
      </c>
      <c r="B4" s="592"/>
      <c r="C4" s="592"/>
      <c r="D4" s="361" t="s">
        <v>1232</v>
      </c>
      <c r="E4" s="325" t="s">
        <v>1233</v>
      </c>
      <c r="F4" s="794" t="s">
        <v>1234</v>
      </c>
      <c r="G4" s="795"/>
      <c r="H4" s="693" t="s">
        <v>1236</v>
      </c>
      <c r="I4" s="693"/>
      <c r="J4" s="693" t="s">
        <v>1238</v>
      </c>
      <c r="K4" s="693"/>
    </row>
    <row r="5" spans="1:11" s="134" customFormat="1">
      <c r="G5" s="19"/>
    </row>
    <row r="6" spans="1:11" s="134" customFormat="1">
      <c r="G6" s="19"/>
    </row>
    <row r="7" spans="1:11" ht="30.75" customHeight="1">
      <c r="A7" s="561" t="s">
        <v>335</v>
      </c>
      <c r="B7" s="797"/>
      <c r="C7" s="797"/>
      <c r="D7" s="797"/>
      <c r="E7" s="797"/>
    </row>
    <row r="8" spans="1:11">
      <c r="A8" s="522" t="s">
        <v>316</v>
      </c>
      <c r="B8" s="522"/>
      <c r="C8" s="65" t="s">
        <v>317</v>
      </c>
      <c r="D8" s="65" t="s">
        <v>318</v>
      </c>
      <c r="E8" s="65" t="s">
        <v>319</v>
      </c>
      <c r="F8" s="579" t="s">
        <v>1241</v>
      </c>
      <c r="G8" s="579"/>
    </row>
    <row r="9" spans="1:11" ht="39" customHeight="1">
      <c r="A9" s="522" t="s">
        <v>334</v>
      </c>
      <c r="B9" s="65" t="s">
        <v>320</v>
      </c>
      <c r="C9" s="66" t="s">
        <v>321</v>
      </c>
      <c r="D9" s="65" t="s">
        <v>322</v>
      </c>
      <c r="E9" s="65" t="s">
        <v>323</v>
      </c>
      <c r="F9" s="592" t="s">
        <v>1242</v>
      </c>
      <c r="G9" s="793"/>
    </row>
    <row r="10" spans="1:11" s="134" customFormat="1" ht="107.25" customHeight="1">
      <c r="A10" s="522"/>
      <c r="B10" s="353"/>
      <c r="C10" s="366" t="s">
        <v>1249</v>
      </c>
      <c r="E10" s="354" t="s">
        <v>1250</v>
      </c>
      <c r="F10" s="798"/>
      <c r="G10" s="799"/>
    </row>
    <row r="11" spans="1:11" s="134" customFormat="1" ht="107.25" customHeight="1">
      <c r="A11" s="522"/>
      <c r="B11" s="353"/>
      <c r="C11" s="366" t="s">
        <v>1251</v>
      </c>
      <c r="D11" s="369"/>
      <c r="E11" s="354" t="s">
        <v>1252</v>
      </c>
      <c r="F11" s="367"/>
      <c r="G11" s="368"/>
    </row>
    <row r="12" spans="1:11" ht="39" customHeight="1">
      <c r="A12" s="522"/>
      <c r="B12" s="65" t="s">
        <v>324</v>
      </c>
      <c r="C12" s="66" t="s">
        <v>325</v>
      </c>
      <c r="D12" s="74" t="s">
        <v>1270</v>
      </c>
      <c r="E12" s="65" t="s">
        <v>323</v>
      </c>
      <c r="F12" s="693" t="s">
        <v>1243</v>
      </c>
      <c r="G12" s="793"/>
    </row>
    <row r="13" spans="1:11" ht="77.25" customHeight="1">
      <c r="A13" s="522"/>
      <c r="B13" s="65" t="s">
        <v>326</v>
      </c>
      <c r="C13" s="66" t="s">
        <v>327</v>
      </c>
      <c r="D13" s="355" t="s">
        <v>1271</v>
      </c>
      <c r="E13" s="365" t="s">
        <v>1247</v>
      </c>
      <c r="F13" s="693" t="s">
        <v>1244</v>
      </c>
      <c r="G13" s="793"/>
    </row>
    <row r="14" spans="1:11" s="134" customFormat="1" ht="77.25" customHeight="1">
      <c r="A14" s="349"/>
      <c r="B14" s="350" t="s">
        <v>1239</v>
      </c>
      <c r="C14" s="350"/>
      <c r="D14" s="356" t="s">
        <v>1240</v>
      </c>
      <c r="E14" s="326"/>
      <c r="F14" s="693" t="s">
        <v>1245</v>
      </c>
      <c r="G14" s="693"/>
    </row>
    <row r="15" spans="1:11" ht="84.75" customHeight="1">
      <c r="A15" s="522" t="s">
        <v>333</v>
      </c>
      <c r="B15" s="65" t="s">
        <v>331</v>
      </c>
      <c r="C15" s="536" t="s">
        <v>328</v>
      </c>
      <c r="D15" s="356" t="s">
        <v>329</v>
      </c>
      <c r="E15" s="357" t="s">
        <v>1248</v>
      </c>
      <c r="F15" s="693" t="s">
        <v>1246</v>
      </c>
      <c r="G15" s="793"/>
    </row>
    <row r="16" spans="1:11" ht="39" customHeight="1">
      <c r="A16" s="522"/>
      <c r="B16" s="65" t="s">
        <v>332</v>
      </c>
      <c r="C16" s="536"/>
      <c r="D16" s="522" t="s">
        <v>330</v>
      </c>
      <c r="E16" s="522"/>
      <c r="F16" s="793"/>
      <c r="G16" s="793"/>
    </row>
    <row r="17" spans="1:14" s="39" customFormat="1" ht="39" customHeight="1">
      <c r="A17" s="53"/>
      <c r="B17" s="54"/>
      <c r="C17" s="55"/>
      <c r="D17" s="53"/>
      <c r="E17" s="53"/>
      <c r="G17" s="19"/>
    </row>
    <row r="18" spans="1:14" ht="39" customHeight="1">
      <c r="A18" s="800" t="s">
        <v>349</v>
      </c>
      <c r="B18" s="800"/>
      <c r="C18" s="800"/>
      <c r="D18" s="800"/>
      <c r="E18" s="800"/>
      <c r="F18" s="801" t="s">
        <v>1255</v>
      </c>
      <c r="G18" s="801"/>
      <c r="H18" s="801"/>
      <c r="I18" s="801"/>
      <c r="J18" s="825" t="s">
        <v>463</v>
      </c>
      <c r="K18" s="826"/>
      <c r="L18" s="826"/>
      <c r="M18" s="826"/>
      <c r="N18" s="827"/>
    </row>
    <row r="19" spans="1:14" s="1" customFormat="1" ht="39" customHeight="1">
      <c r="A19" s="3"/>
      <c r="B19" s="51" t="s">
        <v>336</v>
      </c>
      <c r="C19" s="812" t="s">
        <v>337</v>
      </c>
      <c r="D19" s="813"/>
      <c r="E19" s="814"/>
      <c r="F19" s="38" t="s">
        <v>345</v>
      </c>
      <c r="G19" s="100" t="s">
        <v>346</v>
      </c>
      <c r="H19" s="38" t="s">
        <v>347</v>
      </c>
      <c r="I19" s="51" t="s">
        <v>0</v>
      </c>
      <c r="J19" s="81" t="s">
        <v>464</v>
      </c>
      <c r="K19" s="81" t="s">
        <v>465</v>
      </c>
      <c r="L19" s="81" t="s">
        <v>466</v>
      </c>
      <c r="M19" s="82" t="s">
        <v>467</v>
      </c>
      <c r="N19" s="81" t="s">
        <v>468</v>
      </c>
    </row>
    <row r="20" spans="1:14" s="1" customFormat="1" ht="39" customHeight="1">
      <c r="A20" s="51" t="s">
        <v>338</v>
      </c>
      <c r="B20" s="353"/>
      <c r="C20" s="821" t="s">
        <v>1253</v>
      </c>
      <c r="D20" s="822"/>
      <c r="E20" s="822"/>
      <c r="F20" s="815" t="s">
        <v>348</v>
      </c>
      <c r="G20" s="356">
        <v>4</v>
      </c>
      <c r="H20" s="533">
        <v>160</v>
      </c>
      <c r="I20" s="532" t="s">
        <v>1268</v>
      </c>
      <c r="J20" s="353">
        <v>4</v>
      </c>
      <c r="K20" s="353">
        <v>4.4000000000000004</v>
      </c>
      <c r="L20" s="353">
        <v>4.5</v>
      </c>
      <c r="M20" s="353">
        <v>20</v>
      </c>
      <c r="N20" s="353">
        <v>2.2000000000000002</v>
      </c>
    </row>
    <row r="21" spans="1:14" ht="84" customHeight="1">
      <c r="A21" s="802" t="s">
        <v>339</v>
      </c>
      <c r="B21" s="38" t="s">
        <v>340</v>
      </c>
      <c r="C21" s="693" t="s">
        <v>1256</v>
      </c>
      <c r="D21" s="793"/>
      <c r="E21" s="793"/>
      <c r="F21" s="815"/>
      <c r="G21" s="100">
        <v>6</v>
      </c>
      <c r="H21" s="534"/>
      <c r="I21" s="532"/>
      <c r="J21" s="65">
        <v>6</v>
      </c>
      <c r="K21" s="65">
        <v>3.6</v>
      </c>
      <c r="L21" s="65">
        <v>4</v>
      </c>
      <c r="M21" s="65">
        <v>12.5</v>
      </c>
      <c r="N21" s="65">
        <v>1.8</v>
      </c>
    </row>
    <row r="22" spans="1:14" ht="99" customHeight="1">
      <c r="A22" s="803"/>
      <c r="B22" s="38" t="s">
        <v>341</v>
      </c>
      <c r="C22" s="823" t="s">
        <v>1279</v>
      </c>
      <c r="D22" s="824"/>
      <c r="E22" s="824"/>
      <c r="F22" s="815"/>
      <c r="G22" s="100">
        <v>8</v>
      </c>
      <c r="H22" s="535"/>
      <c r="I22" s="532"/>
      <c r="J22" s="65">
        <v>8</v>
      </c>
      <c r="K22" s="65">
        <v>3.4</v>
      </c>
      <c r="L22" s="65">
        <v>3.6</v>
      </c>
      <c r="M22" s="65">
        <v>11.5</v>
      </c>
      <c r="N22" s="65">
        <v>1.7</v>
      </c>
    </row>
    <row r="23" spans="1:14" ht="51.75" customHeight="1">
      <c r="A23" s="802" t="s">
        <v>342</v>
      </c>
      <c r="B23" s="38" t="s">
        <v>340</v>
      </c>
      <c r="C23" s="806" t="s">
        <v>1257</v>
      </c>
      <c r="D23" s="807"/>
      <c r="E23" s="808"/>
      <c r="F23" s="815"/>
      <c r="G23" s="100">
        <v>12</v>
      </c>
      <c r="H23" s="533">
        <v>260</v>
      </c>
      <c r="I23" s="532"/>
      <c r="J23" s="533">
        <v>12</v>
      </c>
      <c r="K23" s="533">
        <v>3</v>
      </c>
      <c r="L23" s="533">
        <v>3.6</v>
      </c>
      <c r="M23" s="533">
        <v>9</v>
      </c>
      <c r="N23" s="533">
        <v>1.5</v>
      </c>
    </row>
    <row r="24" spans="1:14" s="22" customFormat="1" ht="55.5" customHeight="1">
      <c r="A24" s="803"/>
      <c r="B24" s="353" t="s">
        <v>341</v>
      </c>
      <c r="C24" s="809" t="s">
        <v>1280</v>
      </c>
      <c r="D24" s="810"/>
      <c r="E24" s="811"/>
      <c r="F24" s="815"/>
      <c r="G24" s="356">
        <v>16</v>
      </c>
      <c r="H24" s="535"/>
      <c r="I24" s="532"/>
      <c r="J24" s="535"/>
      <c r="K24" s="535"/>
      <c r="L24" s="535"/>
      <c r="M24" s="535"/>
      <c r="N24" s="535"/>
    </row>
    <row r="26" spans="1:14" s="114" customFormat="1" ht="30" customHeight="1">
      <c r="D26" s="805"/>
      <c r="E26" s="805"/>
      <c r="F26" s="820" t="s">
        <v>558</v>
      </c>
      <c r="G26" s="820"/>
      <c r="H26" s="820"/>
      <c r="I26" s="820"/>
      <c r="J26" s="820"/>
      <c r="K26" s="820"/>
    </row>
    <row r="27" spans="1:14" s="99" customFormat="1" ht="24" customHeight="1">
      <c r="D27" s="101"/>
      <c r="E27" s="101"/>
      <c r="F27" s="98"/>
      <c r="G27" s="98"/>
      <c r="H27" s="98" t="s">
        <v>569</v>
      </c>
      <c r="I27" s="98" t="s">
        <v>570</v>
      </c>
      <c r="J27" s="98" t="s">
        <v>571</v>
      </c>
      <c r="K27" s="98" t="s">
        <v>572</v>
      </c>
    </row>
    <row r="28" spans="1:14" ht="23.25" customHeight="1">
      <c r="D28" s="706"/>
      <c r="E28" s="706"/>
      <c r="F28" s="522" t="s">
        <v>559</v>
      </c>
      <c r="G28" s="540" t="s">
        <v>560</v>
      </c>
      <c r="H28" s="113" t="s">
        <v>566</v>
      </c>
      <c r="I28" s="98">
        <v>12</v>
      </c>
      <c r="J28" s="533">
        <v>160</v>
      </c>
      <c r="K28" s="533" t="s">
        <v>568</v>
      </c>
    </row>
    <row r="29" spans="1:14" s="99" customFormat="1">
      <c r="D29" s="101"/>
      <c r="E29" s="101"/>
      <c r="F29" s="522"/>
      <c r="G29" s="541"/>
      <c r="H29" s="113" t="s">
        <v>567</v>
      </c>
      <c r="I29" s="98">
        <v>15</v>
      </c>
      <c r="J29" s="534"/>
      <c r="K29" s="534"/>
    </row>
    <row r="30" spans="1:14" ht="21.75" customHeight="1">
      <c r="D30" s="706"/>
      <c r="E30" s="706"/>
      <c r="F30" s="522"/>
      <c r="G30" s="540" t="s">
        <v>561</v>
      </c>
      <c r="H30" s="113" t="s">
        <v>566</v>
      </c>
      <c r="I30" s="98">
        <v>15</v>
      </c>
      <c r="J30" s="534"/>
      <c r="K30" s="534"/>
    </row>
    <row r="31" spans="1:14" s="99" customFormat="1">
      <c r="D31" s="101"/>
      <c r="E31" s="101"/>
      <c r="F31" s="522"/>
      <c r="G31" s="541"/>
      <c r="H31" s="113" t="s">
        <v>567</v>
      </c>
      <c r="I31" s="98">
        <v>20</v>
      </c>
      <c r="J31" s="534"/>
      <c r="K31" s="534"/>
    </row>
    <row r="32" spans="1:14" ht="31.5">
      <c r="D32" s="706"/>
      <c r="E32" s="706"/>
      <c r="F32" s="522" t="s">
        <v>562</v>
      </c>
      <c r="G32" s="100" t="s">
        <v>563</v>
      </c>
      <c r="H32" s="522" t="s">
        <v>565</v>
      </c>
      <c r="I32" s="98">
        <v>15</v>
      </c>
      <c r="J32" s="534"/>
      <c r="K32" s="534"/>
    </row>
    <row r="33" spans="1:12" ht="31.5">
      <c r="D33" s="706"/>
      <c r="E33" s="706"/>
      <c r="F33" s="522"/>
      <c r="G33" s="100" t="s">
        <v>564</v>
      </c>
      <c r="H33" s="522"/>
      <c r="I33" s="98">
        <v>20</v>
      </c>
      <c r="J33" s="535"/>
      <c r="K33" s="535"/>
    </row>
    <row r="34" spans="1:12" ht="18">
      <c r="D34" s="706"/>
      <c r="E34" s="706"/>
      <c r="F34" s="819" t="s">
        <v>1254</v>
      </c>
      <c r="G34" s="819"/>
      <c r="H34" s="819"/>
      <c r="I34" s="819"/>
      <c r="J34" s="819"/>
      <c r="K34" s="819"/>
    </row>
    <row r="35" spans="1:12" s="370" customFormat="1" ht="24.75" customHeight="1">
      <c r="D35" s="804"/>
      <c r="E35" s="804"/>
    </row>
    <row r="36" spans="1:12" ht="18">
      <c r="D36" s="706"/>
      <c r="E36" s="706"/>
      <c r="G36" s="370"/>
      <c r="H36" s="370"/>
      <c r="I36" s="370"/>
      <c r="J36" s="370"/>
      <c r="K36" s="370"/>
      <c r="L36" s="370"/>
    </row>
    <row r="38" spans="1:12" ht="20.25">
      <c r="A38" s="800" t="s">
        <v>1258</v>
      </c>
      <c r="B38" s="800"/>
      <c r="C38" s="800"/>
      <c r="D38" s="800"/>
      <c r="E38" s="800"/>
      <c r="G38" s="831" t="s">
        <v>1259</v>
      </c>
      <c r="H38" s="831"/>
      <c r="I38" s="831"/>
    </row>
    <row r="39" spans="1:12" ht="58.5" customHeight="1">
      <c r="A39" s="802" t="s">
        <v>343</v>
      </c>
      <c r="B39" s="38" t="s">
        <v>340</v>
      </c>
      <c r="C39" s="816"/>
      <c r="D39" s="817"/>
      <c r="E39" s="818"/>
      <c r="F39" s="52"/>
      <c r="G39" s="42" t="s">
        <v>1262</v>
      </c>
      <c r="H39" s="373" t="s">
        <v>1261</v>
      </c>
      <c r="I39" s="373" t="s">
        <v>1263</v>
      </c>
      <c r="J39" s="373" t="s">
        <v>1264</v>
      </c>
      <c r="K39" s="374" t="s">
        <v>1260</v>
      </c>
    </row>
    <row r="40" spans="1:12" ht="87" customHeight="1">
      <c r="A40" s="833"/>
      <c r="B40" s="38" t="s">
        <v>341</v>
      </c>
      <c r="C40" s="816"/>
      <c r="D40" s="817"/>
      <c r="E40" s="818"/>
      <c r="F40" s="52"/>
      <c r="G40" s="375" t="s">
        <v>1266</v>
      </c>
      <c r="H40" s="693" t="s">
        <v>1265</v>
      </c>
      <c r="I40" s="693"/>
      <c r="J40" s="693"/>
      <c r="K40" s="693"/>
    </row>
    <row r="41" spans="1:12" ht="44.25" customHeight="1">
      <c r="A41" s="803"/>
      <c r="B41" s="38" t="s">
        <v>344</v>
      </c>
      <c r="C41" s="816"/>
      <c r="D41" s="817"/>
      <c r="E41" s="818"/>
      <c r="F41" s="52"/>
      <c r="G41" s="693" t="s">
        <v>1267</v>
      </c>
      <c r="H41" s="693"/>
      <c r="I41" s="693"/>
      <c r="J41" s="693"/>
      <c r="K41" s="693"/>
    </row>
    <row r="42" spans="1:12">
      <c r="G42" s="372"/>
      <c r="H42" s="372"/>
      <c r="I42" s="372"/>
      <c r="J42" s="371"/>
      <c r="K42" s="371"/>
    </row>
    <row r="43" spans="1:12">
      <c r="A43" s="832" t="s">
        <v>1269</v>
      </c>
      <c r="B43" s="832"/>
      <c r="C43" s="832"/>
      <c r="D43" s="832"/>
      <c r="E43" s="832"/>
      <c r="F43" s="832"/>
    </row>
    <row r="44" spans="1:12" ht="195" customHeight="1">
      <c r="A44" s="828" t="s">
        <v>1272</v>
      </c>
      <c r="B44" s="829"/>
      <c r="C44" s="829"/>
      <c r="D44" s="829"/>
      <c r="E44" s="829"/>
    </row>
    <row r="45" spans="1:12" s="9" customFormat="1" ht="121.5" customHeight="1">
      <c r="A45" s="830" t="s">
        <v>1278</v>
      </c>
      <c r="B45" s="603"/>
      <c r="C45" s="603"/>
      <c r="D45" s="603"/>
      <c r="E45" s="603"/>
    </row>
    <row r="46" spans="1:12" s="1" customFormat="1" ht="21.75" customHeight="1">
      <c r="A46" s="376" t="s">
        <v>1277</v>
      </c>
      <c r="B46" s="376"/>
      <c r="C46" s="376"/>
      <c r="D46" s="376" t="s">
        <v>1273</v>
      </c>
    </row>
    <row r="47" spans="1:12" s="1" customFormat="1" ht="30" customHeight="1">
      <c r="A47" s="536" t="s">
        <v>1274</v>
      </c>
      <c r="B47" s="522"/>
      <c r="C47" s="522"/>
      <c r="D47" s="353">
        <v>10</v>
      </c>
    </row>
    <row r="48" spans="1:12" s="1" customFormat="1" ht="30" customHeight="1">
      <c r="A48" s="536" t="s">
        <v>1275</v>
      </c>
      <c r="B48" s="522"/>
      <c r="C48" s="522"/>
      <c r="D48" s="316" t="s">
        <v>1276</v>
      </c>
      <c r="G48" s="20"/>
    </row>
    <row r="49" spans="7:10" s="1" customFormat="1" ht="30" customHeight="1">
      <c r="G49" s="20"/>
    </row>
    <row r="50" spans="7:10" s="1" customFormat="1" ht="30" customHeight="1">
      <c r="G50" s="20"/>
    </row>
    <row r="59" spans="7:10">
      <c r="J59">
        <f>160*1.3</f>
        <v>208</v>
      </c>
    </row>
  </sheetData>
  <mergeCells count="72">
    <mergeCell ref="A48:C48"/>
    <mergeCell ref="A44:E44"/>
    <mergeCell ref="A45:E45"/>
    <mergeCell ref="A47:C47"/>
    <mergeCell ref="G38:I38"/>
    <mergeCell ref="H40:K40"/>
    <mergeCell ref="G41:K41"/>
    <mergeCell ref="A43:F43"/>
    <mergeCell ref="A39:A41"/>
    <mergeCell ref="C41:E41"/>
    <mergeCell ref="J18:N18"/>
    <mergeCell ref="J23:J24"/>
    <mergeCell ref="M23:M24"/>
    <mergeCell ref="K23:K24"/>
    <mergeCell ref="L23:L24"/>
    <mergeCell ref="N23:N24"/>
    <mergeCell ref="A38:E38"/>
    <mergeCell ref="C39:E39"/>
    <mergeCell ref="C40:E40"/>
    <mergeCell ref="F34:K34"/>
    <mergeCell ref="H23:H24"/>
    <mergeCell ref="H32:H33"/>
    <mergeCell ref="F26:K26"/>
    <mergeCell ref="J28:J33"/>
    <mergeCell ref="K28:K33"/>
    <mergeCell ref="D36:E36"/>
    <mergeCell ref="D33:E33"/>
    <mergeCell ref="D34:E34"/>
    <mergeCell ref="D35:E35"/>
    <mergeCell ref="D26:E26"/>
    <mergeCell ref="G28:G29"/>
    <mergeCell ref="G30:G31"/>
    <mergeCell ref="F28:F31"/>
    <mergeCell ref="F32:F33"/>
    <mergeCell ref="D28:E28"/>
    <mergeCell ref="D30:E30"/>
    <mergeCell ref="D32:E32"/>
    <mergeCell ref="A18:E18"/>
    <mergeCell ref="F18:I18"/>
    <mergeCell ref="I20:I24"/>
    <mergeCell ref="A21:A22"/>
    <mergeCell ref="A23:A24"/>
    <mergeCell ref="C23:E23"/>
    <mergeCell ref="C24:E24"/>
    <mergeCell ref="C19:E19"/>
    <mergeCell ref="F20:F24"/>
    <mergeCell ref="H20:H22"/>
    <mergeCell ref="C20:E20"/>
    <mergeCell ref="C21:E21"/>
    <mergeCell ref="C22:E22"/>
    <mergeCell ref="J3:K3"/>
    <mergeCell ref="F8:G8"/>
    <mergeCell ref="F9:G9"/>
    <mergeCell ref="F12:G12"/>
    <mergeCell ref="A3:C3"/>
    <mergeCell ref="F3:G3"/>
    <mergeCell ref="A4:C4"/>
    <mergeCell ref="F4:G4"/>
    <mergeCell ref="H3:I3"/>
    <mergeCell ref="H4:I4"/>
    <mergeCell ref="A7:E7"/>
    <mergeCell ref="F10:G10"/>
    <mergeCell ref="F14:G14"/>
    <mergeCell ref="F15:G15"/>
    <mergeCell ref="F16:G16"/>
    <mergeCell ref="J4:K4"/>
    <mergeCell ref="A9:A13"/>
    <mergeCell ref="A8:B8"/>
    <mergeCell ref="F13:G13"/>
    <mergeCell ref="D16:E16"/>
    <mergeCell ref="C15:C16"/>
    <mergeCell ref="A15:A16"/>
  </mergeCells>
  <phoneticPr fontId="6" type="noConversion"/>
  <pageMargins left="0.7" right="0.7" top="0.75" bottom="0.75" header="0.3" footer="0.3"/>
  <pageSetup paperSize="9" orientation="portrait" horizont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49"/>
  <sheetViews>
    <sheetView showGridLines="0" topLeftCell="A43" workbookViewId="0">
      <selection activeCell="E48" sqref="E48"/>
    </sheetView>
  </sheetViews>
  <sheetFormatPr defaultColWidth="9" defaultRowHeight="15.75"/>
  <cols>
    <col min="1" max="1" width="14.75" style="1" customWidth="1"/>
    <col min="2" max="2" width="17" style="1" customWidth="1"/>
    <col min="3" max="3" width="44.5" style="1" customWidth="1"/>
    <col min="4" max="4" width="29.75" style="1" customWidth="1"/>
    <col min="5" max="5" width="30.25" style="1" customWidth="1"/>
    <col min="6" max="16384" width="9" style="1"/>
  </cols>
  <sheetData>
    <row r="2" spans="1:5">
      <c r="A2" s="1" t="s">
        <v>1312</v>
      </c>
    </row>
    <row r="3" spans="1:5">
      <c r="A3" s="400" t="s">
        <v>1313</v>
      </c>
    </row>
    <row r="4" spans="1:5">
      <c r="A4" s="401" t="s">
        <v>1314</v>
      </c>
      <c r="B4" s="835" t="s">
        <v>1315</v>
      </c>
      <c r="C4" s="835"/>
      <c r="D4" s="402" t="s">
        <v>1316</v>
      </c>
      <c r="E4" s="402"/>
    </row>
    <row r="5" spans="1:5" ht="66" customHeight="1">
      <c r="A5" s="362" t="s">
        <v>1317</v>
      </c>
      <c r="B5" s="508" t="s">
        <v>1318</v>
      </c>
      <c r="C5" s="769"/>
      <c r="D5" s="508" t="s">
        <v>1319</v>
      </c>
      <c r="E5" s="769"/>
    </row>
    <row r="6" spans="1:5" ht="54.75" customHeight="1">
      <c r="A6" s="362" t="s">
        <v>1320</v>
      </c>
      <c r="B6" s="508" t="s">
        <v>1323</v>
      </c>
      <c r="C6" s="769"/>
      <c r="D6" s="725" t="s">
        <v>1324</v>
      </c>
      <c r="E6" s="769"/>
    </row>
    <row r="7" spans="1:5" ht="79.5" customHeight="1">
      <c r="A7" s="363" t="s">
        <v>1321</v>
      </c>
      <c r="B7" s="693" t="s">
        <v>1325</v>
      </c>
      <c r="C7" s="793"/>
      <c r="D7" s="693" t="s">
        <v>1322</v>
      </c>
      <c r="E7" s="793"/>
    </row>
    <row r="8" spans="1:5" ht="54.75" customHeight="1">
      <c r="A8" s="362" t="s">
        <v>485</v>
      </c>
      <c r="B8" s="592" t="s">
        <v>1326</v>
      </c>
      <c r="C8" s="693"/>
      <c r="D8" s="693"/>
      <c r="E8" s="693"/>
    </row>
    <row r="9" spans="1:5" ht="21.75" customHeight="1">
      <c r="A9" s="400" t="s">
        <v>1327</v>
      </c>
      <c r="B9" s="834"/>
      <c r="C9" s="834"/>
      <c r="D9" s="834"/>
      <c r="E9" s="834"/>
    </row>
    <row r="10" spans="1:5" s="22" customFormat="1" ht="20.25" customHeight="1">
      <c r="A10" s="401" t="s">
        <v>1339</v>
      </c>
      <c r="B10" s="835" t="s">
        <v>1340</v>
      </c>
      <c r="C10" s="835"/>
      <c r="D10" s="402" t="s">
        <v>1328</v>
      </c>
      <c r="E10" s="402"/>
    </row>
    <row r="11" spans="1:5" ht="50.25" customHeight="1">
      <c r="A11" s="15" t="s">
        <v>1329</v>
      </c>
      <c r="B11" s="836" t="s">
        <v>1330</v>
      </c>
      <c r="C11" s="738"/>
      <c r="D11" s="693" t="s">
        <v>1334</v>
      </c>
      <c r="E11" s="793"/>
    </row>
    <row r="12" spans="1:5" ht="51.75" customHeight="1">
      <c r="A12" s="3" t="s">
        <v>1331</v>
      </c>
      <c r="B12" s="693" t="s">
        <v>1332</v>
      </c>
      <c r="C12" s="793"/>
      <c r="D12" s="693" t="s">
        <v>1333</v>
      </c>
      <c r="E12" s="793"/>
    </row>
    <row r="13" spans="1:5" ht="51.75" customHeight="1">
      <c r="A13" s="3" t="s">
        <v>1335</v>
      </c>
      <c r="B13" s="592" t="s">
        <v>1337</v>
      </c>
      <c r="C13" s="592"/>
      <c r="D13" s="592"/>
      <c r="E13" s="592"/>
    </row>
    <row r="14" spans="1:5" ht="48.75" customHeight="1">
      <c r="A14" s="3" t="s">
        <v>1336</v>
      </c>
      <c r="B14" s="693" t="s">
        <v>1338</v>
      </c>
      <c r="C14" s="693"/>
      <c r="D14" s="693"/>
      <c r="E14" s="693"/>
    </row>
    <row r="17" spans="1:5">
      <c r="A17" s="376" t="s">
        <v>1341</v>
      </c>
    </row>
    <row r="18" spans="1:5">
      <c r="A18" s="837" t="s">
        <v>350</v>
      </c>
      <c r="B18" s="838"/>
      <c r="C18" s="401" t="s">
        <v>356</v>
      </c>
      <c r="D18" s="401" t="s">
        <v>357</v>
      </c>
    </row>
    <row r="19" spans="1:5" ht="18.75" customHeight="1">
      <c r="A19" s="522" t="s">
        <v>351</v>
      </c>
      <c r="B19" s="48" t="s">
        <v>352</v>
      </c>
      <c r="C19" s="550" t="s">
        <v>1343</v>
      </c>
      <c r="D19" s="522" t="s">
        <v>358</v>
      </c>
    </row>
    <row r="20" spans="1:5">
      <c r="A20" s="522"/>
      <c r="B20" s="48" t="s">
        <v>353</v>
      </c>
      <c r="C20" s="550"/>
      <c r="D20" s="522"/>
    </row>
    <row r="21" spans="1:5">
      <c r="A21" s="522"/>
      <c r="B21" s="48" t="s">
        <v>354</v>
      </c>
      <c r="C21" s="550"/>
      <c r="D21" s="522"/>
    </row>
    <row r="22" spans="1:5">
      <c r="A22" s="522"/>
      <c r="B22" s="48" t="s">
        <v>355</v>
      </c>
      <c r="C22" s="550"/>
      <c r="D22" s="522"/>
    </row>
    <row r="23" spans="1:5" ht="42.75">
      <c r="A23" s="522" t="s">
        <v>359</v>
      </c>
      <c r="B23" s="522"/>
      <c r="C23" s="404" t="s">
        <v>360</v>
      </c>
      <c r="D23" s="48" t="s">
        <v>362</v>
      </c>
    </row>
    <row r="24" spans="1:5" ht="31.5">
      <c r="A24" s="522" t="s">
        <v>363</v>
      </c>
      <c r="B24" s="522"/>
      <c r="C24" s="50" t="s">
        <v>364</v>
      </c>
      <c r="D24" s="48" t="s">
        <v>365</v>
      </c>
    </row>
    <row r="26" spans="1:5">
      <c r="A26" s="376" t="s">
        <v>1342</v>
      </c>
    </row>
    <row r="27" spans="1:5" s="296" customFormat="1" ht="14.25" customHeight="1">
      <c r="A27" s="839" t="s">
        <v>366</v>
      </c>
      <c r="B27" s="839"/>
      <c r="C27" s="839"/>
      <c r="D27" s="839"/>
      <c r="E27" s="839"/>
    </row>
    <row r="28" spans="1:5" ht="30" customHeight="1">
      <c r="A28" s="522" t="s">
        <v>350</v>
      </c>
      <c r="B28" s="522"/>
      <c r="C28" s="3" t="s">
        <v>369</v>
      </c>
      <c r="D28" s="3" t="s">
        <v>370</v>
      </c>
      <c r="E28" s="3" t="s">
        <v>368</v>
      </c>
    </row>
    <row r="29" spans="1:5" ht="77.25" customHeight="1">
      <c r="A29" s="522" t="s">
        <v>351</v>
      </c>
      <c r="B29" s="48" t="s">
        <v>352</v>
      </c>
      <c r="C29" s="15" t="s">
        <v>371</v>
      </c>
      <c r="D29" s="3" t="s">
        <v>367</v>
      </c>
      <c r="E29" s="15" t="s">
        <v>372</v>
      </c>
    </row>
    <row r="30" spans="1:5" ht="77.25" customHeight="1">
      <c r="A30" s="522"/>
      <c r="B30" s="522" t="s">
        <v>353</v>
      </c>
      <c r="C30" s="403" t="s">
        <v>1344</v>
      </c>
      <c r="D30" s="42" t="s">
        <v>1345</v>
      </c>
      <c r="E30" s="550" t="s">
        <v>373</v>
      </c>
    </row>
    <row r="31" spans="1:5" ht="77.25" customHeight="1">
      <c r="A31" s="522"/>
      <c r="B31" s="522"/>
      <c r="C31" s="15" t="s">
        <v>374</v>
      </c>
      <c r="D31" s="3" t="s">
        <v>367</v>
      </c>
      <c r="E31" s="550"/>
    </row>
    <row r="32" spans="1:5" ht="77.25" customHeight="1">
      <c r="A32" s="522"/>
      <c r="B32" s="522" t="s">
        <v>354</v>
      </c>
      <c r="C32" s="42" t="s">
        <v>1346</v>
      </c>
      <c r="D32" s="3" t="s">
        <v>375</v>
      </c>
      <c r="E32" s="550" t="s">
        <v>376</v>
      </c>
    </row>
    <row r="33" spans="1:5" ht="77.25" customHeight="1">
      <c r="A33" s="522"/>
      <c r="B33" s="522"/>
      <c r="C33" s="15" t="s">
        <v>377</v>
      </c>
      <c r="D33" s="3" t="s">
        <v>367</v>
      </c>
      <c r="E33" s="550"/>
    </row>
    <row r="34" spans="1:5" ht="77.25" customHeight="1">
      <c r="A34" s="522"/>
      <c r="B34" s="536" t="s">
        <v>378</v>
      </c>
      <c r="C34" s="15" t="s">
        <v>1347</v>
      </c>
      <c r="D34" s="15" t="s">
        <v>379</v>
      </c>
      <c r="E34" s="536" t="s">
        <v>382</v>
      </c>
    </row>
    <row r="35" spans="1:5" ht="47.25">
      <c r="A35" s="522"/>
      <c r="B35" s="536"/>
      <c r="C35" s="15" t="s">
        <v>377</v>
      </c>
      <c r="D35" s="3" t="s">
        <v>367</v>
      </c>
      <c r="E35" s="536"/>
    </row>
    <row r="36" spans="1:5" ht="31.5">
      <c r="A36" s="522"/>
      <c r="B36" s="522" t="s">
        <v>380</v>
      </c>
      <c r="C36" s="15" t="s">
        <v>1348</v>
      </c>
      <c r="D36" s="15" t="s">
        <v>381</v>
      </c>
      <c r="E36" s="536"/>
    </row>
    <row r="37" spans="1:5" ht="47.25">
      <c r="A37" s="522"/>
      <c r="B37" s="522"/>
      <c r="C37" s="15" t="s">
        <v>377</v>
      </c>
      <c r="D37" s="3" t="s">
        <v>367</v>
      </c>
      <c r="E37" s="536"/>
    </row>
    <row r="38" spans="1:5" ht="47.25">
      <c r="A38" s="536" t="s">
        <v>383</v>
      </c>
      <c r="B38" s="536"/>
      <c r="C38" s="15" t="s">
        <v>384</v>
      </c>
      <c r="D38" s="3" t="s">
        <v>361</v>
      </c>
      <c r="E38" s="15" t="s">
        <v>385</v>
      </c>
    </row>
    <row r="39" spans="1:5" ht="84.75" customHeight="1">
      <c r="A39" s="536" t="s">
        <v>386</v>
      </c>
      <c r="B39" s="536"/>
      <c r="C39" s="375" t="s">
        <v>1350</v>
      </c>
      <c r="D39" s="15" t="s">
        <v>1349</v>
      </c>
      <c r="E39" s="15" t="s">
        <v>387</v>
      </c>
    </row>
    <row r="40" spans="1:5" ht="114.75">
      <c r="A40" s="536"/>
      <c r="B40" s="536"/>
      <c r="C40" s="15" t="s">
        <v>388</v>
      </c>
      <c r="D40" s="42" t="s">
        <v>1351</v>
      </c>
      <c r="E40" s="15" t="s">
        <v>389</v>
      </c>
    </row>
    <row r="41" spans="1:5" ht="110.25" customHeight="1">
      <c r="A41" s="840" t="s">
        <v>390</v>
      </c>
      <c r="B41" s="840"/>
      <c r="C41" s="15" t="s">
        <v>391</v>
      </c>
      <c r="D41" s="15" t="s">
        <v>1352</v>
      </c>
      <c r="E41" s="550" t="s">
        <v>392</v>
      </c>
    </row>
    <row r="42" spans="1:5" ht="62.25" customHeight="1">
      <c r="A42" s="840"/>
      <c r="B42" s="840"/>
      <c r="C42" s="58" t="s">
        <v>1354</v>
      </c>
      <c r="D42" s="3" t="s">
        <v>1353</v>
      </c>
      <c r="E42" s="550"/>
    </row>
    <row r="43" spans="1:5" ht="47.25">
      <c r="A43" s="840" t="s">
        <v>363</v>
      </c>
      <c r="B43" s="840"/>
      <c r="C43" s="15" t="s">
        <v>1355</v>
      </c>
      <c r="D43" s="42" t="s">
        <v>1356</v>
      </c>
      <c r="E43" s="550"/>
    </row>
    <row r="44" spans="1:5" ht="66" customHeight="1">
      <c r="A44" s="840"/>
      <c r="B44" s="840"/>
      <c r="C44" s="15" t="s">
        <v>1357</v>
      </c>
      <c r="D44" s="15" t="s">
        <v>1358</v>
      </c>
      <c r="E44" s="550"/>
    </row>
    <row r="45" spans="1:5" ht="65.25" customHeight="1">
      <c r="A45" s="536" t="s">
        <v>393</v>
      </c>
      <c r="B45" s="536"/>
      <c r="C45" s="15" t="s">
        <v>396</v>
      </c>
      <c r="D45" s="15" t="s">
        <v>394</v>
      </c>
      <c r="E45" s="15" t="s">
        <v>395</v>
      </c>
    </row>
    <row r="46" spans="1:5" ht="65.25" customHeight="1">
      <c r="A46" s="538" t="s">
        <v>1360</v>
      </c>
      <c r="B46" s="539"/>
      <c r="C46" s="15" t="s">
        <v>1362</v>
      </c>
      <c r="D46" s="15"/>
      <c r="E46" s="15"/>
    </row>
    <row r="47" spans="1:5" ht="47.25">
      <c r="A47" s="522" t="s">
        <v>397</v>
      </c>
      <c r="B47" s="522"/>
      <c r="C47" s="3"/>
      <c r="D47" s="375" t="s">
        <v>1359</v>
      </c>
      <c r="E47" s="15" t="s">
        <v>398</v>
      </c>
    </row>
    <row r="48" spans="1:5" ht="61.5" customHeight="1">
      <c r="A48" s="536" t="s">
        <v>399</v>
      </c>
      <c r="B48" s="536"/>
      <c r="C48" s="49" t="s">
        <v>1361</v>
      </c>
      <c r="D48" s="406" t="s">
        <v>1364</v>
      </c>
      <c r="E48" s="15" t="s">
        <v>400</v>
      </c>
    </row>
    <row r="49" spans="1:5" ht="114" customHeight="1">
      <c r="A49" s="536" t="s">
        <v>401</v>
      </c>
      <c r="B49" s="536"/>
      <c r="C49" s="405" t="s">
        <v>1363</v>
      </c>
      <c r="D49" s="42" t="s">
        <v>1365</v>
      </c>
      <c r="E49" s="3"/>
    </row>
  </sheetData>
  <mergeCells count="43">
    <mergeCell ref="E32:E33"/>
    <mergeCell ref="C19:C22"/>
    <mergeCell ref="D19:D22"/>
    <mergeCell ref="A19:A22"/>
    <mergeCell ref="A23:B23"/>
    <mergeCell ref="A24:B24"/>
    <mergeCell ref="A47:B47"/>
    <mergeCell ref="A48:B48"/>
    <mergeCell ref="A49:B49"/>
    <mergeCell ref="A27:E27"/>
    <mergeCell ref="E41:E44"/>
    <mergeCell ref="A41:B42"/>
    <mergeCell ref="A43:B44"/>
    <mergeCell ref="B36:B37"/>
    <mergeCell ref="E34:E37"/>
    <mergeCell ref="A29:A37"/>
    <mergeCell ref="A38:B38"/>
    <mergeCell ref="A39:B40"/>
    <mergeCell ref="B34:B35"/>
    <mergeCell ref="A46:B46"/>
    <mergeCell ref="A28:B28"/>
    <mergeCell ref="E30:E31"/>
    <mergeCell ref="B4:C4"/>
    <mergeCell ref="B5:C5"/>
    <mergeCell ref="B6:C6"/>
    <mergeCell ref="B7:C7"/>
    <mergeCell ref="A45:B45"/>
    <mergeCell ref="A18:B18"/>
    <mergeCell ref="B30:B31"/>
    <mergeCell ref="B32:B33"/>
    <mergeCell ref="B8:E8"/>
    <mergeCell ref="B13:E13"/>
    <mergeCell ref="B14:E14"/>
    <mergeCell ref="D5:E5"/>
    <mergeCell ref="D6:E6"/>
    <mergeCell ref="D7:E7"/>
    <mergeCell ref="D9:E9"/>
    <mergeCell ref="D11:E11"/>
    <mergeCell ref="D12:E12"/>
    <mergeCell ref="B9:C9"/>
    <mergeCell ref="B10:C10"/>
    <mergeCell ref="B11:C11"/>
    <mergeCell ref="B12:C12"/>
  </mergeCells>
  <phoneticPr fontId="6" type="noConversion"/>
  <pageMargins left="0.7" right="0.7" top="0.75" bottom="0.75" header="0.3" footer="0.3"/>
  <pageSetup paperSize="9" orientation="portrait" horizontalDpi="300" verticalDpi="0" copies="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topLeftCell="J1" zoomScale="130" zoomScaleNormal="130" workbookViewId="0">
      <pane ySplit="1" topLeftCell="A2" activePane="bottomLeft" state="frozen"/>
      <selection pane="bottomLeft" activeCell="J5" sqref="J5"/>
    </sheetView>
  </sheetViews>
  <sheetFormatPr defaultRowHeight="15.75"/>
  <cols>
    <col min="2" max="2" width="9" style="86"/>
    <col min="3" max="3" width="26.75" style="86" customWidth="1"/>
    <col min="4" max="4" width="15.25" style="86" customWidth="1"/>
    <col min="5" max="5" width="61.75" style="86" customWidth="1"/>
    <col min="6" max="6" width="36.25" customWidth="1"/>
    <col min="7" max="7" width="28.125" customWidth="1"/>
    <col min="8" max="8" width="48" customWidth="1"/>
    <col min="9" max="9" width="75.75" customWidth="1"/>
    <col min="10" max="10" width="88.5" customWidth="1"/>
  </cols>
  <sheetData>
    <row r="1" spans="1:10" s="1" customFormat="1" ht="30.75" customHeight="1">
      <c r="B1" s="94" t="s">
        <v>481</v>
      </c>
      <c r="C1" s="843" t="s">
        <v>482</v>
      </c>
      <c r="D1" s="843"/>
      <c r="E1" s="95" t="s">
        <v>319</v>
      </c>
      <c r="F1" s="112" t="s">
        <v>574</v>
      </c>
      <c r="G1" s="112" t="s">
        <v>318</v>
      </c>
      <c r="H1" s="112" t="s">
        <v>575</v>
      </c>
      <c r="I1" s="112" t="s">
        <v>576</v>
      </c>
      <c r="J1" s="112" t="s">
        <v>578</v>
      </c>
    </row>
    <row r="2" spans="1:10" s="118" customFormat="1" ht="181.5" customHeight="1">
      <c r="B2" s="111" t="s">
        <v>483</v>
      </c>
      <c r="C2" s="110" t="s">
        <v>489</v>
      </c>
      <c r="D2" s="841" t="s">
        <v>497</v>
      </c>
      <c r="E2" s="121" t="s">
        <v>1282</v>
      </c>
      <c r="F2" s="364" t="s">
        <v>1283</v>
      </c>
      <c r="G2" s="120" t="s">
        <v>577</v>
      </c>
      <c r="H2" s="119" t="s">
        <v>1281</v>
      </c>
      <c r="I2" s="121" t="s">
        <v>1284</v>
      </c>
      <c r="J2" s="121" t="s">
        <v>1288</v>
      </c>
    </row>
    <row r="3" spans="1:10" ht="127.5" customHeight="1">
      <c r="B3" s="84" t="s">
        <v>484</v>
      </c>
      <c r="C3" s="44" t="s">
        <v>573</v>
      </c>
      <c r="D3" s="842"/>
      <c r="E3" s="119" t="s">
        <v>1290</v>
      </c>
      <c r="F3" s="122" t="s">
        <v>579</v>
      </c>
      <c r="G3" s="117" t="s">
        <v>1286</v>
      </c>
      <c r="H3" s="122" t="s">
        <v>1285</v>
      </c>
      <c r="I3" s="117" t="s">
        <v>1287</v>
      </c>
      <c r="J3" s="121" t="s">
        <v>1289</v>
      </c>
    </row>
    <row r="4" spans="1:10" s="387" customFormat="1" ht="350.25" customHeight="1">
      <c r="B4" s="277" t="s">
        <v>487</v>
      </c>
      <c r="C4" s="388" t="s">
        <v>491</v>
      </c>
      <c r="D4" s="842"/>
      <c r="E4" s="389" t="s">
        <v>1304</v>
      </c>
      <c r="F4" s="390"/>
      <c r="G4" s="390"/>
      <c r="H4" s="392" t="s">
        <v>1303</v>
      </c>
      <c r="I4" s="389" t="s">
        <v>1306</v>
      </c>
      <c r="J4" s="391" t="s">
        <v>1305</v>
      </c>
    </row>
    <row r="5" spans="1:10" s="393" customFormat="1" ht="242.25" customHeight="1">
      <c r="B5" s="280" t="s">
        <v>488</v>
      </c>
      <c r="C5" s="394" t="s">
        <v>492</v>
      </c>
      <c r="D5" s="842"/>
      <c r="E5" s="395" t="s">
        <v>1309</v>
      </c>
      <c r="F5" s="396" t="s">
        <v>1307</v>
      </c>
      <c r="G5" s="397"/>
      <c r="H5" s="398" t="s">
        <v>580</v>
      </c>
      <c r="I5" s="398" t="s">
        <v>1310</v>
      </c>
      <c r="J5" s="399" t="s">
        <v>1311</v>
      </c>
    </row>
    <row r="6" spans="1:10" s="380" customFormat="1" ht="267" customHeight="1">
      <c r="B6" s="381" t="s">
        <v>486</v>
      </c>
      <c r="C6" s="382" t="s">
        <v>490</v>
      </c>
      <c r="D6" s="842"/>
      <c r="E6" s="383"/>
      <c r="F6" s="384"/>
      <c r="G6" s="385" t="s">
        <v>1294</v>
      </c>
      <c r="H6" s="386" t="s">
        <v>1293</v>
      </c>
      <c r="I6" s="386" t="s">
        <v>1298</v>
      </c>
      <c r="J6" s="386" t="s">
        <v>1301</v>
      </c>
    </row>
    <row r="7" spans="1:10" ht="186.75" customHeight="1">
      <c r="A7" s="522" t="s">
        <v>485</v>
      </c>
      <c r="B7" s="85" t="s">
        <v>493</v>
      </c>
      <c r="C7" s="116" t="s">
        <v>1291</v>
      </c>
      <c r="E7" s="124" t="s">
        <v>583</v>
      </c>
      <c r="F7" s="123" t="s">
        <v>581</v>
      </c>
      <c r="H7" s="115"/>
      <c r="I7" s="126" t="s">
        <v>1308</v>
      </c>
      <c r="J7" s="123" t="s">
        <v>1300</v>
      </c>
    </row>
    <row r="8" spans="1:10" ht="175.5" customHeight="1">
      <c r="A8" s="522"/>
      <c r="B8" s="85" t="s">
        <v>494</v>
      </c>
      <c r="C8" s="116" t="s">
        <v>496</v>
      </c>
      <c r="D8" s="379"/>
      <c r="E8" s="124" t="s">
        <v>1295</v>
      </c>
      <c r="F8" s="125" t="s">
        <v>582</v>
      </c>
      <c r="H8" s="115"/>
      <c r="I8" s="126" t="s">
        <v>1299</v>
      </c>
      <c r="J8" s="127"/>
    </row>
    <row r="9" spans="1:10" ht="67.5">
      <c r="A9" s="522"/>
      <c r="B9" s="85" t="s">
        <v>495</v>
      </c>
      <c r="C9" s="351" t="s">
        <v>1292</v>
      </c>
      <c r="E9" s="124" t="s">
        <v>1295</v>
      </c>
      <c r="H9" s="115"/>
      <c r="I9" s="126" t="s">
        <v>584</v>
      </c>
      <c r="J9" s="127"/>
    </row>
    <row r="12" spans="1:10">
      <c r="F12" t="s">
        <v>1302</v>
      </c>
    </row>
  </sheetData>
  <mergeCells count="3">
    <mergeCell ref="D2:D6"/>
    <mergeCell ref="C1:D1"/>
    <mergeCell ref="A7:A9"/>
  </mergeCells>
  <phoneticPr fontId="6" type="noConversion"/>
  <pageMargins left="0.7" right="0.7" top="0.75" bottom="0.75" header="0.3" footer="0.3"/>
  <pageSetup paperSize="9" orientation="portrait" horizont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8"/>
  <sheetViews>
    <sheetView topLeftCell="B1" workbookViewId="0">
      <selection activeCell="F23" sqref="F23:M24"/>
    </sheetView>
  </sheetViews>
  <sheetFormatPr defaultRowHeight="15.75"/>
  <cols>
    <col min="2" max="2" width="17.625" customWidth="1"/>
    <col min="3" max="3" width="25.125" customWidth="1"/>
    <col min="5" max="5" width="26.125" customWidth="1"/>
    <col min="13" max="13" width="11.75" customWidth="1"/>
  </cols>
  <sheetData>
    <row r="1" spans="1:9" ht="31.5" customHeight="1">
      <c r="A1" s="844" t="s">
        <v>1392</v>
      </c>
      <c r="B1" s="845"/>
    </row>
    <row r="2" spans="1:9" ht="50.25" customHeight="1">
      <c r="A2" s="613" t="s">
        <v>1389</v>
      </c>
      <c r="B2" s="846"/>
      <c r="C2" s="846"/>
      <c r="D2" s="846"/>
      <c r="E2" s="846"/>
      <c r="F2" s="846"/>
      <c r="G2" s="846"/>
      <c r="H2" s="846"/>
      <c r="I2" s="846"/>
    </row>
    <row r="4" spans="1:9">
      <c r="A4" s="536" t="s">
        <v>1391</v>
      </c>
      <c r="B4" s="522" t="s">
        <v>1387</v>
      </c>
      <c r="C4" s="377" t="s">
        <v>1366</v>
      </c>
      <c r="D4" s="522" t="s">
        <v>1380</v>
      </c>
    </row>
    <row r="5" spans="1:9">
      <c r="A5" s="536"/>
      <c r="B5" s="522"/>
      <c r="C5" s="377" t="s">
        <v>1388</v>
      </c>
      <c r="D5" s="522"/>
    </row>
    <row r="6" spans="1:9">
      <c r="A6" s="536"/>
      <c r="B6" s="522"/>
      <c r="C6" s="377" t="s">
        <v>1367</v>
      </c>
      <c r="D6" s="522"/>
    </row>
    <row r="7" spans="1:9">
      <c r="A7" s="536"/>
      <c r="B7" s="522" t="s">
        <v>1368</v>
      </c>
      <c r="C7" s="377" t="s">
        <v>1369</v>
      </c>
      <c r="D7" s="522" t="s">
        <v>1370</v>
      </c>
    </row>
    <row r="8" spans="1:9">
      <c r="A8" s="536"/>
      <c r="B8" s="522"/>
      <c r="C8" s="377" t="s">
        <v>1371</v>
      </c>
      <c r="D8" s="522"/>
    </row>
    <row r="9" spans="1:9">
      <c r="A9" s="536"/>
      <c r="B9" s="522"/>
      <c r="C9" s="377" t="s">
        <v>1372</v>
      </c>
      <c r="D9" s="522"/>
    </row>
    <row r="10" spans="1:9">
      <c r="A10" s="536"/>
      <c r="B10" s="522"/>
      <c r="C10" s="377" t="s">
        <v>1373</v>
      </c>
      <c r="D10" s="522"/>
    </row>
    <row r="11" spans="1:9">
      <c r="A11" s="536"/>
      <c r="B11" s="522"/>
      <c r="C11" s="377" t="s">
        <v>1374</v>
      </c>
      <c r="D11" s="522"/>
    </row>
    <row r="12" spans="1:9">
      <c r="A12" s="536"/>
      <c r="B12" s="522" t="s">
        <v>1375</v>
      </c>
      <c r="C12" s="377" t="s">
        <v>1376</v>
      </c>
      <c r="D12" s="522" t="s">
        <v>1370</v>
      </c>
    </row>
    <row r="13" spans="1:9">
      <c r="A13" s="536"/>
      <c r="B13" s="522"/>
      <c r="C13" s="377" t="s">
        <v>1377</v>
      </c>
      <c r="D13" s="522"/>
    </row>
    <row r="14" spans="1:9">
      <c r="A14" s="536"/>
      <c r="B14" s="522" t="s">
        <v>1378</v>
      </c>
      <c r="C14" s="377" t="s">
        <v>1379</v>
      </c>
      <c r="D14" s="522" t="s">
        <v>1380</v>
      </c>
    </row>
    <row r="15" spans="1:9">
      <c r="A15" s="536"/>
      <c r="B15" s="522"/>
      <c r="C15" s="377" t="s">
        <v>1381</v>
      </c>
      <c r="D15" s="522"/>
    </row>
    <row r="16" spans="1:9">
      <c r="A16" s="536"/>
      <c r="B16" s="522"/>
      <c r="C16" s="377" t="s">
        <v>1382</v>
      </c>
      <c r="D16" s="522"/>
    </row>
    <row r="17" spans="1:17">
      <c r="A17" s="536"/>
      <c r="B17" s="522"/>
      <c r="C17" s="377" t="s">
        <v>1383</v>
      </c>
      <c r="D17" s="522"/>
    </row>
    <row r="18" spans="1:17">
      <c r="A18" s="536"/>
      <c r="B18" s="522"/>
      <c r="C18" s="377" t="s">
        <v>1384</v>
      </c>
      <c r="D18" s="522"/>
    </row>
    <row r="19" spans="1:17">
      <c r="A19" s="536"/>
      <c r="B19" s="377" t="s">
        <v>1386</v>
      </c>
      <c r="C19" s="377" t="s">
        <v>1385</v>
      </c>
      <c r="D19" s="377" t="s">
        <v>1390</v>
      </c>
    </row>
    <row r="21" spans="1:17">
      <c r="A21" s="706" t="s">
        <v>1393</v>
      </c>
      <c r="B21" s="706"/>
      <c r="C21" s="706"/>
    </row>
    <row r="22" spans="1:17" s="134" customFormat="1" ht="29.25" customHeight="1">
      <c r="A22" s="378"/>
      <c r="B22" s="848" t="s">
        <v>1394</v>
      </c>
      <c r="C22" s="849"/>
      <c r="D22" s="849"/>
      <c r="E22" s="849"/>
      <c r="F22" s="849" t="s">
        <v>339</v>
      </c>
      <c r="G22" s="849"/>
      <c r="H22" s="849"/>
      <c r="I22" s="849"/>
      <c r="J22" s="849"/>
      <c r="K22" s="849"/>
      <c r="L22" s="849"/>
      <c r="M22" s="849"/>
      <c r="N22" s="849" t="s">
        <v>1395</v>
      </c>
      <c r="O22" s="849"/>
      <c r="P22" s="849"/>
      <c r="Q22" s="849"/>
    </row>
    <row r="23" spans="1:17" ht="117.75" customHeight="1">
      <c r="A23" s="706"/>
      <c r="B23" s="508" t="s">
        <v>1398</v>
      </c>
      <c r="C23" s="725"/>
      <c r="D23" s="725"/>
      <c r="E23" s="725"/>
      <c r="F23" s="508" t="s">
        <v>1397</v>
      </c>
      <c r="G23" s="769"/>
      <c r="H23" s="769"/>
      <c r="I23" s="769"/>
      <c r="J23" s="769"/>
      <c r="K23" s="769"/>
      <c r="L23" s="769"/>
      <c r="M23" s="769"/>
      <c r="N23" s="508" t="s">
        <v>1396</v>
      </c>
      <c r="O23" s="769"/>
      <c r="P23" s="769"/>
      <c r="Q23" s="769"/>
    </row>
    <row r="24" spans="1:17" ht="195" customHeight="1">
      <c r="A24" s="706"/>
      <c r="B24" s="725"/>
      <c r="C24" s="725"/>
      <c r="D24" s="725"/>
      <c r="E24" s="725"/>
      <c r="F24" s="769"/>
      <c r="G24" s="769"/>
      <c r="H24" s="769"/>
      <c r="I24" s="769"/>
      <c r="J24" s="769"/>
      <c r="K24" s="769"/>
      <c r="L24" s="769"/>
      <c r="M24" s="769"/>
      <c r="N24" s="769"/>
      <c r="O24" s="769"/>
      <c r="P24" s="769"/>
      <c r="Q24" s="769"/>
    </row>
    <row r="25" spans="1:17">
      <c r="A25" s="134"/>
      <c r="B25" s="847"/>
      <c r="C25" s="847"/>
      <c r="D25" s="847"/>
      <c r="E25" s="847"/>
    </row>
    <row r="26" spans="1:17">
      <c r="A26" s="134"/>
      <c r="B26" s="706"/>
      <c r="C26" s="706"/>
      <c r="D26" s="706"/>
      <c r="E26" s="706"/>
      <c r="O26">
        <f>240*7</f>
        <v>1680</v>
      </c>
    </row>
    <row r="27" spans="1:17">
      <c r="A27" s="134"/>
      <c r="B27" s="706"/>
      <c r="C27" s="706"/>
      <c r="D27" s="706"/>
      <c r="E27" s="706"/>
    </row>
    <row r="28" spans="1:17">
      <c r="A28" s="134"/>
      <c r="B28" s="706"/>
      <c r="C28" s="706"/>
      <c r="D28" s="706"/>
      <c r="E28" s="706"/>
    </row>
  </sheetData>
  <mergeCells count="23">
    <mergeCell ref="F23:M24"/>
    <mergeCell ref="N23:Q24"/>
    <mergeCell ref="B22:E22"/>
    <mergeCell ref="F22:M22"/>
    <mergeCell ref="N22:Q22"/>
    <mergeCell ref="B26:E26"/>
    <mergeCell ref="B27:E27"/>
    <mergeCell ref="B28:E28"/>
    <mergeCell ref="B23:E24"/>
    <mergeCell ref="A23:A24"/>
    <mergeCell ref="B25:E25"/>
    <mergeCell ref="A1:B1"/>
    <mergeCell ref="A21:C21"/>
    <mergeCell ref="A2:I2"/>
    <mergeCell ref="B4:B6"/>
    <mergeCell ref="B7:B11"/>
    <mergeCell ref="B12:B13"/>
    <mergeCell ref="B14:B18"/>
    <mergeCell ref="D4:D6"/>
    <mergeCell ref="D7:D11"/>
    <mergeCell ref="D12:D13"/>
    <mergeCell ref="D14:D18"/>
    <mergeCell ref="A4:A19"/>
  </mergeCells>
  <phoneticPr fontId="6"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9"/>
  <sheetViews>
    <sheetView workbookViewId="0">
      <selection activeCell="D4" sqref="D4"/>
    </sheetView>
  </sheetViews>
  <sheetFormatPr defaultRowHeight="15.75"/>
  <cols>
    <col min="1" max="1" width="25.125" style="220" customWidth="1"/>
    <col min="2" max="2" width="68.5" style="218" customWidth="1"/>
    <col min="3" max="16384" width="9" style="218"/>
  </cols>
  <sheetData>
    <row r="2" spans="1:2" ht="78" customHeight="1">
      <c r="A2" s="219" t="s">
        <v>851</v>
      </c>
      <c r="B2" s="217" t="s">
        <v>850</v>
      </c>
    </row>
    <row r="3" spans="1:2" s="257" customFormat="1" ht="121.5" customHeight="1">
      <c r="A3" s="256" t="s">
        <v>944</v>
      </c>
      <c r="B3" s="228" t="s">
        <v>988</v>
      </c>
    </row>
    <row r="4" spans="1:2" s="257" customFormat="1" ht="121.5" customHeight="1">
      <c r="A4" s="256" t="s">
        <v>2287</v>
      </c>
      <c r="B4" s="430" t="s">
        <v>2288</v>
      </c>
    </row>
    <row r="5" spans="1:2" ht="91.5" customHeight="1">
      <c r="A5" s="296" t="s">
        <v>1038</v>
      </c>
      <c r="B5" s="297" t="s">
        <v>1039</v>
      </c>
    </row>
    <row r="6" spans="1:2" s="257" customFormat="1" ht="78" customHeight="1">
      <c r="A6" s="256" t="s">
        <v>1225</v>
      </c>
    </row>
    <row r="7" spans="1:2" ht="78" customHeight="1">
      <c r="A7" s="256" t="s">
        <v>1297</v>
      </c>
      <c r="B7" s="217" t="s">
        <v>1296</v>
      </c>
    </row>
    <row r="8" spans="1:2" ht="78" customHeight="1"/>
    <row r="9" spans="1:2" ht="78" customHeight="1"/>
  </sheetData>
  <phoneticPr fontId="6"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19</vt:i4>
      </vt:variant>
    </vt:vector>
  </HeadingPairs>
  <TitlesOfParts>
    <vt:vector size="19" baseType="lpstr">
      <vt:lpstr>燃烧基础</vt:lpstr>
      <vt:lpstr>建筑分类</vt:lpstr>
      <vt:lpstr>仓库与生产危险性分类</vt:lpstr>
      <vt:lpstr>建筑燃烧等级</vt:lpstr>
      <vt:lpstr>总平面布局</vt:lpstr>
      <vt:lpstr>防火间距 消防车道</vt:lpstr>
      <vt:lpstr>平面布置</vt:lpstr>
      <vt:lpstr>防火分区、防烟分区</vt:lpstr>
      <vt:lpstr>疏散宽度、距离</vt:lpstr>
      <vt:lpstr>疏散出口疏散楼梯</vt:lpstr>
      <vt:lpstr>装修保温材料</vt:lpstr>
      <vt:lpstr>装修</vt:lpstr>
      <vt:lpstr>供水系统</vt:lpstr>
      <vt:lpstr>设计流量</vt:lpstr>
      <vt:lpstr>自喷系统及适用火灾危险等级</vt:lpstr>
      <vt:lpstr>自报联动信号</vt:lpstr>
      <vt:lpstr>灭火系统类型对照</vt:lpstr>
      <vt:lpstr>灭火器</vt:lpstr>
      <vt:lpstr>计算题汇总</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Shepherd</dc:creator>
  <cp:lastModifiedBy>Microsoft</cp:lastModifiedBy>
  <cp:lastPrinted>2018-09-06T01:21:47Z</cp:lastPrinted>
  <dcterms:created xsi:type="dcterms:W3CDTF">2018-07-10T05:18:35Z</dcterms:created>
  <dcterms:modified xsi:type="dcterms:W3CDTF">2018-09-16T07:07:09Z</dcterms:modified>
</cp:coreProperties>
</file>