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10" activeTab="12"/>
  </bookViews>
  <sheets>
    <sheet name="燃烧基础" sheetId="1" r:id="rId1"/>
    <sheet name="建筑分类" sheetId="2" r:id="rId2"/>
    <sheet name="仓库与生产危险性分类" sheetId="4" r:id="rId3"/>
    <sheet name="建筑燃烧等级" sheetId="5" r:id="rId4"/>
    <sheet name="总平面布局" sheetId="21" r:id="rId5"/>
    <sheet name="防火间距 消防车道" sheetId="6" r:id="rId6"/>
    <sheet name="平面布置" sheetId="7" r:id="rId7"/>
    <sheet name="防火分区、防烟分区" sheetId="9" r:id="rId8"/>
    <sheet name="疏散宽度、距离" sheetId="8" r:id="rId9"/>
    <sheet name="疏散出口疏散楼梯" sheetId="12" r:id="rId10"/>
    <sheet name="装修保温材料" sheetId="17" r:id="rId11"/>
    <sheet name="设施检查控制综合" sheetId="14" r:id="rId12"/>
    <sheet name="供水系统" sheetId="18" r:id="rId13"/>
    <sheet name="设计流量" sheetId="15" r:id="rId14"/>
    <sheet name="自喷系统及适用火灾危险等级" sheetId="10" r:id="rId15"/>
    <sheet name="自报联动信号" sheetId="11" r:id="rId16"/>
    <sheet name="灭火系统类型对照" sheetId="13" r:id="rId17"/>
    <sheet name="灭火器" sheetId="19" r:id="rId18"/>
    <sheet name="计算题汇总" sheetId="16" r:id="rId19"/>
  </sheets>
  <calcPr calcId="162913" calcMode="manual" concurrentCalc="0"/>
</workbook>
</file>

<file path=xl/calcChain.xml><?xml version="1.0" encoding="utf-8"?>
<calcChain xmlns="http://schemas.openxmlformats.org/spreadsheetml/2006/main">
  <c r="O26" i="19" l="1"/>
  <c r="K45"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<sst xmlns="http://schemas.openxmlformats.org/spreadsheetml/2006/main" count="3229" uniqueCount="2688">
  <si>
    <t>备注</t>
    <phoneticPr fontId="8" type="noConversion"/>
  </si>
  <si>
    <t>燃烧产物</t>
    <rPh sb="0" eb="1">
      <t>ran shao chan wu</t>
    </rPh>
    <phoneticPr fontId="8" type="noConversion"/>
  </si>
  <si>
    <t>不完全燃烧</t>
    <rPh sb="0" eb="1">
      <t>bu wan quan</t>
    </rPh>
    <rPh sb="3" eb="4">
      <t>ran shao</t>
    </rPh>
    <phoneticPr fontId="8" type="noConversion"/>
  </si>
  <si>
    <t>完全燃烧（含2）</t>
    <rPh sb="0" eb="1">
      <t>wan quan ran shao</t>
    </rPh>
    <phoneticPr fontId="8" type="noConversion"/>
  </si>
  <si>
    <t>co2，h20，so2</t>
    <phoneticPr fontId="8"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</si>
  <si>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8" type="noConversion"/>
  </si>
  <si>
    <t>高聚物燃烧（塑料、聚乙烯等）</t>
    <rPh sb="0" eb="1">
      <t>gao ju wu</t>
    </rPh>
    <rPh sb="3" eb="4">
      <t>ran shao</t>
    </rPh>
    <rPh sb="6" eb="7">
      <t>su liao</t>
    </rPh>
    <rPh sb="9" eb="10">
      <t>ju yi xi</t>
    </rPh>
    <rPh sb="12" eb="13">
      <t>deng</t>
    </rPh>
    <phoneticPr fontId="8" type="noConversion"/>
  </si>
  <si>
    <t>co、氮氧化合物、hc1、hf、so2、光气</t>
    <phoneticPr fontId="8" type="noConversion"/>
  </si>
  <si>
    <t>木材燃烧</t>
    <rPh sb="0" eb="1">
      <t>mu cai ran shao</t>
    </rPh>
    <phoneticPr fontId="8" type="noConversion"/>
  </si>
  <si>
    <t>110度：树脂；
150度：co ；
220-250度：co2、ch4甲烷、c2h2乙炔，h2氢气</t>
    <phoneticPr fontId="8" type="noConversion"/>
  </si>
  <si>
    <t>煤燃烧</t>
    <rPh sb="0" eb="1">
      <t>mei</t>
    </rPh>
    <rPh sb="1" eb="2">
      <t>ran shao</t>
    </rPh>
    <phoneticPr fontId="8" type="noConversion"/>
  </si>
  <si>
    <t>co、co2、ch4（甲烷）、h2（氢气）</t>
    <rPh sb="11" eb="12">
      <t>jia wan</t>
    </rPh>
    <rPh sb="18" eb="19">
      <t>qin qi</t>
    </rPh>
    <phoneticPr fontId="8" type="noConversion"/>
  </si>
  <si>
    <t>金属燃烧</t>
    <rPh sb="0" eb="1">
      <t>jin shu ran sh</t>
    </rPh>
    <phoneticPr fontId="8"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</si>
  <si>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8" type="noConversion"/>
  </si>
  <si>
    <t>A-固体</t>
    <rPh sb="2" eb="3">
      <t>gu ti</t>
    </rPh>
    <phoneticPr fontId="8" type="noConversion"/>
  </si>
  <si>
    <t>B-液体</t>
    <rPh sb="2" eb="3">
      <t>ye ti</t>
    </rPh>
    <phoneticPr fontId="8" type="noConversion"/>
  </si>
  <si>
    <t>C-气体</t>
    <rPh sb="2" eb="3">
      <t>qi t</t>
    </rPh>
    <phoneticPr fontId="8" type="noConversion"/>
  </si>
  <si>
    <t>D-活泼金属</t>
    <rPh sb="2" eb="3">
      <t>huo po jin shu</t>
    </rPh>
    <phoneticPr fontId="8" type="noConversion"/>
  </si>
  <si>
    <t>E-电气</t>
    <rPh sb="2" eb="3">
      <t>dian qi</t>
    </rPh>
    <phoneticPr fontId="8" type="noConversion"/>
  </si>
  <si>
    <t>F-厨房火灾（植物油、动物油）</t>
    <rPh sb="2" eb="3">
      <t>chu fang</t>
    </rPh>
    <rPh sb="4" eb="5">
      <t>huo zai</t>
    </rPh>
    <rPh sb="7" eb="8">
      <t>zhi wu you</t>
    </rPh>
    <rPh sb="11" eb="12">
      <t>dong wu you</t>
    </rPh>
    <phoneticPr fontId="8" type="noConversion"/>
  </si>
  <si>
    <t>木材、棉、毛、麻、纸</t>
    <phoneticPr fontId="8"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</si>
  <si>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8" type="noConversion"/>
  </si>
  <si>
    <t>煤气、天然气、甲烷、乙烷、乙炔、氢气</t>
    <phoneticPr fontId="8" type="noConversion"/>
  </si>
  <si>
    <t>钾、钠、镁、鈦、锆、锂</t>
    <phoneticPr fontId="8" type="noConversion"/>
  </si>
  <si>
    <t>变压器等燃烧</t>
    <phoneticPr fontId="8" type="noConversion"/>
  </si>
  <si>
    <t>火灾类型（物质性质）</t>
    <rPh sb="0" eb="1">
      <t>huo zai lei xing</t>
    </rPh>
    <rPh sb="5" eb="6">
      <t>wu zh</t>
    </rPh>
    <rPh sb="7" eb="8">
      <t>xing zhi</t>
    </rPh>
    <phoneticPr fontId="8" type="noConversion"/>
  </si>
  <si>
    <t>一般</t>
    <rPh sb="0" eb="1">
      <t>yi ban</t>
    </rPh>
    <phoneticPr fontId="8" type="noConversion"/>
  </si>
  <si>
    <t>较大</t>
    <rPh sb="0" eb="1">
      <t>jiao da</t>
    </rPh>
    <phoneticPr fontId="8" type="noConversion"/>
  </si>
  <si>
    <t>重大</t>
    <rPh sb="0" eb="1">
      <t>zhong da</t>
    </rPh>
    <phoneticPr fontId="8" type="noConversion"/>
  </si>
  <si>
    <t>特别重大</t>
    <rPh sb="0" eb="1">
      <t>te bie</t>
    </rPh>
    <rPh sb="2" eb="3">
      <t>zhong da</t>
    </rPh>
    <phoneticPr fontId="8" type="noConversion"/>
  </si>
  <si>
    <t>&lt;3</t>
    <phoneticPr fontId="8" type="noConversion"/>
  </si>
  <si>
    <t>3&lt;=  ,&lt;10</t>
    <phoneticPr fontId="8" type="noConversion"/>
  </si>
  <si>
    <t>10&lt;=,&lt;30</t>
    <phoneticPr fontId="8" type="noConversion"/>
  </si>
  <si>
    <t>30&lt;=</t>
    <phoneticPr fontId="8" type="noConversion"/>
  </si>
  <si>
    <t>10&lt;=,&lt;50</t>
    <phoneticPr fontId="8" type="noConversion"/>
  </si>
  <si>
    <t>&lt;1000万</t>
    <rPh sb="5" eb="6">
      <t>wan</t>
    </rPh>
    <phoneticPr fontId="8" type="noConversion"/>
  </si>
  <si>
    <t>1000万&lt;=,&lt;5000万</t>
    <rPh sb="4" eb="5">
      <t>wan</t>
    </rPh>
    <rPh sb="13" eb="14">
      <t>wan</t>
    </rPh>
    <phoneticPr fontId="8" type="noConversion"/>
  </si>
  <si>
    <t>5000万&lt;=,&lt;1亿</t>
    <rPh sb="4" eb="5">
      <t>wan</t>
    </rPh>
    <rPh sb="10" eb="11">
      <t>yi</t>
    </rPh>
    <phoneticPr fontId="8" type="noConversion"/>
  </si>
  <si>
    <t>1亿&lt;=</t>
    <rPh sb="1" eb="2">
      <t>yi</t>
    </rPh>
    <phoneticPr fontId="8" type="noConversion"/>
  </si>
  <si>
    <r>
      <t>死亡人数</t>
    </r>
    <r>
      <rPr>
        <b/>
        <sz val="12"/>
        <color rgb="FFFF0000"/>
        <rFont val="DengXian (正文)"/>
        <charset val="134"/>
      </rPr>
      <t>（3-1-3）</t>
    </r>
    <rPh sb="0" eb="1">
      <t>si wang</t>
    </rPh>
    <rPh sb="2" eb="3">
      <t>ren shu</t>
    </rPh>
    <phoneticPr fontId="8" type="noConversion"/>
  </si>
  <si>
    <r>
      <t>经济损失</t>
    </r>
    <r>
      <rPr>
        <b/>
        <sz val="12"/>
        <color rgb="FFFF0000"/>
        <rFont val="DengXian (正文)"/>
        <charset val="134"/>
      </rPr>
      <t>（1-5-1）</t>
    </r>
    <rPh sb="0" eb="1">
      <t>jin ji sun shi</t>
    </rPh>
    <phoneticPr fontId="8" type="noConversion"/>
  </si>
  <si>
    <r>
      <t>受伤人数</t>
    </r>
    <r>
      <rPr>
        <b/>
        <sz val="12"/>
        <color rgb="FFFF0000"/>
        <rFont val="DengXian (正文)"/>
        <charset val="134"/>
      </rPr>
      <t>（1-5-1）</t>
    </r>
    <rPh sb="0" eb="1">
      <t>shou shang</t>
    </rPh>
    <rPh sb="2" eb="3">
      <t>ren shu</t>
    </rPh>
    <phoneticPr fontId="8" type="noConversion"/>
  </si>
  <si>
    <t>&lt;10</t>
    <phoneticPr fontId="8" type="noConversion"/>
  </si>
  <si>
    <t>50&lt;=,&lt;100</t>
    <phoneticPr fontId="8" type="noConversion"/>
  </si>
  <si>
    <t>100&lt;=</t>
    <phoneticPr fontId="8" type="noConversion"/>
  </si>
  <si>
    <t>火灾类型（损失程度）就高原则</t>
    <rPh sb="0" eb="1">
      <t>huo zai</t>
    </rPh>
    <rPh sb="2" eb="3">
      <t>lei xing</t>
    </rPh>
    <rPh sb="5" eb="6">
      <t>sun shi</t>
    </rPh>
    <rPh sb="7" eb="8">
      <t>cheng du</t>
    </rPh>
    <rPh sb="10" eb="11">
      <t>jiu gao</t>
    </rPh>
    <rPh sb="12" eb="13">
      <t>yuan ze</t>
    </rPh>
    <phoneticPr fontId="8" type="noConversion"/>
  </si>
  <si>
    <t>预混爆炸</t>
    <rPh sb="0" eb="1">
      <t>yu hun ba</t>
    </rPh>
    <rPh sb="2" eb="3">
      <t>bao z</t>
    </rPh>
    <phoneticPr fontId="8" type="noConversion"/>
  </si>
  <si>
    <t>非预混爆炸</t>
    <rPh sb="0" eb="1">
      <t>fei</t>
    </rPh>
    <rPh sb="1" eb="2">
      <t>yu hun</t>
    </rPh>
    <rPh sb="3" eb="4">
      <t>bao z</t>
    </rPh>
    <phoneticPr fontId="8" type="noConversion"/>
  </si>
  <si>
    <t>木粉、纸粉、樟脑粉、面粉</t>
    <phoneticPr fontId="8"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</si>
  <si>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8" type="noConversion"/>
  </si>
  <si>
    <t>粉尘爆炸类型</t>
    <rPh sb="0" eb="1">
      <t>fen chen</t>
    </rPh>
    <rPh sb="2" eb="3">
      <t>bao za</t>
    </rPh>
    <rPh sb="4" eb="5">
      <t>lei xing</t>
    </rPh>
    <phoneticPr fontId="8" type="noConversion"/>
  </si>
  <si>
    <t>易燃液体分类（闪点&lt;=60）</t>
    <rPh sb="0" eb="1">
      <t>yi ran ye ti</t>
    </rPh>
    <rPh sb="4" eb="5">
      <t>fen lei</t>
    </rPh>
    <rPh sb="7" eb="8">
      <t>shang dian</t>
    </rPh>
    <rPh sb="8" eb="9">
      <t>dian</t>
    </rPh>
    <phoneticPr fontId="8" type="noConversion"/>
  </si>
  <si>
    <t> 一类（初沸点&lt;=35度）</t>
    <rPh sb="1" eb="2">
      <t>yi lei</t>
    </rPh>
    <phoneticPr fontId="8" type="noConversion"/>
  </si>
  <si>
    <t>汽油 乙醛 丙酮 乙醚 二氧化硫</t>
    <phoneticPr fontId="8" type="noConversion"/>
  </si>
  <si>
    <t xml:space="preserve">二类 初沸点&gt;35度 闪点&lt;23度 </t>
    <phoneticPr fontId="8" type="noConversion"/>
  </si>
  <si>
    <t>甲乙醇 香蕉水 石油原油 笨</t>
    <phoneticPr fontId="8" type="noConversion"/>
  </si>
  <si>
    <t xml:space="preserve">三类  初沸点&gt;35度   23&lt;闪点&lt;=60 </t>
    <phoneticPr fontId="8" type="noConversion"/>
  </si>
  <si>
    <t>煤油 樟脑油 松节油 松香水 刹车油  医用碘酒</t>
    <phoneticPr fontId="8" type="noConversion"/>
  </si>
  <si>
    <t>易燃固体分类</t>
    <rPh sb="0" eb="1">
      <t>yi ran</t>
    </rPh>
    <rPh sb="2" eb="3">
      <t>gu ti fen lei</t>
    </rPh>
    <phoneticPr fontId="8" type="noConversion"/>
  </si>
  <si>
    <t>白磷、三氯化钛</t>
    <rPh sb="0" eb="1">
      <t>bai lin</t>
    </rPh>
    <rPh sb="3" eb="4">
      <t>san lü hua tqi</t>
    </rPh>
    <phoneticPr fontId="8" type="noConversion"/>
  </si>
  <si>
    <t>逐渐发热自燃</t>
    <rPh sb="0" eb="1">
      <t>zhu jian</t>
    </rPh>
    <rPh sb="2" eb="3">
      <t>fa re</t>
    </rPh>
    <rPh sb="4" eb="5">
      <t>zi ran</t>
    </rPh>
    <phoneticPr fontId="8" type="noConversion"/>
  </si>
  <si>
    <t>遇空迅速自燃</t>
    <rPh sb="0" eb="1">
      <t>yu dao</t>
    </rPh>
    <rPh sb="1" eb="2">
      <t>kong qi</t>
    </rPh>
    <rPh sb="2" eb="3">
      <t>xun su</t>
    </rPh>
    <rPh sb="4" eb="5">
      <t>zi ran</t>
    </rPh>
    <phoneticPr fontId="8" type="noConversion"/>
  </si>
  <si>
    <t>遇水自燃甚至爆炸</t>
    <rPh sb="0" eb="1">
      <t>yu dao</t>
    </rPh>
    <rPh sb="1" eb="2">
      <t>shui</t>
    </rPh>
    <rPh sb="2" eb="3">
      <t>zi ran</t>
    </rPh>
    <rPh sb="4" eb="5">
      <t>shen zhi bao z</t>
    </rPh>
    <phoneticPr fontId="8" type="noConversion"/>
  </si>
  <si>
    <t>赛璐格碎削、油纸  潮湿棉花  硝化纤维胶片 
废影片、x光片</t>
    <phoneticPr fontId="8" type="noConversion"/>
  </si>
  <si>
    <t>钠 等活泼金属、碳化钙（电石）
硼 锌 锑 铝的烷基化物</t>
    <rPh sb="2" eb="3">
      <t>deng</t>
    </rPh>
    <rPh sb="3" eb="4">
      <t>huo po jin shu</t>
    </rPh>
    <rPh sb="12" eb="13">
      <t>dian shi</t>
    </rPh>
    <phoneticPr fontId="8" type="noConversion"/>
  </si>
  <si>
    <t>遇潮发热需外火</t>
    <rPh sb="0" eb="1">
      <t>yu dao</t>
    </rPh>
    <rPh sb="1" eb="2">
      <t>chao sh</t>
    </rPh>
    <rPh sb="2" eb="3">
      <t>fa r</t>
    </rPh>
    <rPh sb="4" eb="5">
      <t>xu</t>
    </rPh>
    <rPh sb="5" eb="6">
      <t>wai huo</t>
    </rPh>
    <phoneticPr fontId="8" type="noConversion"/>
  </si>
  <si>
    <t>氢化钙 保险粉</t>
    <phoneticPr fontId="8" type="noConversion"/>
  </si>
  <si>
    <t>液体</t>
    <rPh sb="0" eb="1">
      <t>ye ti</t>
    </rPh>
    <phoneticPr fontId="8" type="noConversion"/>
  </si>
  <si>
    <t>气体</t>
    <rPh sb="0" eb="1">
      <t>qi ti</t>
    </rPh>
    <phoneticPr fontId="8"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</si>
  <si>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8"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</si>
  <si>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8"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</si>
  <si>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8"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</si>
  <si>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8" type="noConversion"/>
  </si>
  <si>
    <t>计算厂房最大堆放量（重要）</t>
    <rPh sb="0" eb="1">
      <t>ji suan</t>
    </rPh>
    <rPh sb="2" eb="3">
      <t>chang fang</t>
    </rPh>
    <rPh sb="4" eb="5">
      <t>zui da</t>
    </rPh>
    <rPh sb="6" eb="7">
      <t>dui fang</t>
    </rPh>
    <rPh sb="8" eb="9">
      <t>liang</t>
    </rPh>
    <rPh sb="10" eb="11">
      <t>zhong yao</t>
    </rPh>
    <phoneticPr fontId="8" type="noConversion"/>
  </si>
  <si>
    <t>高层</t>
    <rPh sb="0" eb="1">
      <t>gao ceng</t>
    </rPh>
    <phoneticPr fontId="8" type="noConversion"/>
  </si>
  <si>
    <t>一类</t>
    <rPh sb="0" eb="1">
      <t>yi lei</t>
    </rPh>
    <phoneticPr fontId="8" type="noConversion"/>
  </si>
  <si>
    <t>二类</t>
    <rPh sb="0" eb="1">
      <t>er lei</t>
    </rPh>
    <phoneticPr fontId="8" type="noConversion"/>
  </si>
  <si>
    <t>单多层</t>
    <rPh sb="0" eb="1">
      <t>dan duo ceng</t>
    </rPh>
    <phoneticPr fontId="8" type="noConversion"/>
  </si>
  <si>
    <t>住宅</t>
    <rPh sb="0" eb="1">
      <t>zhu z</t>
    </rPh>
    <phoneticPr fontId="8" type="noConversion"/>
  </si>
  <si>
    <t>公共</t>
    <rPh sb="0" eb="1">
      <t>gong gong</t>
    </rPh>
    <phoneticPr fontId="8" type="noConversion"/>
  </si>
  <si>
    <t>1、54m以上</t>
    <rPh sb="5" eb="6">
      <t>yi shang</t>
    </rPh>
    <phoneticPr fontId="8" type="noConversion"/>
  </si>
  <si>
    <t>可</t>
    <rPh sb="0" eb="1">
      <t>ke</t>
    </rPh>
    <phoneticPr fontId="8" type="noConversion"/>
  </si>
  <si>
    <t>耐火极限（以楼板的耐火极限为基准）</t>
    <rPh sb="0" eb="1">
      <t>nai huo ji xian</t>
    </rPh>
    <rPh sb="5" eb="6">
      <t>yi</t>
    </rPh>
    <rPh sb="6" eb="7">
      <t>lou ban</t>
    </rPh>
    <rPh sb="8" eb="9">
      <t>de</t>
    </rPh>
    <rPh sb="9" eb="10">
      <t>nai huo ji xian</t>
    </rPh>
    <rPh sb="13" eb="14">
      <t>wei ji zhun</t>
    </rPh>
    <phoneticPr fontId="8" type="noConversion"/>
  </si>
  <si>
    <t>厂房/仓库</t>
    <rPh sb="0" eb="1">
      <t>chang fang</t>
    </rPh>
    <rPh sb="3" eb="4">
      <t>cang ku</t>
    </rPh>
    <phoneticPr fontId="8" type="noConversion"/>
  </si>
  <si>
    <t>民用建筑</t>
    <rPh sb="0" eb="1">
      <t>ming yong jian zhu</t>
    </rPh>
    <phoneticPr fontId="8" type="noConversion"/>
  </si>
  <si>
    <t>一级（1.5h）不</t>
    <rPh sb="0" eb="1">
      <t>yi ji</t>
    </rPh>
    <rPh sb="8" eb="9">
      <t>bu</t>
    </rPh>
    <phoneticPr fontId="8" type="noConversion"/>
  </si>
  <si>
    <t>二级（1h）不</t>
    <rPh sb="0" eb="1">
      <t>er ji</t>
    </rPh>
    <rPh sb="6" eb="7">
      <t>bu</t>
    </rPh>
    <phoneticPr fontId="8" type="noConversion"/>
  </si>
  <si>
    <t>三级（0.75h）不</t>
    <rPh sb="0" eb="1">
      <t>san ji</t>
    </rPh>
    <rPh sb="9" eb="10">
      <t>bu</t>
    </rPh>
    <phoneticPr fontId="8" type="noConversion"/>
  </si>
  <si>
    <t>四级（0.5h）难</t>
    <rPh sb="0" eb="1">
      <t>si ji</t>
    </rPh>
    <rPh sb="8" eb="9">
      <t>nan</t>
    </rPh>
    <phoneticPr fontId="8" type="noConversion"/>
  </si>
  <si>
    <t>三级（0.5h）不</t>
    <rPh sb="0" eb="1">
      <t>san ji</t>
    </rPh>
    <rPh sb="8" eb="9">
      <t>bu</t>
    </rPh>
    <phoneticPr fontId="8" type="noConversion"/>
  </si>
  <si>
    <t>甲类厂房</t>
    <rPh sb="0" eb="1">
      <t>jia lei chang fang</t>
    </rPh>
    <phoneticPr fontId="8" type="noConversion"/>
  </si>
  <si>
    <t>单、多层</t>
    <rPh sb="0" eb="1">
      <t>dan</t>
    </rPh>
    <rPh sb="2" eb="3">
      <t>duo ceng</t>
    </rPh>
    <phoneticPr fontId="8" type="noConversion"/>
  </si>
  <si>
    <t>一、二级</t>
    <rPh sb="0" eb="1">
      <t>yi</t>
    </rPh>
    <rPh sb="2" eb="3">
      <t>er</t>
    </rPh>
    <rPh sb="3" eb="4">
      <t>ji</t>
    </rPh>
    <phoneticPr fontId="8" type="noConversion"/>
  </si>
  <si>
    <t>单、多层</t>
    <rPh sb="0" eb="1">
      <t>dan</t>
    </rPh>
    <rPh sb="2" eb="3">
      <t>duo</t>
    </rPh>
    <rPh sb="3" eb="4">
      <t>ceng</t>
    </rPh>
    <phoneticPr fontId="8" type="noConversion"/>
  </si>
  <si>
    <t>一、二级</t>
    <rPh sb="0" eb="1">
      <t>yi</t>
    </rPh>
    <rPh sb="2" eb="3">
      <t>er</t>
    </rPh>
    <rPh sb="3" eb="4">
      <t>ji bie</t>
    </rPh>
    <phoneticPr fontId="8" type="noConversion"/>
  </si>
  <si>
    <t>三级</t>
    <rPh sb="0" eb="1">
      <t>san ji</t>
    </rPh>
    <phoneticPr fontId="8" type="noConversion"/>
  </si>
  <si>
    <t>一二级</t>
    <rPh sb="0" eb="1">
      <t>yi</t>
    </rPh>
    <rPh sb="1" eb="2">
      <t>er</t>
    </rPh>
    <rPh sb="2" eb="3">
      <t>ji bie</t>
    </rPh>
    <phoneticPr fontId="8" type="noConversion"/>
  </si>
  <si>
    <t>四级</t>
    <rPh sb="0" eb="1">
      <t>si ji</t>
    </rPh>
    <phoneticPr fontId="8" type="noConversion"/>
  </si>
  <si>
    <t>一二级</t>
    <rPh sb="0" eb="1">
      <t>yi er ji</t>
    </rPh>
    <phoneticPr fontId="8" type="noConversion"/>
  </si>
  <si>
    <t>二级</t>
    <rPh sb="0" eb="1">
      <t>er ji</t>
    </rPh>
    <phoneticPr fontId="8" type="noConversion"/>
  </si>
  <si>
    <t>乙类厂房</t>
    <rPh sb="0" eb="1">
      <t>yi lei chang fan</t>
    </rPh>
    <phoneticPr fontId="8" type="noConversion"/>
  </si>
  <si>
    <t>甲类</t>
    <rPh sb="0" eb="1">
      <t>jia lei</t>
    </rPh>
    <phoneticPr fontId="8" type="noConversion"/>
  </si>
  <si>
    <t>1.闪点&lt;28°C的液体</t>
    <phoneticPr fontId="8" type="noConversion"/>
  </si>
  <si>
    <t>类型</t>
    <rPh sb="0" eb="1">
      <t>lei xing</t>
    </rPh>
    <phoneticPr fontId="8" type="noConversion"/>
  </si>
  <si>
    <t>特征</t>
    <rPh sb="0" eb="1">
      <t>te zheng</t>
    </rPh>
    <phoneticPr fontId="8" type="noConversion"/>
  </si>
  <si>
    <t>例子</t>
    <rPh sb="0" eb="1">
      <t>li zi</t>
    </rPh>
    <phoneticPr fontId="8" type="noConversion"/>
  </si>
  <si>
    <t>说明</t>
    <rPh sb="0" eb="1">
      <t>shuo ming</t>
    </rPh>
    <phoneticPr fontId="8"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</si>
  <si>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8" type="noConversion"/>
  </si>
  <si>
    <t>3.常温下能自行分解或在空气中 氧化能导致迅速自燃或爆炸的物质</t>
    <phoneticPr fontId="8" type="noConversion"/>
  </si>
  <si>
    <t>1、硝化
2、易燃+棉</t>
    <rPh sb="2" eb="3">
      <t>xiao</t>
    </rPh>
    <rPh sb="3" eb="4">
      <t>hua</t>
    </rPh>
    <rPh sb="7" eb="8">
      <t>yi ran</t>
    </rPh>
    <rPh sb="10" eb="11">
      <t>mian</t>
    </rPh>
    <phoneticPr fontId="8" type="noConversion"/>
  </si>
  <si>
    <t>金属钾、钠、锂、钙、锶，氢化锂、 氢化钠，四氢化锂铝</t>
    <phoneticPr fontId="8" type="noConversion"/>
  </si>
  <si>
    <t>4.常温下受到水或空气中水蒸气 的作用能产生可燃气体并引起燃烧 或爆炸的物质</t>
    <phoneticPr fontId="8" type="noConversion"/>
  </si>
  <si>
    <t xml:space="preserve">1、活泼金属
</t>
    <rPh sb="2" eb="3">
      <t>huo po jin shu</t>
    </rPh>
    <phoneticPr fontId="8" type="noConversion"/>
  </si>
  <si>
    <t xml:space="preserve">5.遇酸、受热、撞击、摩擦以及 遇有机物或硫黄等易燃的无机物，极 易引起燃烧或爆炸的强氧化剂
</t>
    <phoneticPr fontId="8" type="noConversion"/>
  </si>
  <si>
    <t>6.受撞击、摩擦或与氧化剂、有 机物接触时能引起燃烧或爆炸的物 质</t>
    <phoneticPr fontId="8" type="noConversion"/>
  </si>
  <si>
    <t>6.赤磷，五硫化二磷，三硫化二磷</t>
    <phoneticPr fontId="8" type="noConversion"/>
  </si>
  <si>
    <t>磷</t>
    <rPh sb="0" eb="1">
      <t>lin</t>
    </rPh>
    <phoneticPr fontId="8" type="noConversion"/>
  </si>
  <si>
    <t>乙类</t>
    <rPh sb="0" eb="1">
      <t>yi lei</t>
    </rPh>
    <phoneticPr fontId="8" type="noConversion"/>
  </si>
  <si>
    <t>闪点≥28°C至&lt;60°C的液体</t>
    <phoneticPr fontId="8"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</si>
  <si>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8" type="noConversion"/>
  </si>
  <si>
    <t>1、丁戊己
2、最后+酸</t>
    <rPh sb="2" eb="3">
      <t>ding</t>
    </rPh>
    <rPh sb="3" eb="4">
      <t>w</t>
    </rPh>
    <rPh sb="4" eb="5">
      <t>ji</t>
    </rPh>
    <rPh sb="8" eb="9">
      <t>zui hou</t>
    </rPh>
    <rPh sb="11" eb="12">
      <t>suan</t>
    </rPh>
    <phoneticPr fontId="8" type="noConversion"/>
  </si>
  <si>
    <t>2.爆炸下限≥10%的气体</t>
    <phoneticPr fontId="8" type="noConversion"/>
  </si>
  <si>
    <t>不属于甲类的氧化剂</t>
    <phoneticPr fontId="8" type="noConversion"/>
  </si>
  <si>
    <t>不属于甲类的易燃固体</t>
    <phoneticPr fontId="8" type="noConversion"/>
  </si>
  <si>
    <t>常温下与空气接触能缓慢氧化，
积热不散引起自燃的物品</t>
    <phoneticPr fontId="8" type="noConversion"/>
  </si>
  <si>
    <t>油、漆浸纸、布、绸</t>
    <rPh sb="0" eb="1">
      <t>you jing</t>
    </rPh>
    <rPh sb="2" eb="3">
      <t>qi</t>
    </rPh>
    <rPh sb="3" eb="4">
      <t>jin</t>
    </rPh>
    <rPh sb="4" eb="5">
      <t>zhi</t>
    </rPh>
    <rPh sb="6" eb="7">
      <t>bu</t>
    </rPh>
    <rPh sb="8" eb="9">
      <t>chou</t>
    </rPh>
    <phoneticPr fontId="8"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</si>
  <si>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8"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</si>
  <si>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8" type="noConversion"/>
  </si>
  <si>
    <t>1、氯酸、
3、过氧</t>
    <rPh sb="2" eb="3">
      <t>lü suan</t>
    </rPh>
    <rPh sb="8" eb="9">
      <t>guo</t>
    </rPh>
    <rPh sb="9" eb="10">
      <t>yang</t>
    </rPh>
    <phoneticPr fontId="8" type="noConversion"/>
  </si>
  <si>
    <t xml:space="preserve">1、（亚）硝酸+金属
</t>
    <rPh sb="3" eb="4">
      <t>ya</t>
    </rPh>
    <rPh sb="5" eb="6">
      <t>xiao suan</t>
    </rPh>
    <rPh sb="8" eb="9">
      <t>jin su</t>
    </rPh>
    <phoneticPr fontId="8" type="noConversion"/>
  </si>
  <si>
    <t>丙</t>
    <rPh sb="0" eb="1">
      <t>bing</t>
    </rPh>
    <phoneticPr fontId="8" type="noConversion"/>
  </si>
  <si>
    <t>闪点≥60°C的液体</t>
    <phoneticPr fontId="8" type="noConversion"/>
  </si>
  <si>
    <t>可燃固体</t>
    <phoneticPr fontId="8"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</si>
  <si>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8" type="noConversion"/>
  </si>
  <si>
    <t xml:space="preserve">1、日常用品
2、电子产品
</t>
    <rPh sb="2" eb="3">
      <t>ri chang</t>
    </rPh>
    <rPh sb="4" eb="5">
      <t>yong ping</t>
    </rPh>
    <rPh sb="9" eb="10">
      <t>dian zi</t>
    </rPh>
    <rPh sb="11" eb="12">
      <t>chan p</t>
    </rPh>
    <phoneticPr fontId="8" type="noConversion"/>
  </si>
  <si>
    <t>丁</t>
    <rPh sb="0" eb="1">
      <t>ding</t>
    </rPh>
    <phoneticPr fontId="8" type="noConversion"/>
  </si>
  <si>
    <t>戊</t>
    <rPh sb="0" eb="1">
      <t>wu</t>
    </rPh>
    <phoneticPr fontId="8" type="noConversion"/>
  </si>
  <si>
    <t>自熄性、水泥</t>
    <rPh sb="0" eb="1">
      <t>zi ji</t>
    </rPh>
    <rPh sb="1" eb="2">
      <t>xi mie</t>
    </rPh>
    <rPh sb="2" eb="3">
      <t>xing</t>
    </rPh>
    <rPh sb="4" eb="5">
      <t>shui ni</t>
    </rPh>
    <phoneticPr fontId="8" type="noConversion"/>
  </si>
  <si>
    <t>难燃烧物品</t>
    <phoneticPr fontId="8" type="noConversion"/>
  </si>
  <si>
    <t>不燃烧物品</t>
    <phoneticPr fontId="8" type="noConversion"/>
  </si>
  <si>
    <t>不燃+棉，还是不燃</t>
    <rPh sb="0" eb="1">
      <t>bu ran</t>
    </rPh>
    <rPh sb="3" eb="4">
      <t>mian</t>
    </rPh>
    <rPh sb="5" eb="6">
      <t>hai shi</t>
    </rPh>
    <rPh sb="7" eb="8">
      <t>bu ran</t>
    </rPh>
    <phoneticPr fontId="8"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</si>
  <si>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8" type="noConversion"/>
  </si>
  <si>
    <t>仓库分类</t>
    <rPh sb="0" eb="1">
      <t>cang ku</t>
    </rPh>
    <rPh sb="2" eb="3">
      <t>fen lei</t>
    </rPh>
    <phoneticPr fontId="8" type="noConversion"/>
  </si>
  <si>
    <t>4.金属钠、钾加工房及其应用部位，聚乙烯厂房的一 氯二乙基铝部位、三氯化磷厂房，多晶硅车间三氯氢硅 部位，五氧化二磷厂房</t>
    <phoneticPr fontId="8" type="noConversion"/>
  </si>
  <si>
    <t>3.硝化棉厂房及其应用部位，赛璐珞厂房，黄磷制备 厂房及其应用部位，三乙基铝厂房，染化厂某些能自行 分解的重氮化合物生产，甲胺厂房，丙烯腈厂房</t>
    <phoneticPr fontId="8"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</si>
  <si>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8" type="noConversion"/>
  </si>
  <si>
    <t xml:space="preserve">5.氧气站，空分厂房 </t>
    <phoneticPr fontId="8" type="noConversion"/>
  </si>
  <si>
    <t xml:space="preserve">3.发烟硫酸或发烟硝酸浓缩部位，高锰酸钾厂房，重铬 酸钠(红钒钠)厂房 </t>
    <phoneticPr fontId="8" type="noConversion"/>
  </si>
  <si>
    <t xml:space="preserve">4.樟脑或松香提炼厂房，硫黄回收厂房，焦化厂精萘厂 房
</t>
    <phoneticPr fontId="8" type="noConversion"/>
  </si>
  <si>
    <t xml:space="preserve">5.氯酸钠、氯酸钾厂房及其应用部位，过氧化氢厂房， 过氧化钠、过氧化钾厂房，次氯酸钙厂房
</t>
    <phoneticPr fontId="8" type="noConversion"/>
  </si>
  <si>
    <t>6.赤磷制备厂房及其应用部位，五硫化二磷厂房及其 应用部位
7.洗涤剂厂房石蜡裂解部位，冰醋酸裂解厂房（在密闭设备内操 作温度不小于物质本 身自燃点的生产。</t>
    <phoneticPr fontId="8" type="noConversion"/>
  </si>
  <si>
    <t>工厂需要烧火、高温部分</t>
    <rPh sb="0" eb="1">
      <t>gong c</t>
    </rPh>
    <rPh sb="2" eb="3">
      <t>xu yao</t>
    </rPh>
    <rPh sb="4" eb="5">
      <t>shao huo</t>
    </rPh>
    <rPh sb="7" eb="8">
      <t>gao wen</t>
    </rPh>
    <rPh sb="9" eb="10">
      <t>bu fen</t>
    </rPh>
    <phoneticPr fontId="8" type="noConversion"/>
  </si>
  <si>
    <t>工厂冷部分</t>
    <rPh sb="0" eb="1">
      <t>gong chang</t>
    </rPh>
    <rPh sb="2" eb="3">
      <t>leng zha</t>
    </rPh>
    <rPh sb="3" eb="4">
      <t>bu fen</t>
    </rPh>
    <phoneticPr fontId="8" type="noConversion"/>
  </si>
  <si>
    <t>车间分类</t>
    <rPh sb="0" eb="1">
      <t>che jian</t>
    </rPh>
    <rPh sb="2" eb="3">
      <t>fen lei</t>
    </rPh>
    <phoneticPr fontId="8" type="noConversion"/>
  </si>
  <si>
    <t xml:space="preserve">材料燃 烧性能 </t>
  </si>
  <si>
    <t xml:space="preserve">构件 </t>
  </si>
  <si>
    <t>在空气中受到火烧或高温作用</t>
  </si>
  <si>
    <t xml:space="preserve">举例 </t>
  </si>
  <si>
    <t>A</t>
    <phoneticPr fontId="8" type="noConversion"/>
  </si>
  <si>
    <t>B1</t>
    <phoneticPr fontId="8" type="noConversion"/>
  </si>
  <si>
    <t>B2</t>
    <phoneticPr fontId="8" type="noConversion"/>
  </si>
  <si>
    <t>B3</t>
    <phoneticPr fontId="8" type="noConversion"/>
  </si>
  <si>
    <t>不</t>
    <rPh sb="0" eb="1">
      <t>bu</t>
    </rPh>
    <phoneticPr fontId="8" type="noConversion"/>
  </si>
  <si>
    <t>难</t>
    <rPh sb="0" eb="1">
      <t>nan</t>
    </rPh>
    <phoneticPr fontId="8" type="noConversion"/>
  </si>
  <si>
    <t>不起火、不微燃、不炭化</t>
    <phoneticPr fontId="8" type="noConversion"/>
  </si>
  <si>
    <t>难起火、难微燃、难炭化，当
火源移走后燃烧或微燃立即停止</t>
    <phoneticPr fontId="8" type="noConversion"/>
  </si>
  <si>
    <t>立即起火或微燃，且火源移走
后仍继续燃烧或微燃</t>
    <phoneticPr fontId="8"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</si>
  <si>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</si>
  <si>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</si>
  <si>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</si>
  <si>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</si>
  <si>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</si>
  <si>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</si>
  <si>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</si>
  <si>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</si>
  <si>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</si>
  <si>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</si>
  <si>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</si>
  <si>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</si>
  <si>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</si>
  <si>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</si>
  <si>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</si>
  <si>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</si>
  <si>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</si>
  <si>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</si>
  <si>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</si>
  <si>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</si>
  <si>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</si>
  <si>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</si>
  <si>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</si>
  <si>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</si>
  <si>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</si>
  <si>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</si>
  <si>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</si>
  <si>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</si>
  <si>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</si>
  <si>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</si>
  <si>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8" type="noConversion"/>
  </si>
  <si>
    <t>记忆方法</t>
    <rPh sb="0" eb="1">
      <t>ji yi</t>
    </rPh>
    <rPh sb="2" eb="3">
      <t>fang fa</t>
    </rPh>
    <phoneticPr fontId="8" type="noConversion"/>
  </si>
  <si>
    <t>民用建筑构件燃烧性能+等级</t>
    <rPh sb="0" eb="1">
      <t>ming yong</t>
    </rPh>
    <rPh sb="2" eb="3">
      <t>jian zhu gou jian</t>
    </rPh>
    <rPh sb="6" eb="7">
      <t>ran shao</t>
    </rPh>
    <rPh sb="8" eb="9">
      <t>xin neng</t>
    </rPh>
    <rPh sb="11" eb="12">
      <t>deng ji</t>
    </rPh>
    <phoneticPr fontId="8" type="noConversion"/>
  </si>
  <si>
    <t xml:space="preserve"> 房间隔墙 </t>
    <phoneticPr fontId="8" type="noConversion"/>
  </si>
  <si>
    <t>非承重外墙</t>
    <phoneticPr fontId="8" type="noConversion"/>
  </si>
  <si>
    <t xml:space="preserve">不燃性 1.00 </t>
    <phoneticPr fontId="8" type="noConversion"/>
  </si>
  <si>
    <t>不燃性1.00</t>
    <phoneticPr fontId="8" type="noConversion"/>
  </si>
  <si>
    <t xml:space="preserve">不燃性 0.5 </t>
    <phoneticPr fontId="8" type="noConversion"/>
  </si>
  <si>
    <t xml:space="preserve">可燃性 </t>
    <phoneticPr fontId="8" type="noConversion"/>
  </si>
  <si>
    <t>可燃性</t>
    <rPh sb="0" eb="1">
      <t>ke rang xing</t>
    </rPh>
    <phoneticPr fontId="8" type="noConversion"/>
  </si>
  <si>
    <r>
      <rPr>
        <sz val="11"/>
        <color rgb="FFFF0000"/>
        <rFont val="DengXian (正文)"/>
        <charset val="134"/>
      </rPr>
      <t>难燃性</t>
    </r>
    <r>
      <rPr>
        <sz val="11"/>
        <color theme="1"/>
        <rFont val="DengXian"/>
        <family val="3"/>
        <charset val="134"/>
        <scheme val="minor"/>
      </rPr>
      <t xml:space="preserve"> 0.25 </t>
    </r>
    <phoneticPr fontId="8" type="noConversion"/>
  </si>
  <si>
    <r>
      <rPr>
        <sz val="11"/>
        <color rgb="FFFF0000"/>
        <rFont val="DengXian (正文)"/>
        <charset val="134"/>
      </rPr>
      <t xml:space="preserve">难燃性 </t>
    </r>
    <r>
      <rPr>
        <sz val="11"/>
        <color theme="1"/>
        <rFont val="DengXian"/>
        <family val="3"/>
        <charset val="134"/>
        <scheme val="minor"/>
      </rPr>
      <t xml:space="preserve">0.50 </t>
    </r>
    <phoneticPr fontId="8" type="noConversion"/>
  </si>
  <si>
    <r>
      <rPr>
        <sz val="11"/>
        <color rgb="FFFF0000"/>
        <rFont val="DengXian (正文)"/>
        <charset val="134"/>
      </rPr>
      <t>难燃性</t>
    </r>
    <r>
      <rPr>
        <sz val="11"/>
        <color theme="1"/>
        <rFont val="DengXian"/>
        <family val="3"/>
        <charset val="134"/>
        <scheme val="minor"/>
      </rPr>
      <t xml:space="preserve"> 0.50 </t>
    </r>
    <phoneticPr fontId="8" type="noConversion"/>
  </si>
  <si>
    <r>
      <rPr>
        <sz val="11"/>
        <color rgb="FFFF0000"/>
        <rFont val="DengXian (正文)"/>
        <charset val="134"/>
      </rPr>
      <t>难燃性</t>
    </r>
    <r>
      <rPr>
        <sz val="11"/>
        <color theme="1"/>
        <rFont val="DengXian"/>
        <family val="3"/>
        <charset val="134"/>
        <scheme val="minor"/>
      </rPr>
      <t xml:space="preserve"> 0.15 </t>
    </r>
    <phoneticPr fontId="8" type="noConversion"/>
  </si>
  <si>
    <r>
      <rPr>
        <sz val="11"/>
        <color rgb="FFFF0000"/>
        <rFont val="DengXian (正文)"/>
        <charset val="134"/>
      </rPr>
      <t>难燃性</t>
    </r>
    <r>
      <rPr>
        <sz val="11"/>
        <color theme="1"/>
        <rFont val="DengXian"/>
        <family val="3"/>
        <charset val="134"/>
        <scheme val="minor"/>
      </rPr>
      <t xml:space="preserve"> 0.25 </t>
    </r>
    <phoneticPr fontId="8" type="noConversion"/>
  </si>
  <si>
    <r>
      <rPr>
        <sz val="11"/>
        <color rgb="FFFF0000"/>
        <rFont val="DengXian (正文)"/>
        <charset val="134"/>
      </rPr>
      <t>难燃性</t>
    </r>
    <r>
      <rPr>
        <sz val="11"/>
        <color theme="1"/>
        <rFont val="DengXian"/>
        <family val="3"/>
        <charset val="134"/>
        <scheme val="minor"/>
      </rPr>
      <t xml:space="preserve"> 0.15 </t>
    </r>
    <phoneticPr fontId="8" type="noConversion"/>
  </si>
  <si>
    <r>
      <rPr>
        <sz val="11"/>
        <color rgb="FFFF0000"/>
        <rFont val="DengXian (正文)"/>
        <charset val="134"/>
      </rPr>
      <t xml:space="preserve">难燃性 </t>
    </r>
    <r>
      <rPr>
        <sz val="11"/>
        <color theme="1"/>
        <rFont val="DengXian"/>
        <family val="3"/>
        <charset val="134"/>
        <scheme val="minor"/>
      </rPr>
      <t xml:space="preserve">0.50 </t>
    </r>
    <phoneticPr fontId="8" type="noConversion"/>
  </si>
  <si>
    <r>
      <t xml:space="preserve">不燃性 </t>
    </r>
    <r>
      <rPr>
        <sz val="11"/>
        <color theme="9"/>
        <rFont val="DengXian (正文)"/>
        <charset val="134"/>
      </rPr>
      <t>0.5</t>
    </r>
    <r>
      <rPr>
        <sz val="11"/>
        <color theme="9"/>
        <rFont val="DengXian"/>
        <family val="3"/>
        <charset val="134"/>
        <scheme val="minor"/>
      </rPr>
      <t xml:space="preserve"> </t>
    </r>
    <phoneticPr fontId="8" type="noConversion"/>
  </si>
  <si>
    <r>
      <t>不燃性</t>
    </r>
    <r>
      <rPr>
        <sz val="11"/>
        <color theme="9"/>
        <rFont val="DengXian (正文)"/>
        <charset val="134"/>
      </rPr>
      <t xml:space="preserve"> 0.75 </t>
    </r>
    <phoneticPr fontId="8" type="noConversion"/>
  </si>
  <si>
    <t xml:space="preserve">不燃性 0.75 </t>
    <phoneticPr fontId="8" type="noConversion"/>
  </si>
  <si>
    <r>
      <t>不燃性</t>
    </r>
    <r>
      <rPr>
        <sz val="11"/>
        <color theme="9"/>
        <rFont val="DengXian (正文)"/>
        <charset val="134"/>
      </rPr>
      <t xml:space="preserve"> 0.5 </t>
    </r>
    <phoneticPr fontId="8" type="noConversion"/>
  </si>
  <si>
    <t xml:space="preserve">建筑类别 </t>
  </si>
  <si>
    <t xml:space="preserve">高层民用建筑 </t>
  </si>
  <si>
    <t xml:space="preserve">裙房和其他民用建筑 </t>
  </si>
  <si>
    <t xml:space="preserve">一、二级 </t>
  </si>
  <si>
    <t>民用建筑</t>
    <rPh sb="0" eb="1">
      <t>ming yong jian zu</t>
    </rPh>
    <phoneticPr fontId="8" type="noConversion"/>
  </si>
  <si>
    <t>备注</t>
    <rPh sb="0" eb="1">
      <t>bei zhu</t>
    </rPh>
    <phoneticPr fontId="8" type="noConversion"/>
  </si>
  <si>
    <t>特殊情况：</t>
    <rPh sb="0" eb="1">
      <t>te shu</t>
    </rPh>
    <rPh sb="2" eb="3">
      <t>qing kuang</t>
    </rPh>
    <phoneticPr fontId="8" type="noConversion"/>
  </si>
  <si>
    <t xml:space="preserve">2)两座建筑相邻较高一面外墙为防火墙，或高出相邻较低一座一、二级耐火等级建筑的屋面 15m 及以下范围内的外墙为防火墙时，其防火间距可不限 </t>
  </si>
  <si>
    <t>3)相邻两座高度相同的一、二级耐火等级建筑中相邻任一侧外墙为防火墙，屋顶的耐火极限不低 于 1.00h 时，其防火间距可不限。</t>
    <phoneticPr fontId="8"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</si>
  <si>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8"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</si>
  <si>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8"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</si>
  <si>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</si>
  <si>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</si>
  <si>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</si>
  <si>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</si>
  <si>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</si>
  <si>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</si>
  <si>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</si>
  <si>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</si>
  <si>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</si>
  <si>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</si>
  <si>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</si>
  <si>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</si>
  <si>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</si>
  <si>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</si>
  <si>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</si>
  <si>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</si>
  <si>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8"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</si>
  <si>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8" type="noConversion"/>
  </si>
  <si>
    <t>工业建筑间与民用建筑的防火间距</t>
    <rPh sb="0" eb="1">
      <t>gong ye jian zhu</t>
    </rPh>
    <rPh sb="4" eb="5">
      <t>jian</t>
    </rPh>
    <rPh sb="5" eb="6">
      <t>yu</t>
    </rPh>
    <rPh sb="6" eb="7">
      <t>ming yong jian zhu</t>
    </rPh>
    <rPh sb="10" eb="11">
      <t>de</t>
    </rPh>
    <rPh sb="11" eb="12">
      <t>fang huo jian ju</t>
    </rPh>
    <phoneticPr fontId="8"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</si>
  <si>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</si>
  <si>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</si>
  <si>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</si>
  <si>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</si>
  <si>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</si>
  <si>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8" type="noConversion"/>
  </si>
  <si>
    <t>楼层</t>
    <rPh sb="0" eb="1">
      <t>lou ceng</t>
    </rPh>
    <phoneticPr fontId="8" type="noConversion"/>
  </si>
  <si>
    <t>消防控制室</t>
    <phoneticPr fontId="8" type="noConversion"/>
  </si>
  <si>
    <t>名称</t>
    <rPh sb="0" eb="1">
      <t>ming cheng</t>
    </rPh>
    <phoneticPr fontId="8" type="noConversion"/>
  </si>
  <si>
    <t>观众厅、会议厅、多功能厅
（3厅）</t>
    <rPh sb="0" eb="1">
      <t>guan zong tng</t>
    </rPh>
    <rPh sb="4" eb="5">
      <t>hui yi ting</t>
    </rPh>
    <rPh sb="8" eb="9">
      <t>duo gong neng</t>
    </rPh>
    <rPh sb="15" eb="16">
      <t>ting</t>
    </rPh>
    <phoneticPr fontId="8" type="noConversion"/>
  </si>
  <si>
    <t>商店、展览建筑 （消费处）</t>
    <rPh sb="9" eb="10">
      <t>xiao fei</t>
    </rPh>
    <rPh sb="11" eb="12">
      <t>chu</t>
    </rPh>
    <phoneticPr fontId="8" type="noConversion"/>
  </si>
  <si>
    <t>歌舞娱乐放映游艺场所（疯人）</t>
    <rPh sb="11" eb="12">
      <t>fen ren</t>
    </rPh>
    <phoneticPr fontId="8" type="noConversion"/>
  </si>
  <si>
    <t>老年人建筑及儿童活动场所</t>
    <phoneticPr fontId="8" type="noConversion"/>
  </si>
  <si>
    <t>教学建筑、食堂、菜市场</t>
    <phoneticPr fontId="8" type="noConversion"/>
  </si>
  <si>
    <t>安全出口与 疏散楼梯</t>
    <phoneticPr fontId="8" type="noConversion"/>
  </si>
  <si>
    <t xml:space="preserve">住宅建筑及设置商业服务网点的住宅建筑 </t>
    <phoneticPr fontId="8" type="noConversion"/>
  </si>
  <si>
    <t>工业建筑附属用房布置</t>
    <phoneticPr fontId="8" type="noConversion"/>
  </si>
  <si>
    <t>员工宿舍</t>
    <phoneticPr fontId="8" type="noConversion"/>
  </si>
  <si>
    <t>厂房</t>
    <rPh sb="0" eb="1">
      <t>chang fang</t>
    </rPh>
    <phoneticPr fontId="8" type="noConversion"/>
  </si>
  <si>
    <t>仓库</t>
    <rPh sb="0" eb="1">
      <t>cang ku</t>
    </rPh>
    <phoneticPr fontId="8" type="noConversion"/>
  </si>
  <si>
    <t>严禁设置</t>
    <rPh sb="0" eb="1">
      <t>yan jin</t>
    </rPh>
    <rPh sb="2" eb="3">
      <t>she zhi</t>
    </rPh>
    <phoneticPr fontId="8" type="noConversion"/>
  </si>
  <si>
    <t>办公室、休 息室</t>
    <phoneticPr fontId="8" type="noConversion"/>
  </si>
  <si>
    <t>中间仓库</t>
    <phoneticPr fontId="8" type="noConversion"/>
  </si>
  <si>
    <t>中间储罐</t>
    <rPh sb="0" eb="1">
      <t>zhong jian chu guan</t>
    </rPh>
    <phoneticPr fontId="8" type="noConversion"/>
  </si>
  <si>
    <t>公共建筑第二段</t>
    <rPh sb="0" eb="1">
      <t>gong gong jian zhu</t>
    </rPh>
    <rPh sb="4" eb="5">
      <t>di yi duan</t>
    </rPh>
    <rPh sb="5" eb="6">
      <t>er</t>
    </rPh>
    <phoneticPr fontId="8" type="noConversion"/>
  </si>
  <si>
    <t>位于两个安全出口之间的疏散门</t>
    <phoneticPr fontId="8" type="noConversion"/>
  </si>
  <si>
    <t>耐火等级</t>
    <rPh sb="0" eb="1">
      <t>nai huo deng ji</t>
    </rPh>
    <phoneticPr fontId="8" type="noConversion"/>
  </si>
  <si>
    <t>一二级别</t>
    <rPh sb="0" eb="1">
      <t>yi er</t>
    </rPh>
    <rPh sb="2" eb="3">
      <t>ji b</t>
    </rPh>
    <phoneticPr fontId="8" type="noConversion"/>
  </si>
  <si>
    <t>位于袋形走道两侧或尽端的疏散门</t>
    <phoneticPr fontId="8" type="noConversion"/>
  </si>
  <si>
    <t>托儿所、幼儿园、
老年人照料设施</t>
    <rPh sb="9" eb="10">
      <t>lao nian ren</t>
    </rPh>
    <rPh sb="12" eb="13">
      <t>zhao liao</t>
    </rPh>
    <phoneticPr fontId="8" type="noConversion"/>
  </si>
  <si>
    <t>歌舞娱乐放映游艺场所</t>
    <phoneticPr fontId="8" type="noConversion"/>
  </si>
  <si>
    <t>医疗单多层</t>
    <rPh sb="0" eb="1">
      <t>yi liao</t>
    </rPh>
    <rPh sb="2" eb="3">
      <t>dan duo ceng</t>
    </rPh>
    <phoneticPr fontId="8" type="noConversion"/>
  </si>
  <si>
    <t>医疗病房部分</t>
    <rPh sb="0" eb="1">
      <t>yi liao bing fang</t>
    </rPh>
    <rPh sb="4" eb="5">
      <t>bu fen</t>
    </rPh>
    <phoneticPr fontId="8" type="noConversion"/>
  </si>
  <si>
    <t>医疗其他部分</t>
    <rPh sb="0" eb="1">
      <t>yi liao</t>
    </rPh>
    <rPh sb="2" eb="3">
      <t>qi ta bu fen</t>
    </rPh>
    <phoneticPr fontId="8" type="noConversion"/>
  </si>
  <si>
    <t>教学单多层</t>
    <rPh sb="0" eb="1">
      <t>jiao xue</t>
    </rPh>
    <rPh sb="2" eb="3">
      <t>dan duo ceng</t>
    </rPh>
    <phoneticPr fontId="8" type="noConversion"/>
  </si>
  <si>
    <t>教学高层</t>
    <rPh sb="0" eb="1">
      <t>jiao xue gao ceng</t>
    </rPh>
    <phoneticPr fontId="8" type="noConversion"/>
  </si>
  <si>
    <t>高层旅馆、展览建筑</t>
    <phoneticPr fontId="8" type="noConversion"/>
  </si>
  <si>
    <t>其他单多层</t>
    <rPh sb="0" eb="1">
      <t>qi ta</t>
    </rPh>
    <rPh sb="2" eb="3">
      <t>dan duo ceng</t>
    </rPh>
    <phoneticPr fontId="8" type="noConversion"/>
  </si>
  <si>
    <t>其他高层</t>
    <rPh sb="0" eb="1">
      <t>qi ta</t>
    </rPh>
    <rPh sb="2" eb="3">
      <t>gao ceng</t>
    </rPh>
    <phoneticPr fontId="8" type="noConversion"/>
  </si>
  <si>
    <t>公共建筑第一段</t>
    <rPh sb="0" eb="1">
      <t>gong gong jian zhu</t>
    </rPh>
    <rPh sb="4" eb="5">
      <t>di yi duan</t>
    </rPh>
    <rPh sb="5" eb="6">
      <t>yi</t>
    </rPh>
    <phoneticPr fontId="8" type="noConversion"/>
  </si>
  <si>
    <t>相当于袋型走道的布置</t>
    <rPh sb="0" eb="1">
      <t>xiang dang yu</t>
    </rPh>
    <rPh sb="3" eb="4">
      <t>dai zi</t>
    </rPh>
    <rPh sb="4" eb="5">
      <t>xing</t>
    </rPh>
    <rPh sb="5" eb="6">
      <t>zou dao</t>
    </rPh>
    <rPh sb="7" eb="8">
      <t>d</t>
    </rPh>
    <rPh sb="8" eb="9">
      <t>bu zhi</t>
    </rPh>
    <phoneticPr fontId="8" type="noConversion"/>
  </si>
  <si>
    <t>住宅建筑第二段</t>
    <rPh sb="0" eb="1">
      <t>zhu zhai</t>
    </rPh>
    <rPh sb="4" eb="5">
      <t>di yi duan</t>
    </rPh>
    <rPh sb="5" eb="6">
      <t>er</t>
    </rPh>
    <phoneticPr fontId="8" type="noConversion"/>
  </si>
  <si>
    <t>同其他公共建筑</t>
    <rPh sb="0" eb="1">
      <t>tong</t>
    </rPh>
    <rPh sb="1" eb="2">
      <t>qi ta gong gong jian zu</t>
    </rPh>
    <phoneticPr fontId="8" type="noConversion"/>
  </si>
  <si>
    <t>厂房防火分区规定</t>
    <rPh sb="0" eb="1">
      <t>chang fang</t>
    </rPh>
    <rPh sb="2" eb="3">
      <t>fang huo</t>
    </rPh>
    <rPh sb="4" eb="5">
      <t>fen qu</t>
    </rPh>
    <rPh sb="6" eb="7">
      <t>gui ding</t>
    </rPh>
    <phoneticPr fontId="8"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</si>
  <si>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8" type="noConversion"/>
  </si>
  <si>
    <t xml:space="preserve">生产的火 灾危险性类别 </t>
    <phoneticPr fontId="8" type="noConversion"/>
  </si>
  <si>
    <t>厂房的耐 火等级</t>
    <phoneticPr fontId="8" type="noConversion"/>
  </si>
  <si>
    <t>最多允 许层数</t>
    <phoneticPr fontId="8" type="noConversion"/>
  </si>
  <si>
    <t>每个防火分区的最大允许建筑面积/m²</t>
    <phoneticPr fontId="8" type="noConversion"/>
  </si>
  <si>
    <t>单层 厂房</t>
    <phoneticPr fontId="8" type="noConversion"/>
  </si>
  <si>
    <t>多层 厂房</t>
    <phoneticPr fontId="8" type="noConversion"/>
  </si>
  <si>
    <t>高层 厂房</t>
    <phoneticPr fontId="8" type="noConversion"/>
  </si>
  <si>
    <t>地下或半地下厂房
(包括地下或半地下室)</t>
    <phoneticPr fontId="8" type="noConversion"/>
  </si>
  <si>
    <t>甲</t>
    <rPh sb="0" eb="1">
      <t>jia</t>
    </rPh>
    <phoneticPr fontId="8" type="noConversion"/>
  </si>
  <si>
    <t>一级</t>
    <rPh sb="0" eb="1">
      <t>yi ji</t>
    </rPh>
    <phoneticPr fontId="8" type="noConversion"/>
  </si>
  <si>
    <t>乙</t>
    <rPh sb="0" eb="1">
      <t>yi</t>
    </rPh>
    <phoneticPr fontId="8" type="noConversion"/>
  </si>
  <si>
    <t>一二级</t>
    <rPh sb="0" eb="1">
      <t>yi er</t>
    </rPh>
    <phoneticPr fontId="8" type="noConversion"/>
  </si>
  <si>
    <t>宜单层</t>
    <rPh sb="0" eb="1">
      <t>yi</t>
    </rPh>
    <rPh sb="1" eb="2">
      <t>dan ceng</t>
    </rPh>
    <phoneticPr fontId="8" type="noConversion"/>
  </si>
  <si>
    <t>不限</t>
    <rPh sb="0" eb="1">
      <t>bu xian zhi</t>
    </rPh>
    <phoneticPr fontId="8" type="noConversion"/>
  </si>
  <si>
    <t xml:space="preserve">名称 </t>
  </si>
  <si>
    <t>耐火 等级</t>
    <phoneticPr fontId="8" type="noConversion"/>
  </si>
  <si>
    <t>高层民用建筑</t>
    <phoneticPr fontId="8" type="noConversion"/>
  </si>
  <si>
    <t>单、多层民用建 筑</t>
    <phoneticPr fontId="8" type="noConversion"/>
  </si>
  <si>
    <t>地下或半地下 建筑(室)</t>
    <phoneticPr fontId="8" type="noConversion"/>
  </si>
  <si>
    <t>一、二 级</t>
    <phoneticPr fontId="8" type="noConversion"/>
  </si>
  <si>
    <t>防火分区的最大
允许建筑面积/m²</t>
    <phoneticPr fontId="8" type="noConversion"/>
  </si>
  <si>
    <t>对于体育馆、剧场的观众厅，防火分 区的最大允许建筑面积可适当增加</t>
    <phoneticPr fontId="8" type="noConversion"/>
  </si>
  <si>
    <t xml:space="preserve"> 设备用房的防火分区最大允许建筑 面积不应大于 1000 m²</t>
    <phoneticPr fontId="8" type="noConversion"/>
  </si>
  <si>
    <t>类型</t>
    <phoneticPr fontId="8" type="noConversion"/>
  </si>
  <si>
    <t>准工作状态</t>
    <phoneticPr fontId="8" type="noConversion"/>
  </si>
  <si>
    <t>工作原理</t>
    <phoneticPr fontId="8" type="noConversion"/>
  </si>
  <si>
    <t>适用范围</t>
    <phoneticPr fontId="8" type="noConversion"/>
  </si>
  <si>
    <t>湿式</t>
    <phoneticPr fontId="8" type="noConversion"/>
  </si>
  <si>
    <t>系统管道内充满用于
启动系统有压水</t>
    <phoneticPr fontId="8" type="noConversion"/>
  </si>
  <si>
    <t>闭式喷头爆裂开启，喷水</t>
    <phoneticPr fontId="8" type="noConversion"/>
  </si>
  <si>
    <t>4-7度</t>
    <phoneticPr fontId="8" type="noConversion"/>
  </si>
  <si>
    <t>干式</t>
    <phoneticPr fontId="8" type="noConversion"/>
  </si>
  <si>
    <t>系统管道内充满用于
启动系统有压气体</t>
    <phoneticPr fontId="8" type="noConversion"/>
  </si>
  <si>
    <t>预作用</t>
    <phoneticPr fontId="8" type="noConversion"/>
  </si>
  <si>
    <t>系统管道内不充水或
冲以有压气体</t>
    <phoneticPr fontId="8" type="noConversion"/>
  </si>
  <si>
    <t>系统通过开式喷头与
大气相通</t>
    <phoneticPr fontId="8" type="noConversion"/>
  </si>
  <si>
    <t>火灾自动报警系统或传动管打开雨
淋阀，开式喷头同时喷水</t>
    <phoneticPr fontId="8" type="noConversion"/>
  </si>
  <si>
    <t>不直接灭火，用于防火分隔或冷却分隔物</t>
  </si>
  <si>
    <t>雨淋</t>
    <phoneticPr fontId="8" type="noConversion"/>
  </si>
  <si>
    <t>水幕</t>
    <phoneticPr fontId="8" type="noConversion"/>
  </si>
  <si>
    <t>开式</t>
    <phoneticPr fontId="8" type="noConversion"/>
  </si>
  <si>
    <t>闭式</t>
    <phoneticPr fontId="8" type="noConversion"/>
  </si>
  <si>
    <t>自喷类型</t>
    <phoneticPr fontId="8" type="noConversion"/>
  </si>
  <si>
    <t>危险等级</t>
    <phoneticPr fontId="8" type="noConversion"/>
  </si>
  <si>
    <t>设置场所举例</t>
    <phoneticPr fontId="8" type="noConversion"/>
  </si>
  <si>
    <t>轻</t>
    <phoneticPr fontId="8" type="noConversion"/>
  </si>
  <si>
    <t>中</t>
    <phoneticPr fontId="8" type="noConversion"/>
  </si>
  <si>
    <t>一</t>
    <phoneticPr fontId="8" type="noConversion"/>
  </si>
  <si>
    <t>二</t>
    <phoneticPr fontId="8" type="noConversion"/>
  </si>
  <si>
    <t>严重</t>
    <phoneticPr fontId="8" type="noConversion"/>
  </si>
  <si>
    <t>仓库</t>
    <phoneticPr fontId="8" type="noConversion"/>
  </si>
  <si>
    <t>三</t>
    <phoneticPr fontId="8" type="noConversion"/>
  </si>
  <si>
    <t>净空高</t>
    <phoneticPr fontId="8" type="noConversion"/>
  </si>
  <si>
    <t>喷水强度</t>
    <phoneticPr fontId="8" type="noConversion"/>
  </si>
  <si>
    <t>作用面积</t>
    <phoneticPr fontId="8" type="noConversion"/>
  </si>
  <si>
    <t>&lt;=8</t>
    <phoneticPr fontId="8" type="noConversion"/>
  </si>
  <si>
    <t>火灾危险级别划分</t>
    <phoneticPr fontId="8" type="noConversion"/>
  </si>
  <si>
    <t>系统名称</t>
    <phoneticPr fontId="8" type="noConversion"/>
  </si>
  <si>
    <t>自喷</t>
    <phoneticPr fontId="8" type="noConversion"/>
  </si>
  <si>
    <t>湿式和干式系统</t>
  </si>
  <si>
    <t>预作用系统</t>
  </si>
  <si>
    <t>雨淋系统</t>
  </si>
  <si>
    <t>水幕系统</t>
  </si>
  <si>
    <t>触发信号</t>
  </si>
  <si>
    <t>控制信号</t>
    <phoneticPr fontId="8" type="noConversion"/>
  </si>
  <si>
    <t>启动喷淋泵</t>
  </si>
  <si>
    <t>消火栓系统</t>
    <phoneticPr fontId="8" type="noConversion"/>
  </si>
  <si>
    <t>系统出水干管上的低压压力开关
高位消防水箱出水管上的流量开关
报警阀压力开关</t>
    <phoneticPr fontId="8" type="noConversion"/>
  </si>
  <si>
    <t>启动消火栓泵</t>
  </si>
  <si>
    <t>启动消火栓泵</t>
    <phoneticPr fontId="8" type="noConversion"/>
  </si>
  <si>
    <t>排烟系统</t>
    <phoneticPr fontId="8" type="noConversion"/>
  </si>
  <si>
    <t>排烟风机入口处总管上设置的 280℃排烟防火阀动作</t>
    <phoneticPr fontId="8" type="noConversion"/>
  </si>
  <si>
    <t>关闭排烟风机</t>
    <phoneticPr fontId="8" type="noConversion"/>
  </si>
  <si>
    <t>常见联动触发信号、联动控制信号及联动反馈信号表</t>
  </si>
  <si>
    <t>启动喷淋泵</t>
    <phoneticPr fontId="8" type="noConversion"/>
  </si>
  <si>
    <t>联动反馈信号</t>
  </si>
  <si>
    <t xml:space="preserve">联动触发信号 </t>
  </si>
  <si>
    <t>联动控制信号</t>
  </si>
  <si>
    <t>报警阀压力开关的动作信号+
该报警阀防护区域内任一火灾探测器或手动报警按钮的报警信号</t>
    <phoneticPr fontId="8" type="noConversion"/>
  </si>
  <si>
    <t>水流指示器动作信号
信号阀动作信号
压力开关动作信号
喷淋消防泵的启停信号</t>
    <phoneticPr fontId="8" type="noConversion"/>
  </si>
  <si>
    <t>水流指示器动作信号
信号阀动作信号
压力开关动作信号
喷淋消防泵的启停信号
有压气体管道气压状态信号
快速排气阀前电动阀动作信号</t>
    <phoneticPr fontId="8" type="noConversion"/>
  </si>
  <si>
    <t>报警阀压力开关的动作信号与
该报警阀防护区域内任一火灾
探测器或手动报警按钮的报警信号</t>
    <phoneticPr fontId="8" type="noConversion"/>
  </si>
  <si>
    <t xml:space="preserve">开启雨淋阀组 </t>
  </si>
  <si>
    <t>水流指示器动作信号、
压力开关动作信号、
雨淋阀组
和雨淋消防泵的
启停信号</t>
    <phoneticPr fontId="8" type="noConversion"/>
  </si>
  <si>
    <t>报警阀压力开关的动作信号与该报警阀防护
区域内任一火灾探测器或手动报警按钮的报
警信号</t>
    <phoneticPr fontId="8" type="noConversion"/>
  </si>
  <si>
    <t>水幕系统防火卷帘的保护</t>
    <phoneticPr fontId="8" type="noConversion"/>
  </si>
  <si>
    <t>开启水幕系统
控制阀组</t>
  </si>
  <si>
    <t>水幕系统防火分隔</t>
    <phoneticPr fontId="8" type="noConversion"/>
  </si>
  <si>
    <t>开启水幕系统
控制阀组</t>
    <phoneticPr fontId="8" type="noConversion"/>
  </si>
  <si>
    <t>压力开关动作信号、
水幕系统相关
控制阀组和消防
泵的启停信号</t>
    <phoneticPr fontId="8" type="noConversion"/>
  </si>
  <si>
    <t>消火栓
系统</t>
  </si>
  <si>
    <t>消火栓按钮的动作信号
火灾探测器或手动报警
按钮的报警信号</t>
    <phoneticPr fontId="8" type="noConversion"/>
  </si>
  <si>
    <t>消火栓泵启动信
号</t>
    <phoneticPr fontId="8" type="noConversion"/>
  </si>
  <si>
    <t>气体灭
火系统</t>
  </si>
  <si>
    <t>气体灭火控制器
直接连接的火灾
探测器的报警信
号</t>
    <phoneticPr fontId="8" type="noConversion"/>
  </si>
  <si>
    <t>同一防护区域内与首次报警
的火灾探测器或手动火灾报
警按钮相邻的感温火灾探测
器、火焰探测器或手动火灾报
警按钮的报警信号</t>
    <phoneticPr fontId="8" type="noConversion"/>
  </si>
  <si>
    <t>选择阀的动作信
号
压力开关的动
作信号</t>
    <phoneticPr fontId="8" type="noConversion"/>
  </si>
  <si>
    <t>防烟系统</t>
    <phoneticPr fontId="8" type="noConversion"/>
  </si>
  <si>
    <t>加压送风口所在防火分区内的两只独立的火灾
探测器或一只火灾探测器与一只手动火灾报警
按钮的报警信号</t>
    <phoneticPr fontId="8" type="noConversion"/>
  </si>
  <si>
    <t>送风口、排烟口、
排烟窗或排烟阀
的开启和关闭信
号，防烟、排烟风
机启停信号，电动
防火阀关闭动作
信号</t>
  </si>
  <si>
    <t>防火门系
统</t>
  </si>
  <si>
    <t xml:space="preserve">关闭常开防火门
</t>
    <phoneticPr fontId="8" type="noConversion"/>
  </si>
  <si>
    <t>疏散通道上各防
火门的开启、关闭
及故障状态信号</t>
    <phoneticPr fontId="8" type="noConversion"/>
  </si>
  <si>
    <t>防火门所在防火分区内的两只独立的火灾探测器或一只火灾探测器与一只手动火灾报警按钮的报警信号</t>
    <phoneticPr fontId="8" type="noConversion"/>
  </si>
  <si>
    <t>电梯</t>
  </si>
  <si>
    <t>电梯运行状态信息和
停于首层或转换层的
反馈信号</t>
  </si>
  <si>
    <t>火灾警报和
消防应急广
播系统</t>
    <phoneticPr fontId="8" type="noConversion"/>
  </si>
  <si>
    <t>消防应急广播分区的
工作状态</t>
    <phoneticPr fontId="8" type="noConversion"/>
  </si>
  <si>
    <t>消防应急照
明和疏散指
示系统</t>
    <phoneticPr fontId="8" type="noConversion"/>
  </si>
  <si>
    <t>1、食用油
2、燃料油</t>
    <rPh sb="2" eb="3">
      <t>shi yong you</t>
    </rPh>
    <rPh sb="8" eb="9">
      <t>fei ran liao you</t>
    </rPh>
    <phoneticPr fontId="8" type="noConversion"/>
  </si>
  <si>
    <t>1、含甲乙丙
2、含烷苯烯（分子简单）
3、特殊</t>
    <rPh sb="2" eb="3">
      <t>han</t>
    </rPh>
    <rPh sb="3" eb="4">
      <t>jia yi bing</t>
    </rPh>
    <rPh sb="9" eb="10">
      <t>han</t>
    </rPh>
    <rPh sb="11" eb="12">
      <t>que</t>
    </rPh>
    <rPh sb="12" eb="13">
      <t>ben</t>
    </rPh>
    <rPh sb="16" eb="17">
      <t>te su</t>
    </rPh>
    <phoneticPr fontId="8"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</si>
  <si>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8" type="noConversion"/>
  </si>
  <si>
    <t>1、含甲乙丙
2、含氢
3、特殊</t>
    <rPh sb="10" eb="11">
      <t>xi</t>
    </rPh>
    <rPh sb="11" eb="12">
      <t>wan</t>
    </rPh>
    <rPh sb="12" eb="13">
      <t>qingte s</t>
    </rPh>
    <phoneticPr fontId="8"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</si>
  <si>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8" type="noConversion"/>
  </si>
  <si>
    <r>
      <rPr>
        <sz val="11"/>
        <color rgb="FFFF0000"/>
        <rFont val="DengXian (正文)"/>
        <charset val="134"/>
      </rPr>
      <t>可燃性</t>
    </r>
    <r>
      <rPr>
        <sz val="11"/>
        <color theme="1"/>
        <rFont val="DengXian"/>
        <family val="3"/>
        <charset val="134"/>
        <scheme val="minor"/>
      </rPr>
      <t xml:space="preserve"> 0.50 </t>
    </r>
    <phoneticPr fontId="8" type="noConversion"/>
  </si>
  <si>
    <t>粱 +0.5</t>
    <phoneticPr fontId="8" type="noConversion"/>
  </si>
  <si>
    <t>柱 ++1</t>
    <phoneticPr fontId="8" type="noConversion"/>
  </si>
  <si>
    <t xml:space="preserve">疏散走道两侧的隔墙 </t>
    <phoneticPr fontId="8" type="noConversion"/>
  </si>
  <si>
    <t>楼梯间、前室的墙，电梯井的墙+1</t>
    <phoneticPr fontId="8"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</si>
  <si>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8"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</si>
  <si>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8"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</si>
  <si>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8"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</si>
  <si>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8" type="noConversion"/>
  </si>
  <si>
    <t>超过100m（不含）不能缩减！！</t>
    <phoneticPr fontId="8" type="noConversion"/>
  </si>
  <si>
    <t>现代建筑，按表执行
耐火等级不满4级，按4级计算</t>
    <phoneticPr fontId="8" type="noConversion"/>
  </si>
  <si>
    <t>类似于下同民用</t>
    <phoneticPr fontId="8" type="noConversion"/>
  </si>
  <si>
    <t>柴油发电机房（油）</t>
    <phoneticPr fontId="8"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</si>
  <si>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8" type="noConversion"/>
  </si>
  <si>
    <t>消防水泵房/</t>
    <phoneticPr fontId="8" type="noConversion"/>
  </si>
  <si>
    <t>不要求</t>
    <phoneticPr fontId="8" type="noConversion"/>
  </si>
  <si>
    <t>其他要求-燃料</t>
    <rPh sb="0" eb="1">
      <t>qi ta</t>
    </rPh>
    <rPh sb="2" eb="3">
      <t>yao qiu</t>
    </rPh>
    <phoneticPr fontId="8"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</si>
  <si>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8" type="noConversion"/>
  </si>
  <si>
    <t>电影院、剧场、礼堂 （高雅欣赏处）包含上面的3厅</t>
    <rPh sb="11" eb="12">
      <t>gao ya</t>
    </rPh>
    <rPh sb="13" eb="14">
      <t>xing shang</t>
    </rPh>
    <rPh sb="15" eb="16">
      <t>chu</t>
    </rPh>
    <phoneticPr fontId="8" type="noConversion"/>
  </si>
  <si>
    <t>人员密集性场所（公共建筑） 人多</t>
    <rPh sb="0" eb="1">
      <t>ern yuan</t>
    </rPh>
    <rPh sb="2" eb="3">
      <t>mi ji xing</t>
    </rPh>
    <rPh sb="5" eb="6">
      <t>cang suo</t>
    </rPh>
    <rPh sb="8" eb="9">
      <t>gong gong jian zhu</t>
    </rPh>
    <phoneticPr fontId="8"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</si>
  <si>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8"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</si>
  <si>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8" type="noConversion"/>
  </si>
  <si>
    <t>说明：</t>
    <rPh sb="0" eb="1">
      <t>shuo ming</t>
    </rPh>
    <phoneticPr fontId="8" type="noConversion"/>
  </si>
  <si>
    <t>1500*2=3000</t>
    <phoneticPr fontId="8" type="noConversion"/>
  </si>
  <si>
    <t>2500*2=5000</t>
    <phoneticPr fontId="8" type="noConversion"/>
  </si>
  <si>
    <t>1200*2=2400</t>
    <phoneticPr fontId="8" type="noConversion"/>
  </si>
  <si>
    <t>500*2=1000（设备房1000*2=2000）</t>
    <phoneticPr fontId="8" type="noConversion"/>
  </si>
  <si>
    <r>
      <t>放宽（</t>
    </r>
    <r>
      <rPr>
        <sz val="10"/>
        <color rgb="FFFF0000"/>
        <rFont val="DengXian"/>
        <charset val="134"/>
        <scheme val="minor"/>
      </rPr>
      <t>+自喷）</t>
    </r>
    <phoneticPr fontId="8"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</si>
  <si>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8" type="noConversion"/>
  </si>
  <si>
    <t>单层或者多层仅首层 10000</t>
    <phoneticPr fontId="8" type="noConversion"/>
  </si>
  <si>
    <t>超2w的地下商场</t>
    <phoneticPr fontId="8" type="noConversion"/>
  </si>
  <si>
    <t>医疗高层病房部分</t>
    <rPh sb="0" eb="1">
      <t>yi liao bing fang</t>
    </rPh>
    <rPh sb="4" eb="5">
      <t>bu fen</t>
    </rPh>
    <phoneticPr fontId="8" type="noConversion"/>
  </si>
  <si>
    <t>医疗高层其他部分</t>
    <rPh sb="0" eb="1">
      <t>yi liao</t>
    </rPh>
    <rPh sb="2" eb="3">
      <t>qi ta bu fen</t>
    </rPh>
    <phoneticPr fontId="8" type="noConversion"/>
  </si>
  <si>
    <t>医疗单多层（含病房）</t>
    <rPh sb="0" eb="1">
      <t>yi liao</t>
    </rPh>
    <rPh sb="2" eb="3">
      <t>dan duo ceng</t>
    </rPh>
    <phoneticPr fontId="8" type="noConversion"/>
  </si>
  <si>
    <t>高层旅馆、高层展览建筑</t>
    <phoneticPr fontId="8" type="noConversion"/>
  </si>
  <si>
    <t>特殊</t>
    <phoneticPr fontId="8" type="noConversion"/>
  </si>
  <si>
    <t>建筑类型</t>
    <phoneticPr fontId="8" type="noConversion"/>
  </si>
  <si>
    <t>敞开</t>
    <phoneticPr fontId="8" type="noConversion"/>
  </si>
  <si>
    <t>封闭</t>
    <phoneticPr fontId="8" type="noConversion"/>
  </si>
  <si>
    <t>防烟</t>
    <phoneticPr fontId="8" type="noConversion"/>
  </si>
  <si>
    <t>室外</t>
    <phoneticPr fontId="8" type="noConversion"/>
  </si>
  <si>
    <t>建筑高度（特殊要求）</t>
    <phoneticPr fontId="8" type="noConversion"/>
  </si>
  <si>
    <t>厂房</t>
    <phoneticPr fontId="8" type="noConversion"/>
  </si>
  <si>
    <t>高层仓库</t>
    <phoneticPr fontId="8" type="noConversion"/>
  </si>
  <si>
    <t>高层公共</t>
    <phoneticPr fontId="8" type="noConversion"/>
  </si>
  <si>
    <t>住宅</t>
    <phoneticPr fontId="8" type="noConversion"/>
  </si>
  <si>
    <t>地下半地下</t>
    <phoneticPr fontId="8" type="noConversion"/>
  </si>
  <si>
    <t>设置歌舞娱乐放映游艺场所的</t>
    <phoneticPr fontId="8" type="noConversion"/>
  </si>
  <si>
    <t>商店、图书馆、展览、会议中心及类似功能</t>
    <phoneticPr fontId="8" type="noConversion"/>
  </si>
  <si>
    <t>6层及以上其他</t>
    <phoneticPr fontId="8" type="noConversion"/>
  </si>
  <si>
    <t>✔</t>
  </si>
  <si>
    <t>h＞32m 且任一层人数超过 10 人</t>
    <phoneticPr fontId="8" type="noConversion"/>
  </si>
  <si>
    <t>✔</t>
    <phoneticPr fontId="8" type="noConversion"/>
  </si>
  <si>
    <t>其他</t>
    <phoneticPr fontId="8"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</si>
  <si>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8"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</si>
  <si>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</si>
  <si>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</si>
  <si>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</si>
  <si>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</si>
  <si>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</si>
  <si>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8" type="noConversion"/>
  </si>
  <si>
    <t>高层</t>
    <phoneticPr fontId="8" type="noConversion"/>
  </si>
  <si>
    <t>甲乙丙多层</t>
    <phoneticPr fontId="8" type="noConversion"/>
  </si>
  <si>
    <t>大于32m二类</t>
    <phoneticPr fontId="8" type="noConversion"/>
  </si>
  <si>
    <t>裙房</t>
    <phoneticPr fontId="8" type="noConversion"/>
  </si>
  <si>
    <t>一类</t>
    <phoneticPr fontId="8" type="noConversion"/>
  </si>
  <si>
    <t>医疗、旅馆、类似功能</t>
    <phoneticPr fontId="8" type="noConversion"/>
  </si>
  <si>
    <r>
      <t xml:space="preserve">多层公共（除与敞开式外廊直接相连接的楼梯间）
</t>
    </r>
    <r>
      <rPr>
        <b/>
        <sz val="12"/>
        <color rgb="FFFF0000"/>
        <rFont val="DengXian"/>
        <charset val="134"/>
        <scheme val="minor"/>
      </rPr>
      <t>商图会展歌医旅，+6</t>
    </r>
    <phoneticPr fontId="8" type="noConversion"/>
  </si>
  <si>
    <t xml:space="preserve"> 地下3层</t>
    <phoneticPr fontId="8" type="noConversion"/>
  </si>
  <si>
    <t>室内地面与室外出入口地坪高差大于 10m 的</t>
    <phoneticPr fontId="8" type="noConversion"/>
  </si>
  <si>
    <t>小于等于32m二类</t>
    <phoneticPr fontId="8" type="noConversion"/>
  </si>
  <si>
    <t>系统</t>
    <phoneticPr fontId="8" type="noConversion"/>
  </si>
  <si>
    <t>灭火机理</t>
    <phoneticPr fontId="8" type="noConversion"/>
  </si>
  <si>
    <t>水喷雾</t>
    <phoneticPr fontId="8" type="noConversion"/>
  </si>
  <si>
    <t>细水雾</t>
    <phoneticPr fontId="8" type="noConversion"/>
  </si>
  <si>
    <t>气体</t>
  </si>
  <si>
    <t>气体</t>
    <phoneticPr fontId="8" type="noConversion"/>
  </si>
  <si>
    <t>泡沫</t>
    <phoneticPr fontId="8" type="noConversion"/>
  </si>
  <si>
    <t>干粉</t>
    <phoneticPr fontId="8" type="noConversion"/>
  </si>
  <si>
    <t>表面冷却
窒息
乳化
稀释</t>
    <phoneticPr fontId="8" type="noConversion"/>
  </si>
  <si>
    <t>窒息
冷却
化学抑制（七氟丙烷）</t>
    <phoneticPr fontId="8" type="noConversion"/>
  </si>
  <si>
    <t xml:space="preserve">窒息
辐射热阻隔
吸热冷却
</t>
    <phoneticPr fontId="8" type="noConversion"/>
  </si>
  <si>
    <t>化学抑制
隔离
冷却
窒息</t>
    <phoneticPr fontId="8" type="noConversion"/>
  </si>
  <si>
    <t>二氧化碳</t>
    <phoneticPr fontId="8" type="noConversion"/>
  </si>
  <si>
    <t>七氟丙烷</t>
    <phoneticPr fontId="8" type="noConversion"/>
  </si>
  <si>
    <t>IG541</t>
    <phoneticPr fontId="8" type="noConversion"/>
  </si>
  <si>
    <t>降低氧气浓度（化学抑制）
吸热降温（冷却）</t>
    <phoneticPr fontId="8" type="noConversion"/>
  </si>
  <si>
    <t>冷却窒息全都有
乳化浸湿水与细
抑制干粉同七氟
辐射阻隔细和泡
最后还有隔离粉</t>
    <phoneticPr fontId="8" type="noConversion"/>
  </si>
  <si>
    <t>场所</t>
    <phoneticPr fontId="8" type="noConversion"/>
  </si>
  <si>
    <t>位置</t>
    <phoneticPr fontId="8" type="noConversion"/>
  </si>
  <si>
    <t>顶棚</t>
    <phoneticPr fontId="8" type="noConversion"/>
  </si>
  <si>
    <t>墙面</t>
    <phoneticPr fontId="8" type="noConversion"/>
  </si>
  <si>
    <t>地面</t>
    <phoneticPr fontId="8" type="noConversion"/>
  </si>
  <si>
    <t>疏散走道和安全出口</t>
    <phoneticPr fontId="8" type="noConversion"/>
  </si>
  <si>
    <t>挡烟垂壁</t>
    <phoneticPr fontId="8" type="noConversion"/>
  </si>
  <si>
    <t>变形缝</t>
    <phoneticPr fontId="8" type="noConversion"/>
  </si>
  <si>
    <t>消火栓门</t>
    <phoneticPr fontId="8" type="noConversion"/>
  </si>
  <si>
    <t>配电箱</t>
    <phoneticPr fontId="8" type="noConversion"/>
  </si>
  <si>
    <t>A</t>
  </si>
  <si>
    <t>B1</t>
  </si>
  <si>
    <t>无自然采光楼梯间、封闭楼梯间、
防烟楼梯间</t>
    <phoneticPr fontId="8" type="noConversion"/>
  </si>
  <si>
    <t>A(两侧基材)</t>
    <phoneticPr fontId="8" type="noConversion"/>
  </si>
  <si>
    <t>B1（表面）</t>
    <phoneticPr fontId="8" type="noConversion"/>
  </si>
  <si>
    <t>不被遮挡，与四周墙颜色有明显区别</t>
    <phoneticPr fontId="8" type="noConversion"/>
  </si>
  <si>
    <t>B1(安装基材)</t>
    <phoneticPr fontId="8" type="noConversion"/>
  </si>
  <si>
    <t>灯具和灯饰</t>
    <phoneticPr fontId="8" type="noConversion"/>
  </si>
  <si>
    <t>饰物</t>
    <phoneticPr fontId="8" type="noConversion"/>
  </si>
  <si>
    <t>B1(安装基材隔热、散热措施)</t>
    <phoneticPr fontId="8" type="noConversion"/>
  </si>
  <si>
    <t>B1，采用B2/B3时做阻燃处理</t>
    <phoneticPr fontId="8" type="noConversion"/>
  </si>
  <si>
    <t>B3,不应靠近火源或热源</t>
    <phoneticPr fontId="8" type="noConversion"/>
  </si>
  <si>
    <t>设备机房</t>
  </si>
  <si>
    <t>建筑内的厨房</t>
  </si>
  <si>
    <t>使用明火的餐厅和科研实验室</t>
  </si>
  <si>
    <t>消防设施、疏散指示标志</t>
  </si>
  <si>
    <t>图书室、资料室、档案室和存放文物的房间</t>
    <phoneticPr fontId="8" type="noConversion"/>
  </si>
  <si>
    <t xml:space="preserve">  歌舞娱乐放映游艺场所(12耐火等级+4层及以上)</t>
    <phoneticPr fontId="8" type="noConversion"/>
  </si>
  <si>
    <t xml:space="preserve">  歌舞娱乐放映游艺场所（地下1层）</t>
    <phoneticPr fontId="8" type="noConversion"/>
  </si>
  <si>
    <t xml:space="preserve">  共享空间（中庭、走马廊、敞开楼梯、自动扶梯）</t>
    <phoneticPr fontId="8" type="noConversion"/>
  </si>
  <si>
    <t xml:space="preserve">  无窗房间（除地下建筑外</t>
    <phoneticPr fontId="8" type="noConversion"/>
  </si>
  <si>
    <t>提高一级（ A 级除外）</t>
    <phoneticPr fontId="8" type="noConversion"/>
  </si>
  <si>
    <t>特殊贵重设备用房（大中型电子计算机房、中央控制室、电话机房）</t>
    <phoneticPr fontId="8" type="noConversion"/>
  </si>
  <si>
    <t>不阻挡，不妨碍</t>
    <phoneticPr fontId="8" type="noConversion"/>
  </si>
  <si>
    <t>室外</t>
    <phoneticPr fontId="8" type="noConversion"/>
  </si>
  <si>
    <t>耐火等级</t>
    <phoneticPr fontId="8" type="noConversion"/>
  </si>
  <si>
    <t>建筑物名称及类别</t>
    <phoneticPr fontId="8" type="noConversion"/>
  </si>
  <si>
    <t>工业</t>
    <phoneticPr fontId="8" type="noConversion"/>
  </si>
  <si>
    <t>厂房</t>
    <phoneticPr fontId="8" type="noConversion"/>
  </si>
  <si>
    <t>甲乙</t>
    <phoneticPr fontId="8" type="noConversion"/>
  </si>
  <si>
    <t>丙</t>
    <phoneticPr fontId="8" type="noConversion"/>
  </si>
  <si>
    <t>丁戊</t>
    <phoneticPr fontId="8" type="noConversion"/>
  </si>
  <si>
    <t>仓库</t>
    <phoneticPr fontId="8" type="noConversion"/>
  </si>
  <si>
    <t>民用</t>
    <phoneticPr fontId="8" type="noConversion"/>
  </si>
  <si>
    <t>住宅</t>
    <phoneticPr fontId="8" type="noConversion"/>
  </si>
  <si>
    <t>公共</t>
    <phoneticPr fontId="8" type="noConversion"/>
  </si>
  <si>
    <t>单多</t>
    <phoneticPr fontId="8" type="noConversion"/>
  </si>
  <si>
    <t>高层</t>
    <phoneticPr fontId="8" type="noConversion"/>
  </si>
  <si>
    <t>地下（含地铁）
人防</t>
    <phoneticPr fontId="8" type="noConversion"/>
  </si>
  <si>
    <t>乙丙</t>
    <phoneticPr fontId="8" type="noConversion"/>
  </si>
  <si>
    <t>单多民用</t>
    <phoneticPr fontId="8" type="noConversion"/>
  </si>
  <si>
    <t>三级</t>
    <phoneticPr fontId="8" type="noConversion"/>
  </si>
  <si>
    <t>一二级</t>
    <phoneticPr fontId="8" type="noConversion"/>
  </si>
  <si>
    <t>四级</t>
    <phoneticPr fontId="8" type="noConversion"/>
  </si>
  <si>
    <t>1500-3000</t>
    <phoneticPr fontId="8" type="noConversion"/>
  </si>
  <si>
    <t>3000-5000</t>
    <phoneticPr fontId="8" type="noConversion"/>
  </si>
  <si>
    <t>5000-20000</t>
    <phoneticPr fontId="8" type="noConversion"/>
  </si>
  <si>
    <t>20000-50000</t>
    <phoneticPr fontId="8" type="noConversion"/>
  </si>
  <si>
    <t>-----</t>
    <phoneticPr fontId="8" type="noConversion"/>
  </si>
  <si>
    <t>-</t>
    <phoneticPr fontId="8" type="noConversion"/>
  </si>
  <si>
    <t>大于8m的民用与工业建筑湿式系统设计参数</t>
    <phoneticPr fontId="8" type="noConversion"/>
  </si>
  <si>
    <t>民用</t>
    <phoneticPr fontId="8" type="noConversion"/>
  </si>
  <si>
    <t>中庭、体育馆、航站楼</t>
    <phoneticPr fontId="8" type="noConversion"/>
  </si>
  <si>
    <t>影剧院、音乐厅、会展中心</t>
    <phoneticPr fontId="8" type="noConversion"/>
  </si>
  <si>
    <t>厂房</t>
    <phoneticPr fontId="8" type="noConversion"/>
  </si>
  <si>
    <t>制衣制鞋、玩具、木器、电子生产车间</t>
    <phoneticPr fontId="8" type="noConversion"/>
  </si>
  <si>
    <t>棉纺厂、麻纺厂、泡沫塑料生产车间</t>
    <phoneticPr fontId="8" type="noConversion"/>
  </si>
  <si>
    <t>8m-12m</t>
  </si>
  <si>
    <t>8m-12m</t>
    <phoneticPr fontId="8" type="noConversion"/>
  </si>
  <si>
    <t>12m-18m</t>
    <phoneticPr fontId="8" type="noConversion"/>
  </si>
  <si>
    <t>1.8m-3.0m</t>
    <phoneticPr fontId="8" type="noConversion"/>
  </si>
  <si>
    <t>最大净空高度</t>
    <phoneticPr fontId="8" type="noConversion"/>
  </si>
  <si>
    <t>喷水强度</t>
    <phoneticPr fontId="8" type="noConversion"/>
  </si>
  <si>
    <t>作用面积</t>
    <phoneticPr fontId="8" type="noConversion"/>
  </si>
  <si>
    <t>喷头间距</t>
    <phoneticPr fontId="8" type="noConversion"/>
  </si>
  <si>
    <t>吸热冷却
窒息
辐射热阻隔
浸湿
（乳化）</t>
    <phoneticPr fontId="8" type="noConversion"/>
  </si>
  <si>
    <t>不适用范围</t>
    <phoneticPr fontId="8" type="noConversion"/>
  </si>
  <si>
    <t>分类</t>
    <phoneticPr fontId="8" type="noConversion"/>
  </si>
  <si>
    <t>设计参数</t>
    <phoneticPr fontId="8" type="noConversion"/>
  </si>
  <si>
    <t>开式系统</t>
    <phoneticPr fontId="8" type="noConversion"/>
  </si>
  <si>
    <t>组件</t>
    <phoneticPr fontId="8"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</si>
  <si>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8"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</si>
  <si>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8" type="noConversion"/>
  </si>
  <si>
    <t>硝化纤维、火药等含氧化剂
钾、钠、镁、钛、锆
氢化钾、氢化钠</t>
    <phoneticPr fontId="8" type="noConversion"/>
  </si>
  <si>
    <t>含氧化剂 如硝化纤维、硝酸钠
活泼金属，如钾、钠、镁、钛、锆、铀等；
金属氢化物，如氢化钾、氢化钠等；
能自行分解的， 如过氧化氢、联胺等</t>
    <phoneticPr fontId="8"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</si>
  <si>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8"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</si>
  <si>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8" type="noConversion"/>
  </si>
  <si>
    <t>其他单多层(地铁)</t>
    <rPh sb="0" eb="1">
      <t>qi ta</t>
    </rPh>
    <rPh sb="2" eb="3">
      <t>dan duo ceng</t>
    </rPh>
    <phoneticPr fontId="8" type="noConversion"/>
  </si>
  <si>
    <t>丙</t>
    <phoneticPr fontId="8"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</si>
  <si>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8"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</si>
  <si>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8" type="noConversion"/>
  </si>
  <si>
    <t xml:space="preserve">助燃气体 </t>
    <phoneticPr fontId="8"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</si>
  <si>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8"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</si>
  <si>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8"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</si>
  <si>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8"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</si>
  <si>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8"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</si>
  <si>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8"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</si>
  <si>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8"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</si>
  <si>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8"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</si>
  <si>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8" type="noConversion"/>
  </si>
  <si>
    <t>距离从严原则</t>
    <phoneticPr fontId="8"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</si>
  <si>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8" type="noConversion"/>
  </si>
  <si>
    <r>
      <t xml:space="preserve">  1、单层、多层戊类仓库之间的防火间距，可按本表减少 2m。 </t>
    </r>
    <r>
      <rPr>
        <b/>
        <sz val="10"/>
        <color rgb="FFFF0000"/>
        <rFont val="DengXian"/>
        <charset val="134"/>
        <scheme val="minor"/>
      </rPr>
      <t>（甲乙类按表格，无放宽）</t>
    </r>
    <phoneticPr fontId="8"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</si>
  <si>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8"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</si>
  <si>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8"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</si>
  <si>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8"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</si>
  <si>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8"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</si>
  <si>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8"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</si>
  <si>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8"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</si>
  <si>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8" type="noConversion"/>
  </si>
  <si>
    <t xml:space="preserve">  4、单多层戊类厂房与民用建筑（单多高/公共+住宅）的防火间距 可将戊类厂房等同民用建筑，按民用建筑的规定执行 视
同民用与民用间距
单多戊类厂房与民用</t>
    <phoneticPr fontId="8"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</si>
  <si>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8"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</si>
  <si>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8" type="noConversion"/>
  </si>
  <si>
    <t>甲类厂房</t>
    <phoneticPr fontId="8" type="noConversion"/>
  </si>
  <si>
    <t>甲类仓库</t>
    <phoneticPr fontId="8" type="noConversion"/>
  </si>
  <si>
    <t>厂外铁路</t>
    <phoneticPr fontId="8" type="noConversion"/>
  </si>
  <si>
    <t>场内铁路</t>
    <phoneticPr fontId="8" type="noConversion"/>
  </si>
  <si>
    <t>厂外道路</t>
    <phoneticPr fontId="8" type="noConversion"/>
  </si>
  <si>
    <t>厂内道路（主）</t>
    <phoneticPr fontId="8" type="noConversion"/>
  </si>
  <si>
    <t>厂内道路（次）</t>
    <phoneticPr fontId="8" type="noConversion"/>
  </si>
  <si>
    <t>不按套路出牌，最大30</t>
    <phoneticPr fontId="8" type="noConversion"/>
  </si>
  <si>
    <t>仓库</t>
    <phoneticPr fontId="8" type="noConversion"/>
  </si>
  <si>
    <t>记录</t>
    <phoneticPr fontId="8" type="noConversion"/>
  </si>
  <si>
    <t>甲类仓库</t>
    <phoneticPr fontId="8" type="noConversion"/>
  </si>
  <si>
    <t>高层民用建筑/重要建筑</t>
    <phoneticPr fontId="8" type="noConversion"/>
  </si>
  <si>
    <t>甲类</t>
    <phoneticPr fontId="8" type="noConversion"/>
  </si>
  <si>
    <t>520，我爱你</t>
    <phoneticPr fontId="8" type="noConversion"/>
  </si>
  <si>
    <t>4321减半</t>
    <phoneticPr fontId="8"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</si>
  <si>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8"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</si>
  <si>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8" type="noConversion"/>
  </si>
  <si>
    <t>民用建筑（含木建筑）</t>
    <rPh sb="0" eb="1">
      <t>ming yong jian zu</t>
    </rPh>
    <phoneticPr fontId="8" type="noConversion"/>
  </si>
  <si>
    <t>木结构</t>
    <phoneticPr fontId="8" type="noConversion"/>
  </si>
  <si>
    <t>——</t>
    <phoneticPr fontId="8" type="noConversion"/>
  </si>
  <si>
    <t>木结构</t>
    <phoneticPr fontId="8"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</si>
  <si>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8"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</si>
  <si>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8"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</si>
  <si>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8" type="noConversion"/>
  </si>
  <si>
    <r>
      <t>防火分隔</t>
    </r>
    <r>
      <rPr>
        <b/>
        <sz val="10"/>
        <color rgb="FFFF0000"/>
        <rFont val="DengXian"/>
        <charset val="134"/>
        <scheme val="minor"/>
      </rPr>
      <t>（2+1.5盒子）</t>
    </r>
    <rPh sb="0" eb="1">
      <t>fang huo fen ge</t>
    </rPh>
    <phoneticPr fontId="8"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</si>
  <si>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8"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</si>
  <si>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8"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</si>
  <si>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8" type="noConversion"/>
  </si>
  <si>
    <r>
      <t xml:space="preserve">锅炉房（燃油/燃气）、
变压器室（油浸变压器.不是干式，没有限制）
</t>
    </r>
    <r>
      <rPr>
        <b/>
        <sz val="11"/>
        <color rgb="FFD000D0"/>
        <rFont val="DengXian"/>
        <charset val="134"/>
        <scheme val="minor"/>
      </rPr>
      <t>（双胞胎，多选时都要选择）</t>
    </r>
    <phoneticPr fontId="8" type="noConversion"/>
  </si>
  <si>
    <r>
      <t>首层及地下一、二层（</t>
    </r>
    <r>
      <rPr>
        <sz val="12"/>
        <color rgb="FFFF0000"/>
        <rFont val="DengXian (正文)"/>
        <family val="3"/>
        <charset val="134"/>
      </rPr>
      <t>1，-1，-2</t>
    </r>
    <r>
      <rPr>
        <sz val="12"/>
        <color theme="1"/>
        <rFont val="DengXian"/>
        <family val="2"/>
        <charset val="134"/>
        <scheme val="minor"/>
      </rPr>
      <t>）</t>
    </r>
    <phoneticPr fontId="8"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</si>
  <si>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8"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</si>
  <si>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8"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</si>
  <si>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8"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</si>
  <si>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8"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</si>
  <si>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8"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</si>
  <si>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8"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</si>
  <si>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8"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</si>
  <si>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8"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</si>
  <si>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8" type="noConversion"/>
  </si>
  <si>
    <t>项目</t>
    <phoneticPr fontId="8" type="noConversion"/>
  </si>
  <si>
    <t>耐火极限</t>
    <phoneticPr fontId="8" type="noConversion"/>
  </si>
  <si>
    <t>电梯机房与开门</t>
    <phoneticPr fontId="8" type="noConversion"/>
  </si>
  <si>
    <t>爆炸性厂房开门设门斗</t>
    <phoneticPr fontId="8" type="noConversion"/>
  </si>
  <si>
    <t>合建影剧院与建筑物分隔</t>
    <phoneticPr fontId="8" type="noConversion"/>
  </si>
  <si>
    <t>病房避难间</t>
    <phoneticPr fontId="8" type="noConversion"/>
  </si>
  <si>
    <t>2h+甲级门</t>
    <phoneticPr fontId="8" type="noConversion"/>
  </si>
  <si>
    <t>备注条文号（建规）</t>
    <phoneticPr fontId="8" type="noConversion"/>
  </si>
  <si>
    <t>7.3.6</t>
    <phoneticPr fontId="8" type="noConversion"/>
  </si>
  <si>
    <t>3.6.10</t>
    <phoneticPr fontId="8" type="noConversion"/>
  </si>
  <si>
    <t>5.4.7</t>
    <phoneticPr fontId="8" type="noConversion"/>
  </si>
  <si>
    <t>5.5.2</t>
    <phoneticPr fontId="8" type="noConversion"/>
  </si>
  <si>
    <t>3542（3级耐火等级，最多5层，4级最多2层）</t>
    <phoneticPr fontId="8" type="noConversion"/>
  </si>
  <si>
    <t>1、三级耐火等级的建筑的首层、二层（最多2层）
2、四级耐火等级建筑的首层（只能1层）
（一二级没说，向上不限）</t>
    <phoneticPr fontId="8"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</si>
  <si>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8" type="noConversion"/>
  </si>
  <si>
    <t>门</t>
    <phoneticPr fontId="8" type="noConversion"/>
  </si>
  <si>
    <t>面积</t>
    <phoneticPr fontId="8" type="noConversion"/>
  </si>
  <si>
    <t>其他</t>
    <phoneticPr fontId="8"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</si>
  <si>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8"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</si>
  <si>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8"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</si>
  <si>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8" type="noConversion"/>
  </si>
  <si>
    <t>4层以上400m2</t>
    <phoneticPr fontId="8"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</si>
  <si>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8"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</si>
  <si>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8" type="noConversion"/>
  </si>
  <si>
    <t xml:space="preserve">
高层：双自</t>
    <phoneticPr fontId="8"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</si>
  <si>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8"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</si>
  <si>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8"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</si>
  <si>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8"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</si>
  <si>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8" type="noConversion"/>
  </si>
  <si>
    <t>楼层</t>
    <phoneticPr fontId="8" type="noConversion"/>
  </si>
  <si>
    <t>口</t>
    <phoneticPr fontId="8" type="noConversion"/>
  </si>
  <si>
    <t>分隔（2+1h）</t>
    <phoneticPr fontId="8" type="noConversion"/>
  </si>
  <si>
    <r>
      <t xml:space="preserve">耐火极限不低于 2.00h 的不燃烧体墙和 1.00h 的楼板隔开，墙上开设的门应为乙级防火门。
</t>
    </r>
    <r>
      <rPr>
        <b/>
        <sz val="10"/>
        <color rgb="FFFF0000"/>
        <rFont val="DengXian"/>
        <charset val="134"/>
        <scheme val="minor"/>
      </rPr>
      <t>（2+1，乙级门）</t>
    </r>
    <phoneticPr fontId="8"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</si>
  <si>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8"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</si>
  <si>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8" type="noConversion"/>
  </si>
  <si>
    <r>
      <t>1、A+B1+B2，一二级，B=0，三级，B=1，四级 B=3
单多—单多：A=6
高层—高层：A=13
2、高—单多。6—7—9基础上，分别加3—4—5
裙房之间按照</t>
    </r>
    <r>
      <rPr>
        <b/>
        <sz val="12"/>
        <color rgb="FFFF0000"/>
        <rFont val="DengXian"/>
        <charset val="134"/>
        <scheme val="minor"/>
      </rPr>
      <t>6m</t>
    </r>
    <phoneticPr fontId="8" type="noConversion"/>
  </si>
  <si>
    <t>甲A踢爆影院隔间</t>
    <phoneticPr fontId="8"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</si>
  <si>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</si>
  <si>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</si>
  <si>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</si>
  <si>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</si>
  <si>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</si>
  <si>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</si>
  <si>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</si>
  <si>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</si>
  <si>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</si>
  <si>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</si>
  <si>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</si>
  <si>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</si>
  <si>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8" type="noConversion"/>
  </si>
  <si>
    <t>建规范中涉及2h隔墙+甲的情况</t>
    <phoneticPr fontId="8" type="noConversion"/>
  </si>
  <si>
    <t>楼板儿潮气住伤（商）</t>
    <phoneticPr fontId="8" type="noConversion"/>
  </si>
  <si>
    <t>平面特殊布置对比汇总</t>
    <phoneticPr fontId="8"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</si>
  <si>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</si>
  <si>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</si>
  <si>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</si>
  <si>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</si>
  <si>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</si>
  <si>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</si>
  <si>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</si>
  <si>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</si>
  <si>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</si>
  <si>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</si>
  <si>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</si>
  <si>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</si>
  <si>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8" type="noConversion"/>
  </si>
  <si>
    <t>会议厅、
多功能</t>
    <phoneticPr fontId="8" type="noConversion"/>
  </si>
  <si>
    <t>高层内√</t>
    <phoneticPr fontId="8" type="noConversion"/>
  </si>
  <si>
    <t>高层中庭回廊√</t>
    <phoneticPr fontId="8" type="noConversion"/>
  </si>
  <si>
    <t>单纯隔墙，不讲楼板，不提开门</t>
    <phoneticPr fontId="8"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</si>
  <si>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</si>
  <si>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</si>
  <si>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</si>
  <si>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</si>
  <si>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</si>
  <si>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</si>
  <si>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</si>
  <si>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</si>
  <si>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</si>
  <si>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</si>
  <si>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</si>
  <si>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</si>
  <si>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t xml:space="preserve"> </t>
    <phoneticPr fontId="8"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</si>
  <si>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</si>
  <si>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</si>
  <si>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</si>
  <si>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</si>
  <si>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</si>
  <si>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</si>
  <si>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</si>
  <si>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</si>
  <si>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</si>
  <si>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</si>
  <si>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</si>
  <si>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</si>
  <si>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</si>
  <si>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</si>
  <si>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</si>
  <si>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</si>
  <si>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</si>
  <si>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</si>
  <si>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</si>
  <si>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</si>
  <si>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</si>
  <si>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</si>
  <si>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</si>
  <si>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</si>
  <si>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</si>
  <si>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</si>
  <si>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</si>
  <si>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</si>
  <si>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</si>
  <si>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</si>
  <si>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</si>
  <si>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</si>
  <si>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</si>
  <si>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8" type="noConversion"/>
  </si>
  <si>
    <t>建规</t>
  </si>
  <si>
    <t>人防规范【甲级门】</t>
    <phoneticPr fontId="8" type="noConversion"/>
  </si>
  <si>
    <r>
      <t>厂房内</t>
    </r>
    <r>
      <rPr>
        <b/>
        <sz val="11"/>
        <color rgb="FFFF0000"/>
        <rFont val="宋体"/>
        <family val="3"/>
        <charset val="134"/>
      </rPr>
      <t>丙</t>
    </r>
    <r>
      <rPr>
        <sz val="11"/>
        <color theme="1"/>
        <rFont val="宋体"/>
        <family val="3"/>
        <charset val="134"/>
      </rPr>
      <t>类液体中间储罐房间与其他部位隔开  3.3.7</t>
    </r>
    <phoneticPr fontId="8" type="noConversion"/>
  </si>
  <si>
    <r>
      <t>甲乙丙类中间仓库与其他部位隔开，3.3.6，火15盒子</t>
    </r>
    <r>
      <rPr>
        <b/>
        <sz val="11"/>
        <color rgb="FFFF0000"/>
        <rFont val="宋体"/>
        <family val="3"/>
        <charset val="134"/>
      </rPr>
      <t>4+1.5</t>
    </r>
    <phoneticPr fontId="8" type="noConversion"/>
  </si>
  <si>
    <r>
      <t>办公室休息室设在</t>
    </r>
    <r>
      <rPr>
        <b/>
        <sz val="11"/>
        <color rgb="FFFF0000"/>
        <rFont val="宋体"/>
        <family val="3"/>
        <charset val="134"/>
      </rPr>
      <t>丙类厂房</t>
    </r>
    <r>
      <rPr>
        <sz val="11"/>
        <color theme="1"/>
        <rFont val="宋体"/>
        <family val="3"/>
        <charset val="134"/>
      </rPr>
      <t>内，隔开3.3.5</t>
    </r>
    <phoneticPr fontId="8" type="noConversion"/>
  </si>
  <si>
    <r>
      <t>办公室休息室设在</t>
    </r>
    <r>
      <rPr>
        <b/>
        <sz val="11"/>
        <color rgb="FFFF0000"/>
        <rFont val="宋体"/>
        <family val="3"/>
        <charset val="134"/>
      </rPr>
      <t>丙丁</t>
    </r>
    <r>
      <rPr>
        <sz val="11"/>
        <color theme="1"/>
        <rFont val="宋体"/>
        <family val="3"/>
        <charset val="134"/>
      </rPr>
      <t>类仓库内，隔开3.3.9</t>
    </r>
    <phoneticPr fontId="8" type="noConversion"/>
  </si>
  <si>
    <r>
      <rPr>
        <b/>
        <sz val="11"/>
        <color rgb="FFFF0000"/>
        <rFont val="宋体"/>
        <family val="3"/>
        <charset val="134"/>
      </rPr>
      <t>丁戊</t>
    </r>
    <r>
      <rPr>
        <sz val="11"/>
        <color theme="1"/>
        <rFont val="宋体"/>
        <family val="3"/>
        <charset val="134"/>
      </rPr>
      <t>类中间仓库与其他部位隔开【建规3.3.6】</t>
    </r>
    <phoneticPr fontId="8" type="noConversion"/>
  </si>
  <si>
    <r>
      <t>层级与耐火等级（</t>
    </r>
    <r>
      <rPr>
        <b/>
        <sz val="12"/>
        <color rgb="FFD000D0"/>
        <rFont val="DengXian"/>
        <charset val="134"/>
        <scheme val="minor"/>
      </rPr>
      <t>楼层23-32-41</t>
    </r>
    <r>
      <rPr>
        <sz val="12"/>
        <color theme="1"/>
        <rFont val="DengXian"/>
        <charset val="134"/>
        <scheme val="minor"/>
      </rPr>
      <t>）</t>
    </r>
    <phoneticPr fontId="8" type="noConversion"/>
  </si>
  <si>
    <t>甲乙类不下地经营、储存、展示</t>
    <phoneticPr fontId="8" type="noConversion"/>
  </si>
  <si>
    <t>设施</t>
    <phoneticPr fontId="8" type="noConversion"/>
  </si>
  <si>
    <r>
      <t>√（一二三层，300m</t>
    </r>
    <r>
      <rPr>
        <vertAlign val="superscript"/>
        <sz val="11"/>
        <color theme="1"/>
        <rFont val="宋体"/>
        <family val="3"/>
        <charset val="134"/>
      </rPr>
      <t>2</t>
    </r>
    <r>
      <rPr>
        <sz val="11"/>
        <color theme="1"/>
        <rFont val="宋体"/>
        <family val="3"/>
        <charset val="134"/>
      </rPr>
      <t>）、
√（其他楼层</t>
    </r>
    <phoneticPr fontId="8" type="noConversion"/>
  </si>
  <si>
    <r>
      <t>√（一二三层，100m</t>
    </r>
    <r>
      <rPr>
        <vertAlign val="superscript"/>
        <sz val="11"/>
        <color theme="1"/>
        <rFont val="宋体"/>
        <family val="3"/>
        <charset val="134"/>
      </rPr>
      <t>2</t>
    </r>
    <r>
      <rPr>
        <sz val="11"/>
        <color theme="1"/>
        <rFont val="宋体"/>
        <family val="3"/>
        <charset val="134"/>
      </rPr>
      <t>）、
√（其他楼层）</t>
    </r>
    <phoneticPr fontId="8" type="noConversion"/>
  </si>
  <si>
    <t>高层仓库</t>
    <phoneticPr fontId="8"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</si>
  <si>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8" type="noConversion"/>
  </si>
  <si>
    <t>氨气，一氧化碳</t>
    <phoneticPr fontId="8"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</si>
  <si>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8"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</si>
  <si>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8" type="noConversion"/>
  </si>
  <si>
    <t xml:space="preserve">  </t>
    <phoneticPr fontId="8" type="noConversion"/>
  </si>
  <si>
    <t>存储物火灾危险性类别</t>
    <phoneticPr fontId="8" type="noConversion"/>
  </si>
  <si>
    <t>甲</t>
    <phoneticPr fontId="8" type="noConversion"/>
  </si>
  <si>
    <t>乙类</t>
    <phoneticPr fontId="8" type="noConversion"/>
  </si>
  <si>
    <t>丙</t>
    <phoneticPr fontId="8" type="noConversion"/>
  </si>
  <si>
    <t>丁</t>
    <phoneticPr fontId="8" type="noConversion"/>
  </si>
  <si>
    <t>戊</t>
    <phoneticPr fontId="8" type="noConversion"/>
  </si>
  <si>
    <t>类别</t>
    <phoneticPr fontId="8" type="noConversion"/>
  </si>
  <si>
    <t>仓库层数和面积</t>
    <phoneticPr fontId="8" type="noConversion"/>
  </si>
  <si>
    <t>单层</t>
    <phoneticPr fontId="8" type="noConversion"/>
  </si>
  <si>
    <t>占地</t>
    <phoneticPr fontId="8" type="noConversion"/>
  </si>
  <si>
    <t>防火分区</t>
    <phoneticPr fontId="8" type="noConversion"/>
  </si>
  <si>
    <t>多层</t>
    <phoneticPr fontId="8" type="noConversion"/>
  </si>
  <si>
    <t>占地</t>
    <phoneticPr fontId="8" type="noConversion"/>
  </si>
  <si>
    <t>防火分区</t>
    <phoneticPr fontId="8" type="noConversion"/>
  </si>
  <si>
    <t>高层</t>
    <phoneticPr fontId="8" type="noConversion"/>
  </si>
  <si>
    <t>防火分区</t>
    <phoneticPr fontId="8" type="noConversion"/>
  </si>
  <si>
    <t>地下</t>
    <phoneticPr fontId="8" type="noConversion"/>
  </si>
  <si>
    <t>防火分区</t>
    <phoneticPr fontId="8" type="noConversion"/>
  </si>
  <si>
    <t>——</t>
    <phoneticPr fontId="8" type="noConversion"/>
  </si>
  <si>
    <t>——</t>
    <phoneticPr fontId="8" type="noConversion"/>
  </si>
  <si>
    <t>——</t>
    <phoneticPr fontId="8" type="noConversion"/>
  </si>
  <si>
    <t>不限</t>
    <phoneticPr fontId="8" type="noConversion"/>
  </si>
  <si>
    <t>层数</t>
    <phoneticPr fontId="8" type="noConversion"/>
  </si>
  <si>
    <t>不限</t>
    <phoneticPr fontId="8" type="noConversion"/>
  </si>
  <si>
    <t>不限</t>
    <phoneticPr fontId="8" type="noConversion"/>
  </si>
  <si>
    <t>不限</t>
    <phoneticPr fontId="8" type="noConversion"/>
  </si>
  <si>
    <t>不限</t>
    <phoneticPr fontId="8" type="noConversion"/>
  </si>
  <si>
    <r>
      <t>2000（</t>
    </r>
    <r>
      <rPr>
        <b/>
        <sz val="12"/>
        <color rgb="FFFF0000"/>
        <rFont val="DengXian"/>
        <charset val="134"/>
        <scheme val="minor"/>
      </rPr>
      <t>二舅</t>
    </r>
    <r>
      <rPr>
        <sz val="12"/>
        <color theme="1"/>
        <rFont val="DengXian"/>
        <family val="2"/>
        <charset val="134"/>
        <scheme val="minor"/>
      </rPr>
      <t>）</t>
    </r>
    <phoneticPr fontId="8"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</si>
  <si>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8" type="noConversion"/>
  </si>
  <si>
    <r>
      <t>180</t>
    </r>
    <r>
      <rPr>
        <b/>
        <sz val="8"/>
        <color rgb="FFFF0000"/>
        <rFont val="DengXian"/>
        <charset val="134"/>
        <scheme val="minor"/>
      </rPr>
      <t>（幺爸儿）</t>
    </r>
    <phoneticPr fontId="8" type="noConversion"/>
  </si>
  <si>
    <r>
      <t>750</t>
    </r>
    <r>
      <rPr>
        <b/>
        <sz val="12"/>
        <color rgb="FFFF0000"/>
        <rFont val="DengXian"/>
        <charset val="134"/>
        <scheme val="minor"/>
      </rPr>
      <t>（气我）</t>
    </r>
    <phoneticPr fontId="8" type="noConversion"/>
  </si>
  <si>
    <r>
      <t>500</t>
    </r>
    <r>
      <rPr>
        <b/>
        <sz val="12"/>
        <color rgb="FFFF0000"/>
        <rFont val="DengXian"/>
        <charset val="134"/>
        <scheme val="minor"/>
      </rPr>
      <t>（我）</t>
    </r>
    <phoneticPr fontId="8" type="noConversion"/>
  </si>
  <si>
    <r>
      <t>900</t>
    </r>
    <r>
      <rPr>
        <b/>
        <sz val="8"/>
        <color rgb="FFFF0000"/>
        <rFont val="DengXian"/>
        <charset val="134"/>
        <scheme val="minor"/>
      </rPr>
      <t>（就）</t>
    </r>
    <phoneticPr fontId="8" type="noConversion"/>
  </si>
  <si>
    <r>
      <t>4000（</t>
    </r>
    <r>
      <rPr>
        <b/>
        <sz val="8"/>
        <color theme="0"/>
        <rFont val="DengXian"/>
        <charset val="134"/>
        <scheme val="minor"/>
      </rPr>
      <t>是要我二八无妻</t>
    </r>
    <r>
      <rPr>
        <b/>
        <sz val="12"/>
        <color theme="0"/>
        <rFont val="DengXian"/>
        <charset val="134"/>
        <scheme val="minor"/>
      </rPr>
      <t>）</t>
    </r>
    <phoneticPr fontId="8" type="noConversion"/>
  </si>
  <si>
    <r>
      <t>4800</t>
    </r>
    <r>
      <rPr>
        <b/>
        <sz val="8"/>
        <color rgb="FFFF0000"/>
        <rFont val="DengXian"/>
        <charset val="134"/>
        <scheme val="minor"/>
      </rPr>
      <t>（牛要我四爸要幺儿）</t>
    </r>
    <phoneticPr fontId="8" type="noConversion"/>
  </si>
  <si>
    <r>
      <t>4000</t>
    </r>
    <r>
      <rPr>
        <sz val="8"/>
        <color rgb="FFFF0000"/>
        <rFont val="DengXian"/>
        <charset val="134"/>
        <scheme val="minor"/>
      </rPr>
      <t>（是要撒）</t>
    </r>
    <phoneticPr fontId="8" type="noConversion"/>
  </si>
  <si>
    <r>
      <t>2100</t>
    </r>
    <r>
      <rPr>
        <b/>
        <sz val="8"/>
        <color rgb="FFFF0000"/>
        <rFont val="DengXian"/>
        <charset val="134"/>
        <scheme val="minor"/>
      </rPr>
      <t>（是要幺儿）</t>
    </r>
    <phoneticPr fontId="8" type="noConversion"/>
  </si>
  <si>
    <r>
      <t>耐火等级
（</t>
    </r>
    <r>
      <rPr>
        <b/>
        <sz val="12"/>
        <color rgb="FFD000D0"/>
        <rFont val="DengXian"/>
        <charset val="134"/>
        <scheme val="minor"/>
      </rPr>
      <t>112，4*123</t>
    </r>
    <r>
      <rPr>
        <sz val="12"/>
        <color theme="1"/>
        <rFont val="DengXian"/>
        <family val="2"/>
        <charset val="134"/>
        <scheme val="minor"/>
      </rPr>
      <t>）</t>
    </r>
    <phoneticPr fontId="8" type="noConversion"/>
  </si>
  <si>
    <r>
      <t>最多允许层数</t>
    </r>
    <r>
      <rPr>
        <b/>
        <sz val="8"/>
        <color rgb="FFD000D0"/>
        <rFont val="DengXian"/>
        <charset val="134"/>
        <scheme val="minor"/>
      </rPr>
      <t>（11，31，2*51，03）</t>
    </r>
    <phoneticPr fontId="8" type="noConversion"/>
  </si>
  <si>
    <t xml:space="preserve"> 1、仓库内的防火分区之间必须采用防火墙分隔，甲、乙类仓库内防火分区之间的防火墙不应开设门、窗、洞口</t>
    <phoneticPr fontId="8"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</si>
  <si>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8" type="noConversion"/>
  </si>
  <si>
    <t>3、地下或半地下仓库（包括地下或半地下室）的最大允许占地面积，不应大于相应类别地上仓库的最大允许占地面积</t>
    <phoneticPr fontId="8" type="noConversion"/>
  </si>
  <si>
    <t>600*2=1200</t>
    <phoneticPr fontId="8" type="noConversion"/>
  </si>
  <si>
    <t>适合李氏公式</t>
    <phoneticPr fontId="8" type="noConversion"/>
  </si>
  <si>
    <r>
      <t>1、防火墙+无门窗洞口（</t>
    </r>
    <r>
      <rPr>
        <b/>
        <sz val="10"/>
        <color rgb="FFFF0000"/>
        <rFont val="DengXian"/>
        <charset val="134"/>
        <scheme val="minor"/>
      </rPr>
      <t>3+2</t>
    </r>
    <r>
      <rPr>
        <sz val="10"/>
        <color theme="1"/>
        <rFont val="DengXian"/>
        <charset val="134"/>
        <scheme val="minor"/>
      </rPr>
      <t>）</t>
    </r>
    <phoneticPr fontId="8"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</si>
  <si>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8" type="noConversion"/>
  </si>
  <si>
    <t>地下隧道1500</t>
    <phoneticPr fontId="8" type="noConversion"/>
  </si>
  <si>
    <t>4层以上400m2
地下：
建规—500——双自1000
人防—1000—双自1000</t>
    <phoneticPr fontId="8" type="noConversion"/>
  </si>
  <si>
    <t>1h防火隔墙</t>
    <phoneticPr fontId="8" type="noConversion"/>
  </si>
  <si>
    <t xml:space="preserve">中庭：
1h防火隔墙、1h耐隔+完整防火玻璃、
1h完整防火玻璃+自喷冷却
3h防火卷帘
甲级防火门
</t>
    <phoneticPr fontId="8" type="noConversion"/>
  </si>
  <si>
    <t>防火墙和防火隔墙</t>
    <phoneticPr fontId="8" type="noConversion"/>
  </si>
  <si>
    <t>相同点：防火、隔烟、不燃</t>
    <phoneticPr fontId="8" type="noConversion"/>
  </si>
  <si>
    <t>不同点</t>
    <phoneticPr fontId="8" type="noConversion"/>
  </si>
  <si>
    <t>防火墙</t>
    <phoneticPr fontId="8" type="noConversion"/>
  </si>
  <si>
    <t>防护隔墙</t>
    <phoneticPr fontId="8" type="noConversion"/>
  </si>
  <si>
    <t>功能</t>
    <phoneticPr fontId="8" type="noConversion"/>
  </si>
  <si>
    <t>耐火极限</t>
    <phoneticPr fontId="8" type="noConversion"/>
  </si>
  <si>
    <t>位置</t>
    <phoneticPr fontId="8" type="noConversion"/>
  </si>
  <si>
    <t>技术要求</t>
    <phoneticPr fontId="8" type="noConversion"/>
  </si>
  <si>
    <t>防火分区</t>
    <phoneticPr fontId="8" type="noConversion"/>
  </si>
  <si>
    <t>防火分隔</t>
    <phoneticPr fontId="8" type="noConversion"/>
  </si>
  <si>
    <t>4h、3h</t>
    <phoneticPr fontId="8" type="noConversion"/>
  </si>
  <si>
    <t>1h/2h/2.5h/3h</t>
    <phoneticPr fontId="8" type="noConversion"/>
  </si>
  <si>
    <t>建筑内外均可</t>
    <phoneticPr fontId="8" type="noConversion"/>
  </si>
  <si>
    <t>建筑内部</t>
    <phoneticPr fontId="8"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</si>
  <si>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8" type="noConversion"/>
  </si>
  <si>
    <t>1、李氏公式
设自喷判断防火分区方法</t>
    <phoneticPr fontId="8" type="noConversion"/>
  </si>
  <si>
    <t>防烟分区面积划分</t>
    <phoneticPr fontId="8" type="noConversion"/>
  </si>
  <si>
    <t>空间净空高度</t>
    <phoneticPr fontId="8" type="noConversion"/>
  </si>
  <si>
    <t>最大允许面积</t>
    <phoneticPr fontId="8" type="noConversion"/>
  </si>
  <si>
    <t>长边最长允许长度</t>
    <phoneticPr fontId="8" type="noConversion"/>
  </si>
  <si>
    <t>3m及以下</t>
    <phoneticPr fontId="8" type="noConversion"/>
  </si>
  <si>
    <t>3-6m含</t>
    <phoneticPr fontId="8" type="noConversion"/>
  </si>
  <si>
    <t>6-9m含</t>
    <phoneticPr fontId="8" type="noConversion"/>
  </si>
  <si>
    <t>9m以上</t>
    <phoneticPr fontId="8" type="noConversion"/>
  </si>
  <si>
    <t>防火分区允许面积（一个防火分区面积）</t>
    <phoneticPr fontId="8" type="noConversion"/>
  </si>
  <si>
    <t>60，自然通风好75m</t>
    <phoneticPr fontId="8" type="noConversion"/>
  </si>
  <si>
    <t>疏散距离</t>
    <phoneticPr fontId="8" type="noConversion"/>
  </si>
  <si>
    <t>0.43-0.6</t>
    <phoneticPr fontId="8" type="noConversion"/>
  </si>
  <si>
    <t>0.39-0.54</t>
    <phoneticPr fontId="8" type="noConversion"/>
  </si>
  <si>
    <t>0.3-0.42</t>
    <phoneticPr fontId="8" type="noConversion"/>
  </si>
  <si>
    <t>商场人员密度</t>
    <phoneticPr fontId="8" type="noConversion"/>
  </si>
  <si>
    <t>地下-2</t>
    <phoneticPr fontId="8" type="noConversion"/>
  </si>
  <si>
    <t>地下-1</t>
    <phoneticPr fontId="8" type="noConversion"/>
  </si>
  <si>
    <t>地上1、2</t>
    <phoneticPr fontId="8" type="noConversion"/>
  </si>
  <si>
    <t>地上3</t>
    <phoneticPr fontId="8" type="noConversion"/>
  </si>
  <si>
    <t>地上4及以上</t>
    <phoneticPr fontId="8" type="noConversion"/>
  </si>
  <si>
    <t>蜗牛</t>
    <phoneticPr fontId="8" type="noConversion"/>
  </si>
  <si>
    <t>牛</t>
    <phoneticPr fontId="8" type="noConversion"/>
  </si>
  <si>
    <t>是撒，牛</t>
    <phoneticPr fontId="8" type="noConversion"/>
  </si>
  <si>
    <t>我是3舅</t>
    <phoneticPr fontId="8" type="noConversion"/>
  </si>
  <si>
    <t>2就是3</t>
    <phoneticPr fontId="8" type="noConversion"/>
  </si>
  <si>
    <t>办公场所</t>
    <phoneticPr fontId="8" type="noConversion"/>
  </si>
  <si>
    <t>普通办公室</t>
    <phoneticPr fontId="8" type="noConversion"/>
  </si>
  <si>
    <t>绘图室</t>
    <phoneticPr fontId="8" type="noConversion"/>
  </si>
  <si>
    <t>研究室</t>
    <phoneticPr fontId="8" type="noConversion"/>
  </si>
  <si>
    <t>会议室</t>
    <phoneticPr fontId="8" type="noConversion"/>
  </si>
  <si>
    <t>4m2/人</t>
    <phoneticPr fontId="8" type="noConversion"/>
  </si>
  <si>
    <t>6m2/人</t>
    <phoneticPr fontId="8" type="noConversion"/>
  </si>
  <si>
    <t>5m2/人</t>
    <phoneticPr fontId="8" type="noConversion"/>
  </si>
  <si>
    <t>1.8m2/人</t>
    <phoneticPr fontId="8" type="noConversion"/>
  </si>
  <si>
    <t>0.8m2/人</t>
    <phoneticPr fontId="8" type="noConversion"/>
  </si>
  <si>
    <t>有会议桌</t>
    <phoneticPr fontId="8" type="noConversion"/>
  </si>
  <si>
    <t>无会议桌</t>
    <phoneticPr fontId="8" type="noConversion"/>
  </si>
  <si>
    <t>商家的灯300瓦</t>
    <phoneticPr fontId="8" type="noConversion"/>
  </si>
  <si>
    <t>专业的市场才能30%，否则不变</t>
    <phoneticPr fontId="8" type="noConversion"/>
  </si>
  <si>
    <t>歌舞娱乐游戏放映场所</t>
    <phoneticPr fontId="8" type="noConversion"/>
  </si>
  <si>
    <t>观众放映</t>
    <phoneticPr fontId="8" type="noConversion"/>
  </si>
  <si>
    <t>其他</t>
    <phoneticPr fontId="8" type="noConversion"/>
  </si>
  <si>
    <t>展览厅</t>
    <phoneticPr fontId="8" type="noConversion"/>
  </si>
  <si>
    <t>体育馆、展览馆、会堂、电影院</t>
    <phoneticPr fontId="8" type="noConversion"/>
  </si>
  <si>
    <t>其他有固定位子的</t>
    <phoneticPr fontId="8" type="noConversion"/>
  </si>
  <si>
    <t>0.75人/m2</t>
    <phoneticPr fontId="8" type="noConversion"/>
  </si>
  <si>
    <t>1m2/人</t>
    <phoneticPr fontId="8" type="noConversion"/>
  </si>
  <si>
    <t>0.5m2/人</t>
    <phoneticPr fontId="8" type="noConversion"/>
  </si>
  <si>
    <t>1.1倍位子数量</t>
    <phoneticPr fontId="8" type="noConversion"/>
  </si>
  <si>
    <t>食堂</t>
    <phoneticPr fontId="8" type="noConversion"/>
  </si>
  <si>
    <t>位子的数量</t>
    <phoneticPr fontId="8" type="noConversion"/>
  </si>
  <si>
    <t>餐厅</t>
    <phoneticPr fontId="8" type="noConversion"/>
  </si>
  <si>
    <t>饮食店</t>
    <phoneticPr fontId="8" type="noConversion"/>
  </si>
  <si>
    <t>100以上餐厨比：餐厅是1:1.1，食堂是1:1</t>
    <phoneticPr fontId="8" type="noConversion"/>
  </si>
  <si>
    <t>等级</t>
    <phoneticPr fontId="8" type="noConversion"/>
  </si>
  <si>
    <t>餐饮</t>
    <phoneticPr fontId="8" type="noConversion"/>
  </si>
  <si>
    <t>人员密度</t>
    <phoneticPr fontId="8" type="noConversion"/>
  </si>
  <si>
    <t>疏散宽度</t>
    <phoneticPr fontId="8" type="noConversion"/>
  </si>
  <si>
    <t>各个建筑最小净宽度</t>
    <phoneticPr fontId="8" type="noConversion"/>
  </si>
  <si>
    <t>最小净宽度</t>
    <phoneticPr fontId="8" type="noConversion"/>
  </si>
  <si>
    <t>高层公建</t>
    <phoneticPr fontId="8" type="noConversion"/>
  </si>
  <si>
    <t>厂房</t>
    <phoneticPr fontId="8" type="noConversion"/>
  </si>
  <si>
    <t>其他</t>
    <phoneticPr fontId="8" type="noConversion"/>
  </si>
  <si>
    <t>医院</t>
    <phoneticPr fontId="8" type="noConversion"/>
  </si>
  <si>
    <t>营业厅、观众厅、展览厅剧场、
电影院、礼堂、体育馆</t>
    <phoneticPr fontId="8" type="noConversion"/>
  </si>
  <si>
    <t>疏散门</t>
    <phoneticPr fontId="8" type="noConversion"/>
  </si>
  <si>
    <t>疏散走道</t>
    <phoneticPr fontId="8" type="noConversion"/>
  </si>
  <si>
    <t>疏散楼梯</t>
    <phoneticPr fontId="8" type="noConversion"/>
  </si>
  <si>
    <t>首层外门</t>
    <phoneticPr fontId="8" type="noConversion"/>
  </si>
  <si>
    <t>1.3-1.4</t>
    <phoneticPr fontId="8" type="noConversion"/>
  </si>
  <si>
    <t>1.4-1.5</t>
    <phoneticPr fontId="8" type="noConversion"/>
  </si>
  <si>
    <t>——</t>
    <phoneticPr fontId="8" type="noConversion"/>
  </si>
  <si>
    <t>——</t>
    <phoneticPr fontId="8" type="noConversion"/>
  </si>
  <si>
    <t>单多层公共</t>
    <phoneticPr fontId="8" type="noConversion"/>
  </si>
  <si>
    <t>记忆宫殿记忆法</t>
    <phoneticPr fontId="8" type="noConversion"/>
  </si>
  <si>
    <t>安全出口</t>
    <phoneticPr fontId="8" type="noConversion"/>
  </si>
  <si>
    <t>场景：工厂失火，大家疏散</t>
    <phoneticPr fontId="8" type="noConversion"/>
  </si>
  <si>
    <t>单多层公共</t>
    <phoneticPr fontId="8" type="noConversion"/>
  </si>
  <si>
    <t>老公公</t>
    <phoneticPr fontId="8" type="noConversion"/>
  </si>
  <si>
    <t>高层公建其他</t>
    <phoneticPr fontId="8" type="noConversion"/>
  </si>
  <si>
    <t>高层公建医院</t>
    <phoneticPr fontId="8" type="noConversion"/>
  </si>
  <si>
    <t>营业厅、观众厅、展览厅剧场、
电影院、礼堂、体育馆</t>
    <phoneticPr fontId="8" type="noConversion"/>
  </si>
  <si>
    <t>工人</t>
    <phoneticPr fontId="8" type="noConversion"/>
  </si>
  <si>
    <t>医院</t>
    <phoneticPr fontId="8" type="noConversion"/>
  </si>
  <si>
    <t>栏杆</t>
    <phoneticPr fontId="8" type="noConversion"/>
  </si>
  <si>
    <t>栏杆</t>
    <phoneticPr fontId="8" type="noConversion"/>
  </si>
  <si>
    <t>工人湿衣儿</t>
    <phoneticPr fontId="8" type="noConversion"/>
  </si>
  <si>
    <t>老公公躲弹打911</t>
    <phoneticPr fontId="8" type="noConversion"/>
  </si>
  <si>
    <t>高速公路手提鸡鸭</t>
    <phoneticPr fontId="8" type="noConversion"/>
  </si>
  <si>
    <t>电影院人多，影视剧</t>
    <phoneticPr fontId="8" type="noConversion"/>
  </si>
  <si>
    <t>加医院+1</t>
    <phoneticPr fontId="8" type="noConversion"/>
  </si>
  <si>
    <t>表头：门口走楼外</t>
    <phoneticPr fontId="8" type="noConversion"/>
  </si>
  <si>
    <t>2、疏散宽度</t>
    <phoneticPr fontId="8" type="noConversion"/>
  </si>
  <si>
    <t>用于疏散宽度的计算，
不用于疏散门数量的计算</t>
    <phoneticPr fontId="8" type="noConversion"/>
  </si>
  <si>
    <t>疏散宽度=人数*百人疏散指标/100=人员密度*面积*百人疏散指标/100</t>
    <phoneticPr fontId="8" type="noConversion"/>
  </si>
  <si>
    <t>12层</t>
    <phoneticPr fontId="8" type="noConversion"/>
  </si>
  <si>
    <t>3层</t>
    <phoneticPr fontId="8" type="noConversion"/>
  </si>
  <si>
    <t>4层</t>
    <phoneticPr fontId="8" type="noConversion"/>
  </si>
  <si>
    <t>百人疏散指标（人/m2）</t>
    <phoneticPr fontId="8" type="noConversion"/>
  </si>
  <si>
    <t>高层民用建筑</t>
    <phoneticPr fontId="8" type="noConversion"/>
  </si>
  <si>
    <t>体育馆</t>
    <phoneticPr fontId="8" type="noConversion"/>
  </si>
  <si>
    <t>3k-5k</t>
    <phoneticPr fontId="8" type="noConversion"/>
  </si>
  <si>
    <t>10k-20k</t>
    <phoneticPr fontId="8" type="noConversion"/>
  </si>
  <si>
    <t>平坡</t>
    <phoneticPr fontId="8" type="noConversion"/>
  </si>
  <si>
    <t>阶梯</t>
    <phoneticPr fontId="8" type="noConversion"/>
  </si>
  <si>
    <t>门/走道</t>
    <phoneticPr fontId="8" type="noConversion"/>
  </si>
  <si>
    <t>楼梯</t>
    <phoneticPr fontId="8"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</si>
  <si>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8" type="noConversion"/>
  </si>
  <si>
    <t>剧院/影院/礼堂</t>
    <phoneticPr fontId="8" type="noConversion"/>
  </si>
  <si>
    <t>小于2.5k</t>
    <phoneticPr fontId="8" type="noConversion"/>
  </si>
  <si>
    <t>小于1.2k</t>
    <phoneticPr fontId="8" type="noConversion"/>
  </si>
  <si>
    <t>12级</t>
    <phoneticPr fontId="8" type="noConversion"/>
  </si>
  <si>
    <t>3级</t>
    <phoneticPr fontId="8" type="noConversion"/>
  </si>
  <si>
    <t>厂房（门口走楼外）</t>
    <phoneticPr fontId="8" type="noConversion"/>
  </si>
  <si>
    <t>木结构（门口走楼外）</t>
    <phoneticPr fontId="8" type="noConversion"/>
  </si>
  <si>
    <t>地上1、2层</t>
    <phoneticPr fontId="8" type="noConversion"/>
  </si>
  <si>
    <t>地上3层</t>
    <phoneticPr fontId="8" type="noConversion"/>
  </si>
  <si>
    <t>其他建筑（门口走楼外）</t>
    <phoneticPr fontId="8" type="noConversion"/>
  </si>
  <si>
    <t>地上</t>
    <phoneticPr fontId="8" type="noConversion"/>
  </si>
  <si>
    <t>地下</t>
    <phoneticPr fontId="8" type="noConversion"/>
  </si>
  <si>
    <t>10m以下含</t>
    <phoneticPr fontId="8" type="noConversion"/>
  </si>
  <si>
    <t>10m以上</t>
    <phoneticPr fontId="8" type="noConversion"/>
  </si>
  <si>
    <t>——</t>
    <phoneticPr fontId="8" type="noConversion"/>
  </si>
  <si>
    <t>特殊情况：</t>
    <phoneticPr fontId="8"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</si>
  <si>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8" type="noConversion"/>
  </si>
  <si>
    <t>人员密集的公共场所，如营业厅、观众厅、礼堂、电影院、剧场和体育馆的观众厅，公共娱乐场 所中的出入大厅、舞厅，候机(车、船)厅及医院的门诊大厅等面积较大</t>
    <phoneticPr fontId="8" type="noConversion"/>
  </si>
  <si>
    <t>地下半地下：</t>
    <phoneticPr fontId="8" type="noConversion"/>
  </si>
  <si>
    <t>人员密集的厅、
歌舞娱乐放映游艺场所</t>
    <phoneticPr fontId="8" type="noConversion"/>
  </si>
  <si>
    <t>12层</t>
    <phoneticPr fontId="8" type="noConversion"/>
  </si>
  <si>
    <t>3层</t>
    <phoneticPr fontId="8" type="noConversion"/>
  </si>
  <si>
    <t>4层</t>
    <phoneticPr fontId="8" type="noConversion"/>
  </si>
  <si>
    <t>12级</t>
    <phoneticPr fontId="8" type="noConversion"/>
  </si>
  <si>
    <t>3级</t>
    <phoneticPr fontId="8" type="noConversion"/>
  </si>
  <si>
    <t>4级</t>
    <phoneticPr fontId="8" type="noConversion"/>
  </si>
  <si>
    <r>
      <rPr>
        <b/>
        <u/>
        <sz val="12"/>
        <color theme="1"/>
        <rFont val="DengXian"/>
        <charset val="134"/>
        <scheme val="minor"/>
      </rPr>
      <t>人很多的厅</t>
    </r>
    <r>
      <rPr>
        <sz val="12"/>
        <color theme="1"/>
        <rFont val="DengXian"/>
        <family val="2"/>
        <charset val="134"/>
        <scheme val="minor"/>
      </rPr>
      <t>：外1.4m，小巷子：3m</t>
    </r>
    <phoneticPr fontId="8"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</si>
  <si>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8" type="noConversion"/>
  </si>
  <si>
    <r>
      <rPr>
        <b/>
        <sz val="16"/>
        <color theme="1"/>
        <rFont val="DengXian"/>
        <charset val="134"/>
        <scheme val="minor"/>
      </rPr>
      <t>商场</t>
    </r>
    <r>
      <rPr>
        <b/>
        <sz val="9"/>
        <color theme="1"/>
        <rFont val="DengXian"/>
        <charset val="134"/>
        <scheme val="minor"/>
      </rPr>
      <t>：，注意区分人员密度</t>
    </r>
    <phoneticPr fontId="8" type="noConversion"/>
  </si>
  <si>
    <r>
      <t xml:space="preserve">地下：
</t>
    </r>
    <r>
      <rPr>
        <sz val="10"/>
        <color theme="1"/>
        <rFont val="DengXian"/>
        <charset val="134"/>
        <scheme val="minor"/>
      </rPr>
      <t>不分楼层/耐火等级</t>
    </r>
    <phoneticPr fontId="8" type="noConversion"/>
  </si>
  <si>
    <t xml:space="preserve">地上：
</t>
    <phoneticPr fontId="8" type="noConversion"/>
  </si>
  <si>
    <t>参考其他表格
，具体看总共几层</t>
    <phoneticPr fontId="8" type="noConversion"/>
  </si>
  <si>
    <t>总共几层</t>
    <phoneticPr fontId="8" type="noConversion"/>
  </si>
  <si>
    <t>总共几层</t>
    <phoneticPr fontId="8" type="noConversion"/>
  </si>
  <si>
    <r>
      <t xml:space="preserve">地上地下
</t>
    </r>
    <r>
      <rPr>
        <b/>
        <u/>
        <sz val="12"/>
        <color theme="1"/>
        <rFont val="DengXian"/>
        <charset val="134"/>
        <scheme val="minor"/>
      </rPr>
      <t>独立核算</t>
    </r>
    <phoneticPr fontId="8"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</si>
  <si>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8" type="noConversion"/>
  </si>
  <si>
    <t>厂房内任一点到安全出口的距离（第一+二段）</t>
    <phoneticPr fontId="8" type="noConversion"/>
  </si>
  <si>
    <t>甲</t>
    <phoneticPr fontId="8" type="noConversion"/>
  </si>
  <si>
    <t>乙</t>
    <phoneticPr fontId="8" type="noConversion"/>
  </si>
  <si>
    <t>丙</t>
    <phoneticPr fontId="8" type="noConversion"/>
  </si>
  <si>
    <t>丁</t>
    <phoneticPr fontId="8" type="noConversion"/>
  </si>
  <si>
    <t>戊</t>
    <phoneticPr fontId="8" type="noConversion"/>
  </si>
  <si>
    <t>耐火</t>
    <phoneticPr fontId="8" type="noConversion"/>
  </si>
  <si>
    <t>类型</t>
    <phoneticPr fontId="8" type="noConversion"/>
  </si>
  <si>
    <t>单层</t>
    <phoneticPr fontId="8" type="noConversion"/>
  </si>
  <si>
    <t>多层</t>
    <phoneticPr fontId="8" type="noConversion"/>
  </si>
  <si>
    <t>高层</t>
    <phoneticPr fontId="8" type="noConversion"/>
  </si>
  <si>
    <t>地下</t>
    <phoneticPr fontId="8" type="noConversion"/>
  </si>
  <si>
    <t>30(适中要求)</t>
    <phoneticPr fontId="8" type="noConversion"/>
  </si>
  <si>
    <t>小孩子与老人，到歌舞游乐场所玩，到医院躲弹，先住到高楼病房，等高楼的医生来看病。送到学校躲弹，高层继续教育。随后去住高宾馆，看高展览。其他躲弹继续，最后到高层</t>
    <phoneticPr fontId="8" type="noConversion"/>
  </si>
  <si>
    <t>小孩子与老人，到歌舞游乐场所玩，到医院躲弹，先住到高楼病房，等高楼的医生来看病。送到学校躲弹，高层继续教育。随后去住高宾馆，看高展览。其他躲弹继续，最后到高层</t>
    <phoneticPr fontId="8" type="noConversion"/>
  </si>
  <si>
    <t>有自喷也不管用！！</t>
    <phoneticPr fontId="8" type="noConversion"/>
  </si>
  <si>
    <t xml:space="preserve">门的开启方向：疏散方向
</t>
    <phoneticPr fontId="8" type="noConversion"/>
  </si>
  <si>
    <t>有自喷250，
敞开+55
没门-52，
先乘后加减，
有加就不减。
下楼跑室外
不行先乙门
无门4层15m</t>
    <phoneticPr fontId="8" type="noConversion"/>
  </si>
  <si>
    <t>1.25
+5
-5-2
楼梯，1.5倍水平投影距离</t>
    <phoneticPr fontId="8" type="noConversion"/>
  </si>
  <si>
    <t>房间的门</t>
  </si>
  <si>
    <t>首层外门</t>
  </si>
  <si>
    <t>首层楼梯间的门</t>
  </si>
  <si>
    <t>中间层楼梯间的门</t>
  </si>
  <si>
    <t>地下楼梯间的门</t>
  </si>
  <si>
    <t>通向屋面的门或窗应向外开启</t>
  </si>
  <si>
    <t>外开</t>
    <phoneticPr fontId="8" type="noConversion"/>
  </si>
  <si>
    <t>内开</t>
    <phoneticPr fontId="8" type="noConversion"/>
  </si>
  <si>
    <t>小住（21m）
乙级+开敞</t>
    <phoneticPr fontId="8" type="noConversion"/>
  </si>
  <si>
    <t>厂房321
大高公公32及以上
民女33岁
地下310</t>
    <phoneticPr fontId="8" type="noConversion"/>
  </si>
  <si>
    <t>主要用全是厂房
实际防火都能用，无限制</t>
    <phoneticPr fontId="8" type="noConversion"/>
  </si>
  <si>
    <t>部位</t>
    <phoneticPr fontId="8" type="noConversion"/>
  </si>
  <si>
    <t>应急照明</t>
    <phoneticPr fontId="8" type="noConversion"/>
  </si>
  <si>
    <t>应急广播</t>
    <phoneticPr fontId="8" type="noConversion"/>
  </si>
  <si>
    <t>消火栓</t>
    <phoneticPr fontId="8" type="noConversion"/>
  </si>
  <si>
    <t>专线电话</t>
    <phoneticPr fontId="8" type="noConversion"/>
  </si>
  <si>
    <t>消防软管</t>
    <phoneticPr fontId="8" type="noConversion"/>
  </si>
  <si>
    <t>避难层</t>
    <phoneticPr fontId="8" type="noConversion"/>
  </si>
  <si>
    <t>避难走道</t>
    <phoneticPr fontId="8" type="noConversion"/>
  </si>
  <si>
    <t>病房楼避难间</t>
    <phoneticPr fontId="8"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</si>
  <si>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8" type="noConversion"/>
  </si>
  <si>
    <t xml:space="preserve">高仓，高厂甲乙丙
高公公：小32，就穿裙子
弹多，商图会展歌医旅,6+
2133除开户
其他地下
</t>
    <phoneticPr fontId="8" type="noConversion"/>
  </si>
  <si>
    <t>3、泄压面积计算</t>
    <phoneticPr fontId="8"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</si>
  <si>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8" type="noConversion"/>
  </si>
  <si>
    <t>人员密集型场所</t>
    <phoneticPr fontId="8" type="noConversion"/>
  </si>
  <si>
    <t>内保温</t>
    <phoneticPr fontId="8" type="noConversion"/>
  </si>
  <si>
    <t>人员密集场所</t>
  </si>
  <si>
    <t>人员密集场所</t>
    <phoneticPr fontId="8" type="noConversion"/>
  </si>
  <si>
    <t>其他场所</t>
    <phoneticPr fontId="8" type="noConversion"/>
  </si>
  <si>
    <t>外保温</t>
    <phoneticPr fontId="8" type="noConversion"/>
  </si>
  <si>
    <t>场景</t>
    <phoneticPr fontId="8" type="noConversion"/>
  </si>
  <si>
    <t>其他要求</t>
    <phoneticPr fontId="8" type="noConversion"/>
  </si>
  <si>
    <t>外墙</t>
    <phoneticPr fontId="8" type="noConversion"/>
  </si>
  <si>
    <t>无空腔复合保温结构体——夹心饼干</t>
    <phoneticPr fontId="8" type="noConversion"/>
  </si>
  <si>
    <t>B1,B2</t>
    <phoneticPr fontId="8" type="noConversion"/>
  </si>
  <si>
    <t>1、墙体不燃，
2、两侧厚度不小于50mm</t>
    <phoneticPr fontId="8" type="noConversion"/>
  </si>
  <si>
    <t>建筑场所</t>
  </si>
  <si>
    <t>建筑高度</t>
  </si>
  <si>
    <t>A级保温材料</t>
  </si>
  <si>
    <t>B1级保温材料</t>
  </si>
  <si>
    <t>B2级保温材料</t>
  </si>
  <si>
    <t>应采用</t>
  </si>
  <si>
    <t>应采用</t>
    <phoneticPr fontId="8" type="noConversion"/>
  </si>
  <si>
    <t>不允许</t>
  </si>
  <si>
    <t>不允许</t>
    <phoneticPr fontId="8" type="noConversion"/>
  </si>
  <si>
    <t>大于100</t>
    <phoneticPr fontId="8" type="noConversion"/>
  </si>
  <si>
    <t>27—100</t>
    <phoneticPr fontId="8" type="noConversion"/>
  </si>
  <si>
    <t>宜采用</t>
  </si>
  <si>
    <t>宜采用</t>
    <phoneticPr fontId="8" type="noConversion"/>
  </si>
  <si>
    <t>可采用
（1）每层设防火隔离
（2）外墙门、窗0.5h</t>
    <phoneticPr fontId="8" type="noConversion"/>
  </si>
  <si>
    <t>小于等于27</t>
    <phoneticPr fontId="8" type="noConversion"/>
  </si>
  <si>
    <t>可采用，每层设置防火隔离带</t>
  </si>
  <si>
    <t>可采用，每层设置防火隔离带</t>
    <phoneticPr fontId="8" type="noConversion"/>
  </si>
  <si>
    <t>人员密集场所的建筑</t>
    <phoneticPr fontId="8" type="noConversion"/>
  </si>
  <si>
    <t>公共建筑出去人员密集建筑</t>
    <phoneticPr fontId="8" type="noConversion"/>
  </si>
  <si>
    <t>大于50</t>
    <phoneticPr fontId="8" type="noConversion"/>
  </si>
  <si>
    <t>24-50</t>
    <phoneticPr fontId="8" type="noConversion"/>
  </si>
  <si>
    <t>无空腔外墙保温—基层墙体、装饰层之间无空腔</t>
    <phoneticPr fontId="8" type="noConversion"/>
  </si>
  <si>
    <t>防火隔离带：1、A级不燃材料；2、高度300mm</t>
    <phoneticPr fontId="8" type="noConversion"/>
  </si>
  <si>
    <t>有空腔的建筑外墙保温系统</t>
    <phoneticPr fontId="8" type="noConversion"/>
  </si>
  <si>
    <t>建筑高度（h）</t>
  </si>
  <si>
    <t>——</t>
  </si>
  <si>
    <t>非人员密集场所</t>
  </si>
  <si>
    <t>h＞24m</t>
  </si>
  <si>
    <t>H≤24m</t>
  </si>
  <si>
    <t>小于等于24</t>
    <phoneticPr fontId="8" type="noConversion"/>
  </si>
  <si>
    <r>
      <t xml:space="preserve">1、低烟、低毒。不用聚氨
</t>
    </r>
    <r>
      <rPr>
        <b/>
        <sz val="8"/>
        <color rgb="FFFF0000"/>
        <rFont val="DengXian"/>
        <charset val="134"/>
        <scheme val="minor"/>
      </rPr>
      <t>2、大于10mm</t>
    </r>
    <phoneticPr fontId="8" type="noConversion"/>
  </si>
  <si>
    <t>外墙外保温防护层</t>
    <phoneticPr fontId="8" type="noConversion"/>
  </si>
  <si>
    <t>1、针对B1、B2不燃材料
2、采用不燃材料A
3、厚度：第一层15mm，其他层5mm</t>
    <phoneticPr fontId="8" type="noConversion"/>
  </si>
  <si>
    <t>屋面外保温材料</t>
    <phoneticPr fontId="8"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</si>
  <si>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</si>
  <si>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</si>
  <si>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</si>
  <si>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</si>
  <si>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</si>
  <si>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</si>
  <si>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8" type="noConversion"/>
  </si>
  <si>
    <r>
      <t>不燃材料、厚度≥</t>
    </r>
    <r>
      <rPr>
        <b/>
        <sz val="11"/>
        <color rgb="FFFF0000"/>
        <rFont val="宋体"/>
        <family val="3"/>
        <charset val="134"/>
      </rPr>
      <t>10mm</t>
    </r>
    <phoneticPr fontId="8" type="noConversion"/>
  </si>
  <si>
    <t>不限？</t>
    <phoneticPr fontId="8" type="noConversion"/>
  </si>
  <si>
    <t>电器穿越与敷设</t>
    <phoneticPr fontId="8" type="noConversion"/>
  </si>
  <si>
    <t>不穿越</t>
    <phoneticPr fontId="8" type="noConversion"/>
  </si>
  <si>
    <t>确需穿越</t>
    <phoneticPr fontId="8" type="noConversion"/>
  </si>
  <si>
    <t>金属+周围用不燃材料</t>
    <phoneticPr fontId="8" type="noConversion"/>
  </si>
  <si>
    <t>人活脸，看内在
要优秀A
实在不行退一步，但要双低不大10</t>
    <phoneticPr fontId="8" type="noConversion"/>
  </si>
  <si>
    <t>无空腔事最多
人多不讲价
两类都一样，
24-100
27-50
对角线上隔+半
下一只用隔</t>
    <phoneticPr fontId="8" type="noConversion"/>
  </si>
  <si>
    <t>有空腔，好打发
人非人，24m为分界，小加隔</t>
    <phoneticPr fontId="8" type="noConversion"/>
  </si>
  <si>
    <t>防护5-15</t>
    <phoneticPr fontId="8" type="noConversion"/>
  </si>
  <si>
    <t>横与竖三方面500分</t>
    <phoneticPr fontId="8" type="noConversion"/>
  </si>
  <si>
    <t>屋外面101</t>
    <phoneticPr fontId="8" type="noConversion"/>
  </si>
  <si>
    <t>一个安全出口</t>
    <phoneticPr fontId="8" type="noConversion"/>
  </si>
  <si>
    <t>厂房</t>
    <phoneticPr fontId="8" type="noConversion"/>
  </si>
  <si>
    <t>厂房类型</t>
    <phoneticPr fontId="8" type="noConversion"/>
  </si>
  <si>
    <t>每层最大面积含</t>
    <phoneticPr fontId="8" type="noConversion"/>
  </si>
  <si>
    <t>且最少人数</t>
    <phoneticPr fontId="8" type="noConversion"/>
  </si>
  <si>
    <t>甲类</t>
    <phoneticPr fontId="8" type="noConversion"/>
  </si>
  <si>
    <t>乙类</t>
    <phoneticPr fontId="8" type="noConversion"/>
  </si>
  <si>
    <t>丙类</t>
    <phoneticPr fontId="8" type="noConversion"/>
  </si>
  <si>
    <t>丁戊类</t>
    <phoneticPr fontId="8" type="noConversion"/>
  </si>
  <si>
    <t>地下或半地下</t>
    <phoneticPr fontId="8" type="noConversion"/>
  </si>
  <si>
    <t>仓库</t>
    <phoneticPr fontId="8" type="noConversion"/>
  </si>
  <si>
    <t>高度含</t>
    <phoneticPr fontId="8" type="noConversion"/>
  </si>
  <si>
    <t>单元面积</t>
    <phoneticPr fontId="8" type="noConversion"/>
  </si>
  <si>
    <t>27-54</t>
    <phoneticPr fontId="8" type="noConversion"/>
  </si>
  <si>
    <t>住宅</t>
    <phoneticPr fontId="8" type="noConversion"/>
  </si>
  <si>
    <t>公共</t>
    <phoneticPr fontId="8" type="noConversion"/>
  </si>
  <si>
    <t>楼梯类型选择</t>
    <phoneticPr fontId="8" type="noConversion"/>
  </si>
  <si>
    <t>辅助设备配备</t>
    <phoneticPr fontId="8" type="noConversion"/>
  </si>
  <si>
    <t>托儿所、幼儿园、老年人建筑</t>
    <phoneticPr fontId="8" type="noConversion"/>
  </si>
  <si>
    <t>场所</t>
    <phoneticPr fontId="8" type="noConversion"/>
  </si>
  <si>
    <t>最大面积含</t>
    <phoneticPr fontId="8" type="noConversion"/>
  </si>
  <si>
    <t>医疗建筑、教学建筑</t>
    <phoneticPr fontId="8" type="noConversion"/>
  </si>
  <si>
    <t>其他</t>
    <phoneticPr fontId="8" type="noConversion"/>
  </si>
  <si>
    <t>50m2+门宽0.9m</t>
    <phoneticPr fontId="8" type="noConversion"/>
  </si>
  <si>
    <t>200m2+L1  15m+门宽 1.4m</t>
    <phoneticPr fontId="8" type="noConversion"/>
  </si>
  <si>
    <t>歌舞娱乐游艺放映场所</t>
    <phoneticPr fontId="8" type="noConversion"/>
  </si>
  <si>
    <t>袋形走道尽端（除托儿所、幼儿园、老年人建筑、医疗建筑、教学建筑）</t>
    <phoneticPr fontId="8" type="noConversion"/>
  </si>
  <si>
    <t>50m2+15人</t>
    <phoneticPr fontId="8" type="noConversion"/>
  </si>
  <si>
    <t>地上+地下不区分</t>
    <phoneticPr fontId="8" type="noConversion"/>
  </si>
  <si>
    <t>地上+地下</t>
  </si>
  <si>
    <t>设备间</t>
    <phoneticPr fontId="8" type="noConversion"/>
  </si>
  <si>
    <t>其他</t>
    <phoneticPr fontId="8" type="noConversion"/>
  </si>
  <si>
    <t>50+15人</t>
    <phoneticPr fontId="8" type="noConversion"/>
  </si>
  <si>
    <t>250人/个，超过2000，按400人/个计算</t>
    <phoneticPr fontId="8" type="noConversion"/>
  </si>
  <si>
    <t>体育馆</t>
    <phoneticPr fontId="8" type="noConversion"/>
  </si>
  <si>
    <t>400-700人计算</t>
    <phoneticPr fontId="8" type="noConversion"/>
  </si>
  <si>
    <t>一个疏散门</t>
    <phoneticPr fontId="8" type="noConversion"/>
  </si>
  <si>
    <t>老年人照料设施疏散楼梯</t>
  </si>
  <si>
    <t>敞开式外廊直接相连</t>
  </si>
  <si>
    <t>不能相连的</t>
  </si>
  <si>
    <t>封闭楼梯间</t>
  </si>
  <si>
    <t>大于24m</t>
  </si>
  <si>
    <t>防烟楼梯间</t>
  </si>
  <si>
    <t>大于32m</t>
  </si>
  <si>
    <t>增加连廊   居室与公共活动场所的</t>
    <phoneticPr fontId="8" type="noConversion"/>
  </si>
  <si>
    <t>疏散楼梯；
安全出口
室外避难场所</t>
    <phoneticPr fontId="8" type="noConversion"/>
  </si>
  <si>
    <t>装修</t>
    <phoneticPr fontId="8" type="noConversion"/>
  </si>
  <si>
    <t>歌舞娱乐游艺放映场所</t>
    <phoneticPr fontId="8" type="noConversion"/>
  </si>
  <si>
    <t>顶</t>
    <phoneticPr fontId="8" type="noConversion"/>
  </si>
  <si>
    <t>墙</t>
    <phoneticPr fontId="8" type="noConversion"/>
  </si>
  <si>
    <t>地</t>
    <phoneticPr fontId="8" type="noConversion"/>
  </si>
  <si>
    <t>A</t>
    <phoneticPr fontId="8" type="noConversion"/>
  </si>
  <si>
    <t>地下</t>
    <phoneticPr fontId="8" type="noConversion"/>
  </si>
  <si>
    <t>多层</t>
    <phoneticPr fontId="8" type="noConversion"/>
  </si>
  <si>
    <t>B1</t>
    <phoneticPr fontId="8" type="noConversion"/>
  </si>
  <si>
    <t>双自不降级</t>
    <phoneticPr fontId="8" type="noConversion"/>
  </si>
  <si>
    <t>高层</t>
    <phoneticPr fontId="8" type="noConversion"/>
  </si>
  <si>
    <t>加自灭</t>
    <phoneticPr fontId="8" type="noConversion"/>
  </si>
  <si>
    <t>加双自</t>
    <phoneticPr fontId="8" type="noConversion"/>
  </si>
  <si>
    <t>单多层民建</t>
    <phoneticPr fontId="8" type="noConversion"/>
  </si>
  <si>
    <t>除顶棚外降一级</t>
    <phoneticPr fontId="8" type="noConversion"/>
  </si>
  <si>
    <t>都降一级</t>
    <phoneticPr fontId="8" type="noConversion"/>
  </si>
  <si>
    <t>高层民建</t>
    <phoneticPr fontId="8" type="noConversion"/>
  </si>
  <si>
    <t>除顶棚外降一级</t>
    <phoneticPr fontId="8" type="noConversion"/>
  </si>
  <si>
    <t>地下民建</t>
    <phoneticPr fontId="8" type="noConversion"/>
  </si>
  <si>
    <t>单层、多层丙丁戊</t>
    <phoneticPr fontId="8" type="noConversion"/>
  </si>
  <si>
    <t>仓库</t>
    <phoneticPr fontId="8" type="noConversion"/>
  </si>
  <si>
    <t>场所</t>
    <phoneticPr fontId="8" type="noConversion"/>
  </si>
  <si>
    <t>除去注的</t>
    <phoneticPr fontId="8" type="noConversion"/>
  </si>
  <si>
    <t>不降</t>
    <phoneticPr fontId="8" type="noConversion"/>
  </si>
  <si>
    <t>夹心饼干A好吃
实在不行用12,两边合起来100分，
背景也要硬</t>
    <phoneticPr fontId="8" type="noConversion"/>
  </si>
  <si>
    <t>屋面与外墙均用B1,B2的保温材料，需要设置防火隔离带
1、借助女儿墙的500mm不燃部分，作为分隔
2、平屋面外延500mm不燃部分，作为分隔
3、平屋面内延500mm不燃部分，作为分隔</t>
    <phoneticPr fontId="8" type="noConversion"/>
  </si>
  <si>
    <t>大于50</t>
    <phoneticPr fontId="8" type="noConversion"/>
  </si>
  <si>
    <t>小于等于50</t>
    <phoneticPr fontId="8" type="noConversion"/>
  </si>
  <si>
    <t>A</t>
    <phoneticPr fontId="8" type="noConversion"/>
  </si>
  <si>
    <t>B1</t>
    <phoneticPr fontId="8" type="noConversion"/>
  </si>
  <si>
    <t>住宅建筑</t>
  </si>
  <si>
    <t>大于33m</t>
  </si>
  <si>
    <t>同</t>
  </si>
  <si>
    <t>公共建筑</t>
  </si>
  <si>
    <t>地下或半地下建筑（室）</t>
  </si>
  <si>
    <t>1、埋深大于10m
2、地下3层及以上（深+深）</t>
  </si>
  <si>
    <t>区别</t>
  </si>
  <si>
    <t>高层厂房/仓库</t>
  </si>
  <si>
    <t>建筑高度大于32m，且多余10人
（高人多）</t>
  </si>
  <si>
    <t>设置消防电梯</t>
    <phoneticPr fontId="8" type="noConversion"/>
  </si>
  <si>
    <t>设置防烟楼梯间</t>
    <phoneticPr fontId="8" type="noConversion"/>
  </si>
  <si>
    <t>结果</t>
    <phoneticPr fontId="8" type="noConversion"/>
  </si>
  <si>
    <t>建筑高度大于32m，且设电梯（高+梯）</t>
    <phoneticPr fontId="8" type="noConversion"/>
  </si>
  <si>
    <t>1、地上部分设置消防电梯的建筑
2、埋深大于10m，且建筑总面积大于3k平（已设+深又大）</t>
    <phoneticPr fontId="8" type="noConversion"/>
  </si>
  <si>
    <t>设计压力有20L/S的场所</t>
    <phoneticPr fontId="8" type="noConversion"/>
  </si>
  <si>
    <t>5、室外管网布置要求，高度小于54，且室外设计流量大于20L/s，管网</t>
    <phoneticPr fontId="8" type="noConversion"/>
  </si>
  <si>
    <t>6、室内管网布置要求，室外设计流量大于20L/S，且室内消火栓不超10个</t>
    <phoneticPr fontId="8"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</si>
  <si>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8"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</si>
  <si>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8"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</si>
  <si>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8" type="noConversion"/>
  </si>
  <si>
    <t>4、室外管网布置要求，高度小于54，且室外设计流量小于20L/s，枝状</t>
    <phoneticPr fontId="8" type="noConversion"/>
  </si>
  <si>
    <t>7、需设置消防水箱，建筑高度大于50m，或者室外设计流量大于20L/s</t>
    <phoneticPr fontId="8" type="noConversion"/>
  </si>
  <si>
    <t>一类高层公共</t>
    <phoneticPr fontId="8" type="noConversion"/>
  </si>
  <si>
    <t>商店</t>
    <phoneticPr fontId="8" type="noConversion"/>
  </si>
  <si>
    <t>一般</t>
    <phoneticPr fontId="8" type="noConversion"/>
  </si>
  <si>
    <t>大于150</t>
    <phoneticPr fontId="8" type="noConversion"/>
  </si>
  <si>
    <t>小于等于25L/S</t>
    <phoneticPr fontId="8" type="noConversion"/>
  </si>
  <si>
    <t>大于25L/S</t>
    <phoneticPr fontId="8" type="noConversion"/>
  </si>
  <si>
    <t>1～3万m2</t>
    <phoneticPr fontId="8" type="noConversion"/>
  </si>
  <si>
    <t>大于3万m2</t>
    <phoneticPr fontId="8" type="noConversion"/>
  </si>
  <si>
    <t>多层公共、
二类高层公共
0.07</t>
    <phoneticPr fontId="8" type="noConversion"/>
  </si>
  <si>
    <t>一类高层住宅
0.07</t>
    <phoneticPr fontId="8" type="noConversion"/>
  </si>
  <si>
    <t>二类高层住宅
0.07</t>
    <phoneticPr fontId="8" type="noConversion"/>
  </si>
  <si>
    <t>多层住宅
0.07</t>
    <phoneticPr fontId="8" type="noConversion"/>
  </si>
  <si>
    <t>工业
0.1</t>
    <phoneticPr fontId="8" type="noConversion"/>
  </si>
  <si>
    <t>36(0.1)</t>
    <phoneticPr fontId="8" type="noConversion"/>
  </si>
  <si>
    <t>50(0.15)</t>
    <phoneticPr fontId="8" type="noConversion"/>
  </si>
  <si>
    <t>100(0.15)</t>
    <phoneticPr fontId="8" type="noConversion"/>
  </si>
  <si>
    <t>高位消防水箱容量/最不利点压力</t>
    <phoneticPr fontId="8" type="noConversion"/>
  </si>
  <si>
    <t>商店与其他建筑取值不一致，取大值</t>
    <phoneticPr fontId="8" type="noConversion"/>
  </si>
  <si>
    <t>4、消防用水计算</t>
    <phoneticPr fontId="8" type="noConversion"/>
  </si>
  <si>
    <t>需要设自喷的场景</t>
    <phoneticPr fontId="8" type="noConversion"/>
  </si>
  <si>
    <t>1. 高层民用建筑</t>
    <phoneticPr fontId="8" type="noConversion"/>
  </si>
  <si>
    <t>2、单多层民用建筑</t>
    <phoneticPr fontId="8" type="noConversion"/>
  </si>
  <si>
    <t>3、厂房和生产部位</t>
    <phoneticPr fontId="8"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</si>
  <si>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</si>
  <si>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8"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</si>
  <si>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8"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</si>
  <si>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8"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</si>
  <si>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8" type="noConversion"/>
  </si>
  <si>
    <t>5、汽车库、修车库</t>
    <phoneticPr fontId="8"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</si>
  <si>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8" type="noConversion"/>
  </si>
  <si>
    <t>6、人民防空工程</t>
    <phoneticPr fontId="8"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</si>
  <si>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8" type="noConversion"/>
  </si>
  <si>
    <t>防护冷却系统</t>
    <phoneticPr fontId="8" type="noConversion"/>
  </si>
  <si>
    <t>发生火灾时用于冷却防火卷帘、防火
玻璃墙等防火分隔的闭式系统。</t>
    <phoneticPr fontId="8" type="noConversion"/>
  </si>
  <si>
    <t>系统组成</t>
    <phoneticPr fontId="8"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</si>
  <si>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8"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</si>
  <si>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8"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</si>
  <si>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8" type="noConversion"/>
  </si>
  <si>
    <t>由闭式洒水喷头、湿式报警阀组等组成，与湿式系统基本一致</t>
    <phoneticPr fontId="8"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</si>
  <si>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8" type="noConversion"/>
  </si>
  <si>
    <t>极限温度外；
严禁漏水；
严禁误喷的场所；
喷水后必须及时停止喷水的场所，采用重复启闭的预作用</t>
    <phoneticPr fontId="8" type="noConversion"/>
  </si>
  <si>
    <t>火灾水平蔓延速度快，需大面积喷水、快速灭火的特别危险场所；
室内净高超过一定高度且必须迅速扑救初期火灾；8m以上
属于严重危险级Ⅱ级的场所</t>
    <phoneticPr fontId="8"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</si>
  <si>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8"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</si>
  <si>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8" type="noConversion"/>
  </si>
  <si>
    <r>
      <rPr>
        <b/>
        <sz val="11"/>
        <color rgb="FFFF0000"/>
        <rFont val="DengXian"/>
        <charset val="134"/>
        <scheme val="minor"/>
      </rPr>
      <t>仓库型特殊应用</t>
    </r>
    <r>
      <rPr>
        <sz val="11"/>
        <color theme="1"/>
        <rFont val="DengXian"/>
        <charset val="134"/>
        <scheme val="minor"/>
      </rPr>
      <t>喷头
的自动喷水灭火系统</t>
    </r>
    <phoneticPr fontId="8"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</si>
  <si>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8"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</si>
  <si>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8" type="noConversion"/>
  </si>
  <si>
    <t>民用建筑最大净空高度12-18m，应采用非仓库型特殊应用喷头</t>
    <phoneticPr fontId="8"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</si>
  <si>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8"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</si>
  <si>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8"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</si>
  <si>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8" type="noConversion"/>
  </si>
  <si>
    <t>火灾危险级别划分-仓库</t>
    <phoneticPr fontId="8" type="noConversion"/>
  </si>
  <si>
    <t>仓库——湿式自动喷水灭火系统设计参数要点</t>
    <phoneticPr fontId="8" type="noConversion"/>
  </si>
  <si>
    <t>喷水强度：
Ⅰ级不应低于18(L/min﹒㎡)，
Ⅱ级不应低于 20L/min﹒㎡)， 
Ⅲ级不应低于 22</t>
    <phoneticPr fontId="8" type="noConversion"/>
  </si>
  <si>
    <r>
      <t>设置</t>
    </r>
    <r>
      <rPr>
        <b/>
        <sz val="10"/>
        <color rgb="FFFF0000"/>
        <rFont val="DengXian"/>
        <charset val="134"/>
        <scheme val="minor"/>
      </rPr>
      <t>货架内</t>
    </r>
    <r>
      <rPr>
        <sz val="10"/>
        <color theme="1"/>
        <rFont val="DengXian"/>
        <charset val="134"/>
        <scheme val="minor"/>
      </rPr>
      <t>置洒水喷头</t>
    </r>
    <phoneticPr fontId="8"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</si>
  <si>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8" type="noConversion"/>
  </si>
  <si>
    <r>
      <t>喷头作用面积不小于</t>
    </r>
    <r>
      <rPr>
        <b/>
        <sz val="10"/>
        <color rgb="FFFF0000"/>
        <rFont val="DengXian"/>
        <charset val="134"/>
        <scheme val="minor"/>
      </rPr>
      <t xml:space="preserve"> 200 ㎡</t>
    </r>
    <phoneticPr fontId="8" type="noConversion"/>
  </si>
  <si>
    <r>
      <t>时间不应小于</t>
    </r>
    <r>
      <rPr>
        <b/>
        <sz val="10"/>
        <color rgb="FFFF0000"/>
        <rFont val="DengXian"/>
        <charset val="134"/>
        <scheme val="minor"/>
      </rPr>
      <t xml:space="preserve"> 2h</t>
    </r>
    <phoneticPr fontId="8" type="noConversion"/>
  </si>
  <si>
    <t>1、Ⅰ级、Ⅱ级每 3.0m洒水喷头，Ⅲ级每 1.5m~3.0m 设，且最高不超 3.0m
2、K=80 的标准覆盖，工作压力不小于 0.20MPa； K=115 喷头，工作压力不应小于 0.10MPa
3、间距2-3m
4、2 层及以上货架内置洒水喷头时，应交错布置</t>
    <phoneticPr fontId="8" type="noConversion"/>
  </si>
  <si>
    <r>
      <t>货架</t>
    </r>
    <r>
      <rPr>
        <b/>
        <sz val="10"/>
        <color rgb="FFFF0000"/>
        <rFont val="DengXian"/>
        <charset val="134"/>
        <scheme val="minor"/>
      </rPr>
      <t>内置</t>
    </r>
    <r>
      <rPr>
        <sz val="10"/>
        <color theme="1"/>
        <rFont val="DengXian"/>
        <charset val="134"/>
        <scheme val="minor"/>
      </rPr>
      <t>洒水喷头的设置</t>
    </r>
    <phoneticPr fontId="8"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</si>
  <si>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8"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</si>
  <si>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8" type="noConversion"/>
  </si>
  <si>
    <t>不同类型系统设计参数及参数修正</t>
  </si>
  <si>
    <t>闭式喷头爆裂开启，先喷气，再喷水</t>
    <phoneticPr fontId="8"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</si>
  <si>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8"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</si>
  <si>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8" type="noConversion"/>
  </si>
  <si>
    <t>开放喷头数量</t>
  </si>
  <si>
    <t>超过300m2 或最大厅室建筑面积超过200m2</t>
    <phoneticPr fontId="8" type="noConversion"/>
  </si>
  <si>
    <t>不超过 300m</t>
    <phoneticPr fontId="8" type="noConversion"/>
  </si>
  <si>
    <t>最大厅室喷头数+2；
少于 5 只取 5 只，多于 8 只取 8 只</t>
    <phoneticPr fontId="8" type="noConversion"/>
  </si>
  <si>
    <t xml:space="preserve">保护区域总面积和最大厅室建筑面积 </t>
    <phoneticPr fontId="8"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</si>
  <si>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8"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</si>
  <si>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8"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</si>
  <si>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8"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</si>
  <si>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8"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</si>
  <si>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8"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</si>
  <si>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8"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</si>
  <si>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8"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</si>
  <si>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8"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</si>
  <si>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8"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</si>
  <si>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8"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</si>
  <si>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8"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</si>
  <si>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8"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</si>
  <si>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8" type="noConversion"/>
  </si>
  <si>
    <t>窒息（主要）
冷却（其次）</t>
    <phoneticPr fontId="8" type="noConversion"/>
  </si>
  <si>
    <t>降低氧浓度（物理灭火剂）窒息</t>
    <phoneticPr fontId="8"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</si>
  <si>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8"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</si>
  <si>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8" type="noConversion"/>
  </si>
  <si>
    <t xml:space="preserve">1、E 电气火灾、
2、B 液体表面火灾或可熔化的固体火灾、A固体表面火灾
3、C 灭火前可切断气源的气体火灾。
</t>
    <phoneticPr fontId="8"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</si>
  <si>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8" type="noConversion"/>
  </si>
  <si>
    <t>5、二氧化碳全淹没系统计算</t>
    <phoneticPr fontId="8"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</si>
  <si>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8"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</si>
  <si>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8"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</si>
  <si>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8"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</si>
  <si>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8" type="noConversion"/>
  </si>
  <si>
    <t>油罐的分类</t>
    <phoneticPr fontId="8"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</si>
  <si>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8"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</si>
  <si>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8"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</si>
  <si>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8"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</si>
  <si>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8"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</si>
  <si>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8"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</si>
  <si>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8"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</si>
  <si>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8"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</si>
  <si>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8"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</si>
  <si>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8" type="noConversion"/>
  </si>
  <si>
    <t>火灾探测器选择</t>
    <phoneticPr fontId="8" type="noConversion"/>
  </si>
  <si>
    <t>点型</t>
    <phoneticPr fontId="8" type="noConversion"/>
  </si>
  <si>
    <t xml:space="preserve">分类 </t>
    <phoneticPr fontId="8" type="noConversion"/>
  </si>
  <si>
    <t>适用场所</t>
    <phoneticPr fontId="8"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</si>
  <si>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</si>
  <si>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</si>
  <si>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8"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</si>
  <si>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8" type="noConversion"/>
  </si>
  <si>
    <t>感温</t>
  </si>
  <si>
    <t xml:space="preserve">火焰
</t>
    <phoneticPr fontId="8"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</si>
  <si>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8"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</si>
  <si>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8"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</si>
  <si>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8"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</si>
  <si>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8"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</si>
  <si>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8" type="noConversion"/>
  </si>
  <si>
    <t>线性</t>
    <phoneticPr fontId="8" type="noConversion"/>
  </si>
  <si>
    <t>不适宜场所</t>
    <phoneticPr fontId="8" type="noConversion"/>
  </si>
  <si>
    <r>
      <t>红外</t>
    </r>
    <r>
      <rPr>
        <b/>
        <sz val="12"/>
        <color rgb="FFFF0000"/>
        <rFont val="DengXian"/>
        <charset val="134"/>
        <scheme val="minor"/>
      </rPr>
      <t>光束感烟</t>
    </r>
    <phoneticPr fontId="8"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</si>
  <si>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8" type="noConversion"/>
  </si>
  <si>
    <t>吸气式感烟</t>
    <phoneticPr fontId="8"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</si>
  <si>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8"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</si>
  <si>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8"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</si>
  <si>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8" type="noConversion"/>
  </si>
  <si>
    <t>缆式线性感温</t>
  </si>
  <si>
    <t>线型光纤感温</t>
  </si>
  <si>
    <t>（1）电缆隧道、电缆竖井、电缆夹层、电缆桥架；
（2）不易安装点型探测器的夹层、闷顶；
（3）各种皮带输送装置；</t>
    <phoneticPr fontId="8" type="noConversion"/>
  </si>
  <si>
    <t>（1）除液化石油气外的石油储罐；
（2）易燃易爆场所；
（3）地下空间、公路隧道、敷设动力电缆的铁路隧道、城市交通隧道</t>
    <phoneticPr fontId="8" type="noConversion"/>
  </si>
  <si>
    <t xml:space="preserve">分类 </t>
    <phoneticPr fontId="8" type="noConversion"/>
  </si>
  <si>
    <t xml:space="preserve">适用场所 </t>
    <phoneticPr fontId="8" type="noConversion"/>
  </si>
  <si>
    <t>连锁</t>
    <phoneticPr fontId="8" type="noConversion"/>
  </si>
  <si>
    <t>联动</t>
    <phoneticPr fontId="8" type="noConversion"/>
  </si>
  <si>
    <t>压力开关动作信号
（湿式和干式系统的联动控制不受消防联动控制器处于自动或手动状态的影响）</t>
    <phoneticPr fontId="8"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</si>
  <si>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8" type="noConversion"/>
  </si>
  <si>
    <t xml:space="preserve">开启预作用阀组
开启快速排气阀前电力阀
</t>
    <phoneticPr fontId="8"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</si>
  <si>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8" type="noConversion"/>
  </si>
  <si>
    <t>防护卷帘下落到楼板面的动作信号与本报警
区域内任一火灾探测器或手动火灾报警按钮
的报警信号</t>
    <phoneticPr fontId="8"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</si>
  <si>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8" type="noConversion"/>
  </si>
  <si>
    <r>
      <t>启动设置在该防护区内的火灾</t>
    </r>
    <r>
      <rPr>
        <b/>
        <sz val="12"/>
        <color rgb="FFFF0000"/>
        <rFont val="DengXian"/>
        <charset val="134"/>
        <scheme val="minor"/>
      </rPr>
      <t>声光报警器</t>
    </r>
    <phoneticPr fontId="8"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</si>
  <si>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8"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</si>
  <si>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8"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</si>
  <si>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8" type="noConversion"/>
  </si>
  <si>
    <t>降落电动挡烟垂壁</t>
    <phoneticPr fontId="8"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</si>
  <si>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8"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</si>
  <si>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8" type="noConversion"/>
  </si>
  <si>
    <t>开启排烟口、排烟窗或排烟阀，
停止该防烟分区的空气调节系统</t>
    <phoneticPr fontId="8" type="noConversion"/>
  </si>
  <si>
    <r>
      <t xml:space="preserve">排烟口、排烟窗或排烟阀开启的动作信号
</t>
    </r>
    <r>
      <rPr>
        <u/>
        <sz val="12"/>
        <color theme="1"/>
        <rFont val="DengXian"/>
        <charset val="134"/>
        <scheme val="minor"/>
      </rPr>
      <t>280度排烟防火阀关闭</t>
    </r>
    <phoneticPr fontId="8"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</si>
  <si>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8"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</si>
  <si>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8" type="noConversion"/>
  </si>
  <si>
    <t>防火卷帘</t>
    <phoneticPr fontId="8" type="noConversion"/>
  </si>
  <si>
    <t>同一报警区域内两只独立的火灾探测器或
一只火灾探测器与一只手动火灾报警按钮的报警
信号</t>
    <phoneticPr fontId="8" type="noConversion"/>
  </si>
  <si>
    <t>mmp</t>
    <phoneticPr fontId="8" type="noConversion"/>
  </si>
  <si>
    <t>同一报警区域内两只独立的火灾探测器或
一只火灾探测器与一只手动火灾报警按钮的报警信号</t>
    <phoneticPr fontId="8"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</si>
  <si>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8" type="noConversion"/>
  </si>
  <si>
    <r>
      <t>确认火灾后，由发生火灾的报警区域开始，</t>
    </r>
    <r>
      <rPr>
        <b/>
        <sz val="10"/>
        <color rgb="FFFF0000"/>
        <rFont val="DengXian"/>
        <charset val="134"/>
        <scheme val="minor"/>
      </rPr>
      <t>顺序启动全楼</t>
    </r>
    <r>
      <rPr>
        <sz val="10"/>
        <color theme="1"/>
        <rFont val="DengXian"/>
        <family val="2"/>
        <charset val="134"/>
        <scheme val="minor"/>
      </rPr>
      <t>消防应急照明和疏散指示系统</t>
    </r>
    <phoneticPr fontId="8" type="noConversion"/>
  </si>
  <si>
    <t>MS/Q（清水型）</t>
  </si>
  <si>
    <t>MST（推车式）</t>
  </si>
  <si>
    <t>干粉 F</t>
  </si>
  <si>
    <t>MF（手提式 BC 类）</t>
  </si>
  <si>
    <t>KG</t>
  </si>
  <si>
    <t>MF/ABC（手提式 ABC 类）</t>
  </si>
  <si>
    <t>MFT（推车式 BC 类）</t>
  </si>
  <si>
    <t>MFT/ABC（推车式 ABC 类）</t>
  </si>
  <si>
    <t>MFZ（贮压式）</t>
  </si>
  <si>
    <t>二氧化碳灭火器 T</t>
  </si>
  <si>
    <t>MT（手提式 CO 2 ）</t>
  </si>
  <si>
    <t>MTT（推车式 CO 2 ）</t>
  </si>
  <si>
    <t>泡沫灭火器 P</t>
  </si>
  <si>
    <t>MP（手提式）</t>
  </si>
  <si>
    <t>L</t>
  </si>
  <si>
    <t>MP/AR（A 类火抗溶型）</t>
  </si>
  <si>
    <t>MPT（推车式）</t>
  </si>
  <si>
    <t>MPT/AR</t>
  </si>
  <si>
    <t>MPZ（舟车式）</t>
  </si>
  <si>
    <t xml:space="preserve"> J（有 IG541，七氟丙烷等多种</t>
    <phoneticPr fontId="8" type="noConversion"/>
  </si>
  <si>
    <t>洁净气体灭火器</t>
  </si>
  <si>
    <t>水基型 s</t>
    <phoneticPr fontId="8" type="noConversion"/>
  </si>
  <si>
    <t>LMS/T（CO 2 为推动力）</t>
    <phoneticPr fontId="8" type="noConversion"/>
  </si>
  <si>
    <r>
      <t>第一位：类、组、特征代号，灭火器用“M”表示。
第二位：灭火剂代号，F—干粉灭火剂（</t>
    </r>
    <r>
      <rPr>
        <b/>
        <sz val="12"/>
        <color rgb="FFFF0000"/>
        <rFont val="DengXian"/>
        <charset val="134"/>
        <scheme val="minor"/>
      </rPr>
      <t>BC干粉可省略</t>
    </r>
    <r>
      <rPr>
        <sz val="12"/>
        <color theme="1"/>
        <rFont val="DengXian"/>
        <family val="2"/>
        <charset val="134"/>
        <scheme val="minor"/>
      </rPr>
      <t>）；T—二氧化碳灭火剂 
第三位：型式号，手提式（包括手轮式</t>
    </r>
    <r>
      <rPr>
        <b/>
        <sz val="12"/>
        <color rgb="FFFF0000"/>
        <rFont val="DengXian"/>
        <charset val="134"/>
        <scheme val="minor"/>
      </rPr>
      <t>可省略</t>
    </r>
    <r>
      <rPr>
        <sz val="12"/>
        <color theme="1"/>
        <rFont val="DengXian"/>
        <family val="2"/>
        <charset val="134"/>
        <scheme val="minor"/>
      </rPr>
      <t>）S、推车式 T、鸭嘴式 Z、舟车式 Z、背负式 B 五种</t>
    </r>
    <phoneticPr fontId="8" type="noConversion"/>
  </si>
  <si>
    <t>KG</t>
    <phoneticPr fontId="8" type="noConversion"/>
  </si>
  <si>
    <t>充装瓶
灭火剂</t>
    <phoneticPr fontId="8" type="noConversion"/>
  </si>
  <si>
    <t>灭火器类型</t>
    <phoneticPr fontId="8" type="noConversion"/>
  </si>
  <si>
    <t>灭火器适应火灾危险性场所</t>
    <phoneticPr fontId="8" type="noConversion"/>
  </si>
  <si>
    <t>严重</t>
    <phoneticPr fontId="8" type="noConversion"/>
  </si>
  <si>
    <t>轻</t>
    <phoneticPr fontId="8" type="noConversion"/>
  </si>
  <si>
    <r>
      <t>1.日常用品</t>
    </r>
    <r>
      <rPr>
        <b/>
        <sz val="10"/>
        <color rgb="FFFF0000"/>
        <rFont val="DengXian"/>
        <charset val="134"/>
        <scheme val="minor"/>
      </rPr>
      <t>小卖店</t>
    </r>
    <r>
      <rPr>
        <sz val="10"/>
        <color theme="1"/>
        <rFont val="DengXian"/>
        <family val="2"/>
        <charset val="134"/>
        <scheme val="minor"/>
      </rPr>
      <t>及经营</t>
    </r>
    <r>
      <rPr>
        <b/>
        <sz val="10"/>
        <color rgb="FFFF0000"/>
        <rFont val="DengXian"/>
        <charset val="134"/>
        <scheme val="minor"/>
      </rPr>
      <t>难燃烧</t>
    </r>
    <r>
      <rPr>
        <sz val="10"/>
        <color theme="1"/>
        <rFont val="DengXian"/>
        <family val="2"/>
        <charset val="134"/>
        <scheme val="minor"/>
      </rPr>
      <t>或</t>
    </r>
    <r>
      <rPr>
        <b/>
        <sz val="10"/>
        <color rgb="FFFF0000"/>
        <rFont val="DengXian"/>
        <charset val="134"/>
        <scheme val="minor"/>
      </rPr>
      <t>非燃烧</t>
    </r>
    <r>
      <rPr>
        <sz val="10"/>
        <color theme="1"/>
        <rFont val="DengXian"/>
        <family val="2"/>
        <charset val="134"/>
        <scheme val="minor"/>
      </rPr>
      <t>的建筑装饰材料商店
2.未设集中空调、电子计算机、复印机等设备的</t>
    </r>
    <r>
      <rPr>
        <b/>
        <u/>
        <sz val="10"/>
        <color rgb="FFFF0000"/>
        <rFont val="DengXian"/>
        <charset val="134"/>
        <scheme val="minor"/>
      </rPr>
      <t>普通办公室</t>
    </r>
    <r>
      <rPr>
        <sz val="10"/>
        <color theme="1"/>
        <rFont val="DengXian"/>
        <family val="2"/>
        <charset val="134"/>
        <scheme val="minor"/>
      </rPr>
      <t xml:space="preserve">
3.旅馆、饭店的</t>
    </r>
    <r>
      <rPr>
        <b/>
        <sz val="10"/>
        <color rgb="FFFF0000"/>
        <rFont val="DengXian"/>
        <charset val="134"/>
        <scheme val="minor"/>
      </rPr>
      <t>客房</t>
    </r>
    <r>
      <rPr>
        <sz val="10"/>
        <color theme="1"/>
        <rFont val="DengXian"/>
        <family val="2"/>
        <charset val="134"/>
        <scheme val="minor"/>
      </rPr>
      <t xml:space="preserve">
4.普通</t>
    </r>
    <r>
      <rPr>
        <b/>
        <sz val="10"/>
        <color rgb="FFFF0000"/>
        <rFont val="DengXian"/>
        <charset val="134"/>
        <scheme val="minor"/>
      </rPr>
      <t>住宅</t>
    </r>
    <r>
      <rPr>
        <sz val="10"/>
        <color theme="1"/>
        <rFont val="DengXian"/>
        <family val="2"/>
        <charset val="134"/>
        <scheme val="minor"/>
      </rPr>
      <t xml:space="preserve">
5.各类建筑物中以</t>
    </r>
    <r>
      <rPr>
        <b/>
        <sz val="10"/>
        <color rgb="FFFF0000"/>
        <rFont val="DengXian"/>
        <charset val="134"/>
        <scheme val="minor"/>
      </rPr>
      <t>难燃烧或非燃烧</t>
    </r>
    <r>
      <rPr>
        <sz val="10"/>
        <color theme="1"/>
        <rFont val="DengXian"/>
        <family val="2"/>
        <charset val="134"/>
        <scheme val="minor"/>
      </rPr>
      <t>的</t>
    </r>
    <r>
      <rPr>
        <b/>
        <sz val="10"/>
        <color rgb="FFFF0000"/>
        <rFont val="DengXian"/>
        <charset val="134"/>
        <scheme val="minor"/>
      </rPr>
      <t>建筑构件</t>
    </r>
    <r>
      <rPr>
        <sz val="10"/>
        <color theme="1"/>
        <rFont val="DengXian"/>
        <family val="2"/>
        <charset val="134"/>
        <scheme val="minor"/>
      </rPr>
      <t>分隔的并主要存贮难燃烧或非燃烧材料的</t>
    </r>
    <r>
      <rPr>
        <b/>
        <sz val="10"/>
        <color rgb="FFFF0000"/>
        <rFont val="DengXian"/>
        <charset val="134"/>
        <scheme val="minor"/>
      </rPr>
      <t>辅助房间</t>
    </r>
    <phoneticPr fontId="8" type="noConversion"/>
  </si>
  <si>
    <r>
      <t>1.</t>
    </r>
    <r>
      <rPr>
        <b/>
        <sz val="10"/>
        <color rgb="FFFF0000"/>
        <rFont val="DengXian"/>
        <charset val="134"/>
        <scheme val="minor"/>
      </rPr>
      <t>县级以下</t>
    </r>
    <r>
      <rPr>
        <sz val="10"/>
        <color theme="1"/>
        <rFont val="DengXian"/>
        <family val="2"/>
        <charset val="134"/>
        <scheme val="minor"/>
      </rPr>
      <t>的文物保护单位、档案馆、博物馆的库房、展览室、阅览室
2.</t>
    </r>
    <r>
      <rPr>
        <b/>
        <sz val="10"/>
        <color rgb="FFFF0000"/>
        <rFont val="DengXian"/>
        <charset val="134"/>
        <scheme val="minor"/>
      </rPr>
      <t>一般</t>
    </r>
    <r>
      <rPr>
        <sz val="10"/>
        <color theme="1"/>
        <rFont val="DengXian"/>
        <family val="2"/>
        <charset val="134"/>
        <scheme val="minor"/>
      </rPr>
      <t>的实验室
3.广播电台电视台的</t>
    </r>
    <r>
      <rPr>
        <b/>
        <sz val="10"/>
        <color rgb="FFFF0000"/>
        <rFont val="DengXian"/>
        <charset val="134"/>
        <scheme val="minor"/>
      </rPr>
      <t>会议室、资料室</t>
    </r>
    <r>
      <rPr>
        <sz val="10"/>
        <color theme="1"/>
        <rFont val="DengXian"/>
        <family val="2"/>
        <charset val="134"/>
        <scheme val="minor"/>
      </rPr>
      <t xml:space="preserve">
4.设有集中空调、电子计算机、复印机等设备的</t>
    </r>
    <r>
      <rPr>
        <b/>
        <sz val="10"/>
        <color rgb="FFFF0000"/>
        <rFont val="DengXian"/>
        <charset val="134"/>
        <scheme val="minor"/>
      </rPr>
      <t>办公室</t>
    </r>
    <r>
      <rPr>
        <sz val="10"/>
        <color theme="1"/>
        <rFont val="DengXian"/>
        <family val="2"/>
        <charset val="134"/>
        <scheme val="minor"/>
      </rPr>
      <t xml:space="preserve">
5.</t>
    </r>
    <r>
      <rPr>
        <b/>
        <sz val="10"/>
        <color rgb="FFFF0000"/>
        <rFont val="DengXian"/>
        <charset val="134"/>
        <scheme val="minor"/>
      </rPr>
      <t>城镇以下</t>
    </r>
    <r>
      <rPr>
        <sz val="10"/>
        <color theme="1"/>
        <rFont val="DengXian"/>
        <family val="2"/>
        <charset val="134"/>
        <scheme val="minor"/>
      </rPr>
      <t xml:space="preserve">的邮政信函和包裹分检房、邮袋库、通信枢纽及其电信机房
6.客房数在 </t>
    </r>
    <r>
      <rPr>
        <b/>
        <sz val="10"/>
        <color rgb="FFFF0000"/>
        <rFont val="DengXian"/>
        <charset val="134"/>
        <scheme val="minor"/>
      </rPr>
      <t>50 间以下</t>
    </r>
    <r>
      <rPr>
        <sz val="10"/>
        <color theme="1"/>
        <rFont val="DengXian"/>
        <family val="2"/>
        <charset val="134"/>
        <scheme val="minor"/>
      </rPr>
      <t>的旅馆、饭店的公共活动用房、多功能厅和厨房
7.体育场（馆）、电影院、剧院、会堂、礼堂的</t>
    </r>
    <r>
      <rPr>
        <b/>
        <sz val="10"/>
        <color rgb="FFFF0000"/>
        <rFont val="DengXian"/>
        <charset val="134"/>
        <scheme val="minor"/>
      </rPr>
      <t>观众厅</t>
    </r>
    <r>
      <rPr>
        <sz val="10"/>
        <color theme="1"/>
        <rFont val="DengXian"/>
        <family val="2"/>
        <charset val="134"/>
        <scheme val="minor"/>
      </rPr>
      <t xml:space="preserve">
8.住院床位在</t>
    </r>
    <r>
      <rPr>
        <b/>
        <sz val="10"/>
        <color rgb="FFFF0000"/>
        <rFont val="DengXian"/>
        <charset val="134"/>
        <scheme val="minor"/>
      </rPr>
      <t xml:space="preserve"> 50 张以下</t>
    </r>
    <r>
      <rPr>
        <sz val="10"/>
        <color theme="1"/>
        <rFont val="DengXian"/>
        <family val="2"/>
        <charset val="134"/>
        <scheme val="minor"/>
      </rPr>
      <t>的医院的手术室、理疗室、透视室、心电图室、药房、住院部、门诊部、病历室
9.建筑面积在 2000 ㎡以下的图书馆、展览馆的珍藏室、阅览室、书库、展览厅
10.民用</t>
    </r>
    <r>
      <rPr>
        <b/>
        <sz val="10"/>
        <color rgb="FFFF0000"/>
        <rFont val="DengXian"/>
        <charset val="134"/>
        <scheme val="minor"/>
      </rPr>
      <t>机场</t>
    </r>
    <r>
      <rPr>
        <sz val="10"/>
        <color theme="1"/>
        <rFont val="DengXian"/>
        <family val="2"/>
        <charset val="134"/>
        <scheme val="minor"/>
      </rPr>
      <t>的</t>
    </r>
    <r>
      <rPr>
        <b/>
        <sz val="10"/>
        <color rgb="FFFF0000"/>
        <rFont val="DengXian"/>
        <charset val="134"/>
        <scheme val="minor"/>
      </rPr>
      <t>检票厅</t>
    </r>
    <r>
      <rPr>
        <sz val="10"/>
        <color theme="1"/>
        <rFont val="DengXian"/>
        <family val="2"/>
        <charset val="134"/>
        <scheme val="minor"/>
      </rPr>
      <t>、</t>
    </r>
    <r>
      <rPr>
        <b/>
        <sz val="10"/>
        <color rgb="FFFF0000"/>
        <rFont val="DengXian"/>
        <charset val="134"/>
        <scheme val="minor"/>
      </rPr>
      <t>行李厅</t>
    </r>
    <r>
      <rPr>
        <sz val="10"/>
        <color theme="1"/>
        <rFont val="DengXian"/>
        <family val="2"/>
        <charset val="134"/>
        <scheme val="minor"/>
      </rPr>
      <t xml:space="preserve">
11.</t>
    </r>
    <r>
      <rPr>
        <b/>
        <sz val="10"/>
        <color rgb="FFFF0000"/>
        <rFont val="DengXian"/>
        <charset val="134"/>
        <scheme val="minor"/>
      </rPr>
      <t>二类高层</t>
    </r>
    <r>
      <rPr>
        <sz val="10"/>
        <color theme="1"/>
        <rFont val="DengXian"/>
        <family val="2"/>
        <charset val="134"/>
        <scheme val="minor"/>
      </rPr>
      <t>建筑的写字楼、公寓楼
12.</t>
    </r>
    <r>
      <rPr>
        <b/>
        <sz val="10"/>
        <color rgb="FFFF0000"/>
        <rFont val="DengXian"/>
        <charset val="134"/>
        <scheme val="minor"/>
      </rPr>
      <t>高级住宅、别墅</t>
    </r>
    <r>
      <rPr>
        <sz val="10"/>
        <color theme="1"/>
        <rFont val="DengXian"/>
        <family val="2"/>
        <charset val="134"/>
        <scheme val="minor"/>
      </rPr>
      <t xml:space="preserve">
13.建筑面积在 </t>
    </r>
    <r>
      <rPr>
        <b/>
        <sz val="10"/>
        <color rgb="FFFF0000"/>
        <rFont val="DengXian"/>
        <charset val="134"/>
        <scheme val="minor"/>
      </rPr>
      <t>1000 ㎡以下</t>
    </r>
    <r>
      <rPr>
        <sz val="10"/>
        <color theme="1"/>
        <rFont val="DengXian"/>
        <family val="2"/>
        <charset val="134"/>
        <scheme val="minor"/>
      </rPr>
      <t>的</t>
    </r>
    <r>
      <rPr>
        <b/>
        <sz val="10"/>
        <color rgb="FFFF0000"/>
        <rFont val="DengXian"/>
        <charset val="134"/>
        <scheme val="minor"/>
      </rPr>
      <t>经营易燃易爆化学</t>
    </r>
    <r>
      <rPr>
        <sz val="10"/>
        <color theme="1"/>
        <rFont val="DengXian"/>
        <family val="2"/>
        <charset val="134"/>
        <scheme val="minor"/>
      </rPr>
      <t>物品的商场、商店的库房及铺面
14.建筑面积在</t>
    </r>
    <r>
      <rPr>
        <b/>
        <sz val="10"/>
        <color rgb="FFFF0000"/>
        <rFont val="DengXian"/>
        <charset val="134"/>
        <scheme val="minor"/>
      </rPr>
      <t xml:space="preserve"> 200 ㎡以下</t>
    </r>
    <r>
      <rPr>
        <sz val="10"/>
        <color theme="1"/>
        <rFont val="DengXian"/>
        <family val="2"/>
        <charset val="134"/>
        <scheme val="minor"/>
      </rPr>
      <t>的公共娱乐场所
15.老人住宿床位在</t>
    </r>
    <r>
      <rPr>
        <b/>
        <sz val="10"/>
        <color rgb="FFFF0000"/>
        <rFont val="DengXian"/>
        <charset val="134"/>
        <scheme val="minor"/>
      </rPr>
      <t xml:space="preserve"> 50 张以下</t>
    </r>
    <r>
      <rPr>
        <sz val="10"/>
        <color theme="1"/>
        <rFont val="DengXian"/>
        <family val="2"/>
        <charset val="134"/>
        <scheme val="minor"/>
      </rPr>
      <t xml:space="preserve">的养老院
16.幼儿住宿床位在 </t>
    </r>
    <r>
      <rPr>
        <b/>
        <sz val="10"/>
        <color rgb="FFFF0000"/>
        <rFont val="DengXian"/>
        <charset val="134"/>
        <scheme val="minor"/>
      </rPr>
      <t>50 张以下</t>
    </r>
    <r>
      <rPr>
        <sz val="10"/>
        <color theme="1"/>
        <rFont val="DengXian"/>
        <family val="2"/>
        <charset val="134"/>
        <scheme val="minor"/>
      </rPr>
      <t xml:space="preserve">的托儿所、幼儿园
17.学生住宿床位在 </t>
    </r>
    <r>
      <rPr>
        <b/>
        <sz val="10"/>
        <color rgb="FFFF0000"/>
        <rFont val="DengXian"/>
        <charset val="134"/>
        <scheme val="minor"/>
      </rPr>
      <t>100 张以下</t>
    </r>
    <r>
      <rPr>
        <sz val="10"/>
        <color theme="1"/>
        <rFont val="DengXian"/>
        <family val="2"/>
        <charset val="134"/>
        <scheme val="minor"/>
      </rPr>
      <t>的学校集体宿舍
18.</t>
    </r>
    <r>
      <rPr>
        <b/>
        <sz val="10"/>
        <color rgb="FFFF0000"/>
        <rFont val="DengXian"/>
        <charset val="134"/>
        <scheme val="minor"/>
      </rPr>
      <t>县级以下</t>
    </r>
    <r>
      <rPr>
        <sz val="10"/>
        <color theme="1"/>
        <rFont val="DengXian"/>
        <family val="2"/>
        <charset val="134"/>
        <scheme val="minor"/>
      </rPr>
      <t>的党政机关办公大楼的会议室
19.</t>
    </r>
    <r>
      <rPr>
        <b/>
        <sz val="10"/>
        <color rgb="FFFF0000"/>
        <rFont val="DengXian"/>
        <charset val="134"/>
        <scheme val="minor"/>
      </rPr>
      <t>学校教室、教研室</t>
    </r>
    <r>
      <rPr>
        <sz val="10"/>
        <color theme="1"/>
        <rFont val="DengXian"/>
        <family val="2"/>
        <charset val="134"/>
        <scheme val="minor"/>
      </rPr>
      <t xml:space="preserve">
20.建筑面积在 </t>
    </r>
    <r>
      <rPr>
        <b/>
        <sz val="10"/>
        <color rgb="FFFF0000"/>
        <rFont val="DengXian"/>
        <charset val="134"/>
        <scheme val="minor"/>
      </rPr>
      <t>500 ㎡以下</t>
    </r>
    <r>
      <rPr>
        <sz val="10"/>
        <color theme="1"/>
        <rFont val="DengXian"/>
        <family val="2"/>
        <charset val="134"/>
        <scheme val="minor"/>
      </rPr>
      <t>的车站和码头的候车（船）室、行李房
21.</t>
    </r>
    <r>
      <rPr>
        <sz val="10"/>
        <color rgb="FFFF0000"/>
        <rFont val="DengXian"/>
        <charset val="134"/>
        <scheme val="minor"/>
      </rPr>
      <t>百货楼、超市、综合商场</t>
    </r>
    <r>
      <rPr>
        <sz val="10"/>
        <color theme="1"/>
        <rFont val="DengXian"/>
        <family val="2"/>
        <charset val="134"/>
        <scheme val="minor"/>
      </rPr>
      <t>的</t>
    </r>
    <r>
      <rPr>
        <b/>
        <sz val="10"/>
        <color rgb="FFFF0000"/>
        <rFont val="DengXian"/>
        <charset val="134"/>
        <scheme val="minor"/>
      </rPr>
      <t>库房、铺面</t>
    </r>
    <r>
      <rPr>
        <sz val="10"/>
        <color theme="1"/>
        <rFont val="DengXian"/>
        <family val="2"/>
        <charset val="134"/>
        <scheme val="minor"/>
      </rPr>
      <t xml:space="preserve">
22.</t>
    </r>
    <r>
      <rPr>
        <b/>
        <sz val="10"/>
        <color rgb="FFFF0000"/>
        <rFont val="DengXian"/>
        <charset val="134"/>
        <scheme val="minor"/>
      </rPr>
      <t>民用</t>
    </r>
    <r>
      <rPr>
        <sz val="10"/>
        <color theme="1"/>
        <rFont val="DengXian"/>
        <family val="2"/>
        <charset val="134"/>
        <scheme val="minor"/>
      </rPr>
      <t>燃油、燃气锅炉房
23.民用的</t>
    </r>
    <r>
      <rPr>
        <b/>
        <sz val="10"/>
        <color rgb="FFFF0000"/>
        <rFont val="DengXian"/>
        <charset val="134"/>
        <scheme val="minor"/>
      </rPr>
      <t>油浸变压器</t>
    </r>
    <r>
      <rPr>
        <sz val="10"/>
        <color theme="1"/>
        <rFont val="DengXian"/>
        <family val="2"/>
        <charset val="134"/>
        <scheme val="minor"/>
      </rPr>
      <t>室和高、低压</t>
    </r>
    <r>
      <rPr>
        <b/>
        <sz val="10"/>
        <color rgb="FFFF0000"/>
        <rFont val="DengXian"/>
        <charset val="134"/>
        <scheme val="minor"/>
      </rPr>
      <t>配电室</t>
    </r>
    <phoneticPr fontId="8" type="noConversion"/>
  </si>
  <si>
    <r>
      <t>1.</t>
    </r>
    <r>
      <rPr>
        <b/>
        <sz val="10"/>
        <color rgb="FFFF0000"/>
        <rFont val="DengXian"/>
        <charset val="134"/>
        <scheme val="minor"/>
      </rPr>
      <t>县级及以上</t>
    </r>
    <r>
      <rPr>
        <sz val="10"/>
        <color theme="1"/>
        <rFont val="DengXian"/>
        <family val="2"/>
        <charset val="134"/>
        <scheme val="minor"/>
      </rPr>
      <t>的文物保护单位、档案馆、博物馆的库房、展览室、阅览室
2.设备贵重或</t>
    </r>
    <r>
      <rPr>
        <b/>
        <sz val="10"/>
        <color rgb="FFFF0000"/>
        <rFont val="DengXian"/>
        <charset val="134"/>
        <scheme val="minor"/>
      </rPr>
      <t>可燃物多</t>
    </r>
    <r>
      <rPr>
        <sz val="10"/>
        <color theme="1"/>
        <rFont val="DengXian"/>
        <family val="2"/>
        <charset val="134"/>
        <scheme val="minor"/>
      </rPr>
      <t>的实验室
3.广播电台、电视台的演播室、道具间和发射塔楼
4.</t>
    </r>
    <r>
      <rPr>
        <b/>
        <sz val="10"/>
        <color rgb="FFFF0000"/>
        <rFont val="DengXian"/>
        <charset val="134"/>
        <scheme val="minor"/>
      </rPr>
      <t>专用电子</t>
    </r>
    <r>
      <rPr>
        <sz val="10"/>
        <color theme="1"/>
        <rFont val="DengXian"/>
        <family val="2"/>
        <charset val="134"/>
        <scheme val="minor"/>
      </rPr>
      <t>计算机房
5.</t>
    </r>
    <r>
      <rPr>
        <b/>
        <sz val="10"/>
        <color rgb="FFFF0000"/>
        <rFont val="DengXian"/>
        <charset val="134"/>
        <scheme val="minor"/>
      </rPr>
      <t>城镇及以上</t>
    </r>
    <r>
      <rPr>
        <sz val="10"/>
        <color theme="1"/>
        <rFont val="DengXian"/>
        <family val="2"/>
        <charset val="134"/>
        <scheme val="minor"/>
      </rPr>
      <t>的邮政信函和包裹分检房、邮袋库、通信枢纽及其电信机房
6.</t>
    </r>
    <r>
      <rPr>
        <b/>
        <sz val="10"/>
        <color rgb="FFFF0000"/>
        <rFont val="DengXian"/>
        <charset val="134"/>
        <scheme val="minor"/>
      </rPr>
      <t>客房</t>
    </r>
    <r>
      <rPr>
        <sz val="10"/>
        <color theme="1"/>
        <rFont val="DengXian"/>
        <family val="2"/>
        <charset val="134"/>
        <scheme val="minor"/>
      </rPr>
      <t>数在</t>
    </r>
    <r>
      <rPr>
        <b/>
        <sz val="10"/>
        <color rgb="FFFF0000"/>
        <rFont val="DengXian"/>
        <charset val="134"/>
        <scheme val="minor"/>
      </rPr>
      <t xml:space="preserve"> 50 间以上</t>
    </r>
    <r>
      <rPr>
        <sz val="10"/>
        <color theme="1"/>
        <rFont val="DengXian"/>
        <family val="2"/>
        <charset val="134"/>
        <scheme val="minor"/>
      </rPr>
      <t>的旅馆、饭店的公共活动用房、多功能厅、厨房
7.体育场（馆）、电影院、剧院、会堂、礼堂的</t>
    </r>
    <r>
      <rPr>
        <b/>
        <sz val="10"/>
        <color rgb="FFFF0000"/>
        <rFont val="DengXian"/>
        <charset val="134"/>
        <scheme val="minor"/>
      </rPr>
      <t>舞台及后台部位</t>
    </r>
    <r>
      <rPr>
        <sz val="10"/>
        <color theme="1"/>
        <rFont val="DengXian"/>
        <family val="2"/>
        <charset val="134"/>
        <scheme val="minor"/>
      </rPr>
      <t xml:space="preserve">
8.住院床位在</t>
    </r>
    <r>
      <rPr>
        <b/>
        <sz val="10"/>
        <color rgb="FFFF0000"/>
        <rFont val="DengXian"/>
        <charset val="134"/>
        <scheme val="minor"/>
      </rPr>
      <t xml:space="preserve"> 50 张及以上</t>
    </r>
    <r>
      <rPr>
        <sz val="10"/>
        <color theme="1"/>
        <rFont val="DengXian"/>
        <family val="2"/>
        <charset val="134"/>
        <scheme val="minor"/>
      </rPr>
      <t>的医院的手术室、理疗室、透视室、心电图室、药房、住院部、门诊部、病历室
9.建筑面积在 2000 ㎡及以上的图书馆、展览馆的珍藏室、阅览室、书库、展览厅
10.民用机场的</t>
    </r>
    <r>
      <rPr>
        <b/>
        <sz val="10"/>
        <color rgb="FFFF0000"/>
        <rFont val="DengXian"/>
        <charset val="134"/>
        <scheme val="minor"/>
      </rPr>
      <t>候机厅</t>
    </r>
    <r>
      <rPr>
        <sz val="10"/>
        <color theme="1"/>
        <rFont val="DengXian"/>
        <family val="2"/>
        <charset val="134"/>
        <scheme val="minor"/>
      </rPr>
      <t>、</t>
    </r>
    <r>
      <rPr>
        <b/>
        <sz val="10"/>
        <color rgb="FFFF0000"/>
        <rFont val="DengXian"/>
        <charset val="134"/>
        <scheme val="minor"/>
      </rPr>
      <t>安检厅</t>
    </r>
    <r>
      <rPr>
        <sz val="10"/>
        <color theme="1"/>
        <rFont val="DengXian"/>
        <family val="2"/>
        <charset val="134"/>
        <scheme val="minor"/>
      </rPr>
      <t>及</t>
    </r>
    <r>
      <rPr>
        <b/>
        <sz val="10"/>
        <color rgb="FFFF0000"/>
        <rFont val="DengXian"/>
        <charset val="134"/>
        <scheme val="minor"/>
      </rPr>
      <t>空管中心</t>
    </r>
    <r>
      <rPr>
        <sz val="10"/>
        <color theme="1"/>
        <rFont val="DengXian"/>
        <family val="2"/>
        <charset val="134"/>
        <scheme val="minor"/>
      </rPr>
      <t>、</t>
    </r>
    <r>
      <rPr>
        <b/>
        <sz val="10"/>
        <color rgb="FFFF0000"/>
        <rFont val="DengXian"/>
        <charset val="134"/>
        <scheme val="minor"/>
      </rPr>
      <t>雷达机房</t>
    </r>
    <r>
      <rPr>
        <sz val="10"/>
        <color theme="1"/>
        <rFont val="DengXian"/>
        <family val="2"/>
        <charset val="134"/>
        <scheme val="minor"/>
      </rPr>
      <t xml:space="preserve">
11.</t>
    </r>
    <r>
      <rPr>
        <b/>
        <sz val="10"/>
        <color rgb="FFFF0000"/>
        <rFont val="DengXian"/>
        <charset val="134"/>
        <scheme val="minor"/>
      </rPr>
      <t>超高</t>
    </r>
    <r>
      <rPr>
        <sz val="10"/>
        <color theme="1"/>
        <rFont val="DengXian"/>
        <family val="2"/>
        <charset val="134"/>
        <scheme val="minor"/>
      </rPr>
      <t>层建筑和</t>
    </r>
    <r>
      <rPr>
        <b/>
        <sz val="10"/>
        <color rgb="FFFF0000"/>
        <rFont val="DengXian"/>
        <charset val="134"/>
        <scheme val="minor"/>
      </rPr>
      <t>一类</t>
    </r>
    <r>
      <rPr>
        <sz val="10"/>
        <color theme="1"/>
        <rFont val="DengXian"/>
        <family val="2"/>
        <charset val="134"/>
        <scheme val="minor"/>
      </rPr>
      <t>高层建筑的写字楼、公寓楼
12.电影、电视</t>
    </r>
    <r>
      <rPr>
        <b/>
        <sz val="10"/>
        <color rgb="FFFF0000"/>
        <rFont val="DengXian"/>
        <charset val="134"/>
        <scheme val="minor"/>
      </rPr>
      <t>摄影棚</t>
    </r>
    <r>
      <rPr>
        <sz val="10"/>
        <color theme="1"/>
        <rFont val="DengXian"/>
        <family val="2"/>
        <charset val="134"/>
        <scheme val="minor"/>
      </rPr>
      <t xml:space="preserve">
13.建筑面积在</t>
    </r>
    <r>
      <rPr>
        <b/>
        <sz val="10"/>
        <color rgb="FFFF0000"/>
        <rFont val="DengXian"/>
        <charset val="134"/>
        <scheme val="minor"/>
      </rPr>
      <t xml:space="preserve"> 1000 ㎡及以上</t>
    </r>
    <r>
      <rPr>
        <sz val="10"/>
        <color theme="1"/>
        <rFont val="DengXian"/>
        <family val="2"/>
        <charset val="134"/>
        <scheme val="minor"/>
      </rPr>
      <t>的经营</t>
    </r>
    <r>
      <rPr>
        <b/>
        <sz val="10"/>
        <color rgb="FFFF0000"/>
        <rFont val="DengXian"/>
        <charset val="134"/>
        <scheme val="minor"/>
      </rPr>
      <t>易燃易爆化学</t>
    </r>
    <r>
      <rPr>
        <sz val="10"/>
        <color theme="1"/>
        <rFont val="DengXian"/>
        <family val="2"/>
        <charset val="134"/>
        <scheme val="minor"/>
      </rPr>
      <t xml:space="preserve">物品的商场、商店的库房及铺面
14.建筑面积在 </t>
    </r>
    <r>
      <rPr>
        <b/>
        <sz val="10"/>
        <color rgb="FFFF0000"/>
        <rFont val="DengXian"/>
        <charset val="134"/>
        <scheme val="minor"/>
      </rPr>
      <t>200 ㎡及以上</t>
    </r>
    <r>
      <rPr>
        <sz val="10"/>
        <color theme="1"/>
        <rFont val="DengXian"/>
        <family val="2"/>
        <charset val="134"/>
        <scheme val="minor"/>
      </rPr>
      <t xml:space="preserve">的公共娱乐场所
15.老人住宿床位在 </t>
    </r>
    <r>
      <rPr>
        <b/>
        <sz val="10"/>
        <color rgb="FFFF0000"/>
        <rFont val="DengXian"/>
        <charset val="134"/>
        <scheme val="minor"/>
      </rPr>
      <t>50 张及以上</t>
    </r>
    <r>
      <rPr>
        <sz val="10"/>
        <color theme="1"/>
        <rFont val="DengXian"/>
        <family val="2"/>
        <charset val="134"/>
        <scheme val="minor"/>
      </rPr>
      <t xml:space="preserve">的养老院
16.幼儿住宿床位在 </t>
    </r>
    <r>
      <rPr>
        <b/>
        <sz val="10"/>
        <color rgb="FFFF0000"/>
        <rFont val="DengXian"/>
        <charset val="134"/>
        <scheme val="minor"/>
      </rPr>
      <t>50 张及以上</t>
    </r>
    <r>
      <rPr>
        <sz val="10"/>
        <color theme="1"/>
        <rFont val="DengXian"/>
        <family val="2"/>
        <charset val="134"/>
        <scheme val="minor"/>
      </rPr>
      <t xml:space="preserve">的托儿所、幼儿园
17.学生住宿床位在 </t>
    </r>
    <r>
      <rPr>
        <b/>
        <sz val="10"/>
        <color rgb="FFFF0000"/>
        <rFont val="DengXian"/>
        <charset val="134"/>
        <scheme val="minor"/>
      </rPr>
      <t>100 张及以上</t>
    </r>
    <r>
      <rPr>
        <sz val="10"/>
        <color theme="1"/>
        <rFont val="DengXian"/>
        <family val="2"/>
        <charset val="134"/>
        <scheme val="minor"/>
      </rPr>
      <t>的学校集体宿舍
18.</t>
    </r>
    <r>
      <rPr>
        <b/>
        <sz val="10"/>
        <color rgb="FFFF0000"/>
        <rFont val="DengXian"/>
        <charset val="134"/>
        <scheme val="minor"/>
      </rPr>
      <t>县级及以上</t>
    </r>
    <r>
      <rPr>
        <sz val="10"/>
        <color theme="1"/>
        <rFont val="DengXian"/>
        <family val="2"/>
        <charset val="134"/>
        <scheme val="minor"/>
      </rPr>
      <t>的党政机关办公大楼的会议室
19.建筑面积在</t>
    </r>
    <r>
      <rPr>
        <b/>
        <sz val="10"/>
        <color rgb="FFFF0000"/>
        <rFont val="DengXian"/>
        <charset val="134"/>
        <scheme val="minor"/>
      </rPr>
      <t xml:space="preserve"> 500 ㎡及以上</t>
    </r>
    <r>
      <rPr>
        <sz val="10"/>
        <color theme="1"/>
        <rFont val="DengXian"/>
        <family val="2"/>
        <charset val="134"/>
        <scheme val="minor"/>
      </rPr>
      <t>的车站和码头的候车（船）室、行李房
20.城市</t>
    </r>
    <r>
      <rPr>
        <b/>
        <sz val="10"/>
        <color rgb="FFFF0000"/>
        <rFont val="DengXian"/>
        <charset val="134"/>
        <scheme val="minor"/>
      </rPr>
      <t>地下</t>
    </r>
    <r>
      <rPr>
        <sz val="10"/>
        <color theme="1"/>
        <rFont val="DengXian"/>
        <family val="2"/>
        <charset val="134"/>
        <scheme val="minor"/>
      </rPr>
      <t>铁道、地下观光隧道
21.汽车</t>
    </r>
    <r>
      <rPr>
        <b/>
        <sz val="10"/>
        <color rgb="FFFF0000"/>
        <rFont val="DengXian"/>
        <charset val="134"/>
        <scheme val="minor"/>
      </rPr>
      <t>加油站、加气站</t>
    </r>
    <r>
      <rPr>
        <sz val="10"/>
        <color theme="1"/>
        <rFont val="DengXian"/>
        <family val="2"/>
        <charset val="134"/>
        <scheme val="minor"/>
      </rPr>
      <t xml:space="preserve">
22.机动车</t>
    </r>
    <r>
      <rPr>
        <b/>
        <sz val="10"/>
        <color rgb="FFFF0000"/>
        <rFont val="DengXian"/>
        <charset val="134"/>
        <scheme val="minor"/>
      </rPr>
      <t>交易市场</t>
    </r>
    <r>
      <rPr>
        <sz val="10"/>
        <color theme="1"/>
        <rFont val="DengXian"/>
        <family val="2"/>
        <charset val="134"/>
        <scheme val="minor"/>
      </rPr>
      <t>（包括旧机动车交易市场）及其</t>
    </r>
    <r>
      <rPr>
        <b/>
        <sz val="10"/>
        <color rgb="FFFF0000"/>
        <rFont val="DengXian"/>
        <charset val="134"/>
        <scheme val="minor"/>
      </rPr>
      <t>展销厅</t>
    </r>
    <r>
      <rPr>
        <sz val="10"/>
        <color theme="1"/>
        <rFont val="DengXian"/>
        <family val="2"/>
        <charset val="134"/>
        <scheme val="minor"/>
      </rPr>
      <t xml:space="preserve">
23.民用</t>
    </r>
    <r>
      <rPr>
        <b/>
        <sz val="10"/>
        <color rgb="FFFF0000"/>
        <rFont val="DengXian"/>
        <charset val="134"/>
        <scheme val="minor"/>
      </rPr>
      <t>液化气、天然气灌装站、换瓶站、调压站</t>
    </r>
    <phoneticPr fontId="8" type="noConversion"/>
  </si>
  <si>
    <t>工业</t>
    <phoneticPr fontId="8" type="noConversion"/>
  </si>
  <si>
    <t>建筑分类</t>
    <rPh sb="0" eb="1">
      <t>ming yong jian zhu</t>
    </rPh>
    <rPh sb="2" eb="3">
      <t>jian zhufeng lei</t>
    </rPh>
    <phoneticPr fontId="8" type="noConversion"/>
  </si>
  <si>
    <t>1、24m（含）以下的多层
2、单层，没有高度限制，大于24m的也是属于单层</t>
    <phoneticPr fontId="8" type="noConversion"/>
  </si>
  <si>
    <t>综合能力</t>
    <phoneticPr fontId="8" type="noConversion"/>
  </si>
  <si>
    <t>高度的检查</t>
    <phoneticPr fontId="8" type="noConversion"/>
  </si>
  <si>
    <r>
      <t>起点：设计地面，终点：平屋、坡屋面、有女儿墙的
1、</t>
    </r>
    <r>
      <rPr>
        <b/>
        <u/>
        <sz val="10"/>
        <color rgb="FFFF0000"/>
        <rFont val="DengXian"/>
        <charset val="134"/>
        <scheme val="minor"/>
      </rPr>
      <t>坡屋面</t>
    </r>
    <r>
      <rPr>
        <sz val="10"/>
        <color theme="1"/>
        <rFont val="DengXian"/>
        <family val="2"/>
        <charset val="134"/>
        <scheme val="minor"/>
      </rPr>
      <t>时，建筑高度为建筑室外设计地面至檐口与屋脊的</t>
    </r>
    <r>
      <rPr>
        <b/>
        <sz val="10"/>
        <color rgb="FFFF0000"/>
        <rFont val="DengXian"/>
        <charset val="134"/>
        <scheme val="minor"/>
      </rPr>
      <t>平均高度</t>
    </r>
    <r>
      <rPr>
        <sz val="10"/>
        <color theme="1"/>
        <rFont val="DengXian"/>
        <family val="2"/>
        <charset val="134"/>
        <scheme val="minor"/>
      </rPr>
      <t>。H=H1+H2/2
2、</t>
    </r>
    <r>
      <rPr>
        <b/>
        <sz val="10"/>
        <color rgb="FFFF0000"/>
        <rFont val="DengXian"/>
        <charset val="134"/>
        <scheme val="minor"/>
      </rPr>
      <t>平屋面</t>
    </r>
    <r>
      <rPr>
        <sz val="10"/>
        <color theme="1"/>
        <rFont val="DengXian"/>
        <family val="2"/>
        <charset val="134"/>
        <scheme val="minor"/>
      </rPr>
      <t>（包括有女儿墙的平屋面）时，室外设计地面至屋面面层高度，</t>
    </r>
    <r>
      <rPr>
        <b/>
        <sz val="10"/>
        <color rgb="FFFF0000"/>
        <rFont val="DengXian"/>
        <charset val="134"/>
        <scheme val="minor"/>
      </rPr>
      <t xml:space="preserve">不算女儿墙
</t>
    </r>
    <r>
      <rPr>
        <sz val="10"/>
        <color theme="1"/>
        <rFont val="DengXian"/>
        <charset val="134"/>
        <scheme val="minor"/>
      </rPr>
      <t>3、</t>
    </r>
    <r>
      <rPr>
        <b/>
        <sz val="10"/>
        <color rgb="FFFF0000"/>
        <rFont val="DengXian"/>
        <charset val="134"/>
        <scheme val="minor"/>
      </rPr>
      <t>多种形式</t>
    </r>
    <r>
      <rPr>
        <sz val="10"/>
        <color theme="1"/>
        <rFont val="DengXian"/>
        <charset val="134"/>
        <scheme val="minor"/>
      </rPr>
      <t>的屋面时，建筑高度按上述方法分别计算后，取其中的最</t>
    </r>
    <r>
      <rPr>
        <b/>
        <sz val="10"/>
        <color rgb="FFFF0000"/>
        <rFont val="DengXian"/>
        <charset val="134"/>
        <scheme val="minor"/>
      </rPr>
      <t xml:space="preserve">大值
</t>
    </r>
    <r>
      <rPr>
        <sz val="10"/>
        <color theme="1"/>
        <rFont val="DengXian"/>
        <charset val="134"/>
        <scheme val="minor"/>
      </rPr>
      <t>4、</t>
    </r>
    <r>
      <rPr>
        <b/>
        <sz val="10"/>
        <color rgb="FFFF0000"/>
        <rFont val="DengXian"/>
        <charset val="134"/>
        <scheme val="minor"/>
      </rPr>
      <t>台阶错位</t>
    </r>
    <r>
      <rPr>
        <sz val="10"/>
        <color theme="1"/>
        <rFont val="DengXian"/>
        <charset val="134"/>
        <scheme val="minor"/>
      </rPr>
      <t>，满足全部3条，</t>
    </r>
    <r>
      <rPr>
        <b/>
        <sz val="10"/>
        <color rgb="FFFF0000"/>
        <rFont val="DengXian"/>
        <charset val="134"/>
        <scheme val="minor"/>
      </rPr>
      <t>各自计算</t>
    </r>
    <r>
      <rPr>
        <sz val="10"/>
        <color theme="1"/>
        <rFont val="DengXian"/>
        <charset val="134"/>
        <scheme val="minor"/>
      </rPr>
      <t xml:space="preserve">
    （1）有防火墙（2）各自有安全出口（3）各自有消防车道/回车场。
    否则，看成一栋建筑，</t>
    </r>
    <r>
      <rPr>
        <b/>
        <sz val="10"/>
        <color rgb="FFFF0000"/>
        <rFont val="DengXian"/>
        <charset val="134"/>
        <scheme val="minor"/>
      </rPr>
      <t xml:space="preserve">从最低。到最高
</t>
    </r>
    <r>
      <rPr>
        <sz val="10"/>
        <color theme="1"/>
        <rFont val="DengXian"/>
        <charset val="134"/>
        <scheme val="minor"/>
      </rPr>
      <t>5、房顶</t>
    </r>
    <r>
      <rPr>
        <b/>
        <sz val="10"/>
        <color rgb="FFFF0000"/>
        <rFont val="DengXian"/>
        <charset val="134"/>
        <scheme val="minor"/>
      </rPr>
      <t>突出物</t>
    </r>
    <r>
      <rPr>
        <sz val="10"/>
        <color theme="1"/>
        <rFont val="DengXian"/>
        <charset val="134"/>
        <scheme val="minor"/>
      </rPr>
      <t>：嘹望塔、冷却塔、水箱间、微波天线间，或设施、电梯机房、排风和排烟机房以及楼梯出口小间等辅助用房</t>
    </r>
    <r>
      <rPr>
        <b/>
        <sz val="10"/>
        <color rgb="FFFF0000"/>
        <rFont val="DengXian"/>
        <charset val="134"/>
        <scheme val="minor"/>
      </rPr>
      <t>大于1/4</t>
    </r>
    <r>
      <rPr>
        <sz val="10"/>
        <color theme="1"/>
        <rFont val="DengXian"/>
        <charset val="134"/>
        <scheme val="minor"/>
      </rPr>
      <t>才算，否则不算
6、</t>
    </r>
    <r>
      <rPr>
        <b/>
        <u/>
        <sz val="10"/>
        <color rgb="FFD000D0"/>
        <rFont val="DengXian"/>
        <charset val="134"/>
        <scheme val="minor"/>
      </rPr>
      <t>住宅建筑</t>
    </r>
    <r>
      <rPr>
        <sz val="10"/>
        <color theme="1"/>
        <rFont val="DengXian"/>
        <charset val="134"/>
        <scheme val="minor"/>
      </rPr>
      <t>，设置在底部且室内高度</t>
    </r>
    <r>
      <rPr>
        <b/>
        <sz val="10"/>
        <color rgb="FFFF0000"/>
        <rFont val="DengXian"/>
        <charset val="134"/>
        <scheme val="minor"/>
      </rPr>
      <t>不大于2.2m</t>
    </r>
    <r>
      <rPr>
        <sz val="10"/>
        <color theme="1"/>
        <rFont val="DengXian"/>
        <charset val="134"/>
        <scheme val="minor"/>
      </rPr>
      <t>的自行车库、储藏室、敞开空间；差或建筑的地下室、半地下室的</t>
    </r>
    <r>
      <rPr>
        <b/>
        <sz val="10"/>
        <color rgb="FFFF0000"/>
        <rFont val="DengXian"/>
        <charset val="134"/>
        <scheme val="minor"/>
      </rPr>
      <t>顶板面高出室外设计地面</t>
    </r>
    <r>
      <rPr>
        <sz val="10"/>
        <color theme="1"/>
        <rFont val="DengXian"/>
        <charset val="134"/>
        <scheme val="minor"/>
      </rPr>
      <t>的高度</t>
    </r>
    <r>
      <rPr>
        <b/>
        <sz val="10"/>
        <color rgb="FFFF0000"/>
        <rFont val="DengXian"/>
        <charset val="134"/>
        <scheme val="minor"/>
      </rPr>
      <t>不大于1.5m</t>
    </r>
    <r>
      <rPr>
        <sz val="10"/>
        <color theme="1"/>
        <rFont val="DengXian"/>
        <charset val="134"/>
        <scheme val="minor"/>
      </rPr>
      <t>的部分，</t>
    </r>
    <r>
      <rPr>
        <b/>
        <u/>
        <sz val="10"/>
        <color rgb="FFFF0000"/>
        <rFont val="DengXian"/>
        <charset val="134"/>
        <scheme val="minor"/>
      </rPr>
      <t>不计</t>
    </r>
    <r>
      <rPr>
        <sz val="10"/>
        <color theme="1"/>
        <rFont val="DengXian"/>
        <charset val="134"/>
        <scheme val="minor"/>
      </rPr>
      <t>入建筑高度。</t>
    </r>
    <phoneticPr fontId="8" type="noConversion"/>
  </si>
  <si>
    <r>
      <t>建筑层数检查：</t>
    </r>
    <r>
      <rPr>
        <b/>
        <sz val="10"/>
        <color rgb="FFFF0000"/>
        <rFont val="DengXian"/>
        <charset val="134"/>
        <scheme val="minor"/>
      </rPr>
      <t>自然</t>
    </r>
    <r>
      <rPr>
        <sz val="10"/>
        <color theme="1"/>
        <rFont val="DengXian"/>
        <family val="2"/>
        <charset val="134"/>
        <scheme val="minor"/>
      </rPr>
      <t>层数，</t>
    </r>
    <r>
      <rPr>
        <b/>
        <sz val="10"/>
        <color rgb="FFFF0000"/>
        <rFont val="DengXian"/>
        <charset val="134"/>
        <scheme val="minor"/>
      </rPr>
      <t>不计</t>
    </r>
    <r>
      <rPr>
        <sz val="10"/>
        <color theme="1"/>
        <rFont val="DengXian"/>
        <family val="2"/>
        <charset val="134"/>
        <scheme val="minor"/>
      </rPr>
      <t>入建筑层数
1、室内顶板面高出室外设计地面的高度</t>
    </r>
    <r>
      <rPr>
        <b/>
        <u/>
        <sz val="10"/>
        <color rgb="FFFF0000"/>
        <rFont val="DengXian"/>
        <charset val="134"/>
        <scheme val="minor"/>
      </rPr>
      <t>不大于1.5m</t>
    </r>
    <r>
      <rPr>
        <sz val="10"/>
        <color theme="1"/>
        <rFont val="DengXian"/>
        <family val="2"/>
        <charset val="134"/>
        <scheme val="minor"/>
      </rPr>
      <t>的地下室、半地下室
2、建筑底部设置的室内高度</t>
    </r>
    <r>
      <rPr>
        <b/>
        <sz val="10"/>
        <color rgb="FFFF0000"/>
        <rFont val="DengXian"/>
        <charset val="134"/>
        <scheme val="minor"/>
      </rPr>
      <t>不超过2.2m</t>
    </r>
    <r>
      <rPr>
        <sz val="10"/>
        <color theme="1"/>
        <rFont val="DengXian"/>
        <family val="2"/>
        <charset val="134"/>
        <scheme val="minor"/>
      </rPr>
      <t>的自行车库、储藏室、敞开空间
3、建筑屋顶上</t>
    </r>
    <r>
      <rPr>
        <b/>
        <u/>
        <sz val="10"/>
        <color rgb="FFFF0000"/>
        <rFont val="DengXian"/>
        <charset val="134"/>
        <scheme val="minor"/>
      </rPr>
      <t>突出</t>
    </r>
    <r>
      <rPr>
        <sz val="10"/>
        <color theme="1"/>
        <rFont val="DengXian"/>
        <family val="2"/>
        <charset val="134"/>
        <scheme val="minor"/>
      </rPr>
      <t xml:space="preserve">的局部设备用房、出屋面的楼梯间等
</t>
    </r>
    <phoneticPr fontId="8" type="noConversion"/>
  </si>
  <si>
    <r>
      <rPr>
        <b/>
        <sz val="12"/>
        <color rgb="FFFF0000"/>
        <rFont val="DengXian"/>
        <charset val="134"/>
        <scheme val="minor"/>
      </rPr>
      <t>硝酸</t>
    </r>
    <r>
      <rPr>
        <sz val="12"/>
        <color theme="1"/>
        <rFont val="DengXian"/>
        <family val="2"/>
        <charset val="134"/>
        <scheme val="minor"/>
      </rPr>
      <t>铜，铬酸，亚硝酸钾，重铬酸钠，铬酸钾，硝酸，硝酸汞，硝酸钴，发烟硫酸，</t>
    </r>
    <r>
      <rPr>
        <sz val="12"/>
        <color rgb="FFFF0000"/>
        <rFont val="DengXian (正文)"/>
        <family val="3"/>
        <charset val="134"/>
      </rPr>
      <t>漂白粉</t>
    </r>
    <phoneticPr fontId="8"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</si>
  <si>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
      <rPr>
        <b/>
        <sz val="12"/>
        <color rgb="FFD000D0"/>
        <rFont val="DengXian"/>
        <charset val="134"/>
        <scheme val="minor"/>
      </rPr>
      <t>乙酸</t>
    </r>
    <r>
      <rPr>
        <sz val="12"/>
        <color theme="1"/>
        <rFont val="DengXian"/>
        <family val="2"/>
        <charset val="134"/>
        <scheme val="minor"/>
      </rPr>
      <t>）  
（</t>
    </r>
    <r>
      <rPr>
        <b/>
        <sz val="12"/>
        <color rgb="FFD000D0"/>
        <rFont val="DengXian"/>
        <charset val="134"/>
        <scheme val="minor"/>
      </rPr>
      <t>油:季节没藏</t>
    </r>
    <r>
      <rPr>
        <sz val="12"/>
        <color theme="1"/>
        <rFont val="DengXian"/>
        <family val="2"/>
        <charset val="134"/>
        <scheme val="minor"/>
      </rPr>
      <t>）</t>
    </r>
    <r>
      <rPr>
        <sz val="12"/>
        <color theme="1"/>
        <rFont val="DengXian"/>
        <charset val="134"/>
        <scheme val="minor"/>
      </rPr>
      <t xml:space="preserve"> </t>
    </r>
    <r>
      <rPr>
        <b/>
        <sz val="12"/>
        <color rgb="FFFF0000"/>
        <rFont val="DengXian"/>
        <charset val="134"/>
        <scheme val="minor"/>
      </rPr>
      <t>二甲苯类</t>
    </r>
    <rPh sb="35" eb="36">
      <t>dui bi</t>
    </rPh>
    <rPh sb="37" eb="38">
      <t>jia lei</t>
    </rPh>
    <rPh sb="39" eb="40">
      <t>bing tong</t>
    </rPh>
    <phoneticPr fontId="8" type="noConversion"/>
  </si>
  <si>
    <r>
      <t>闪点≥60°C的油品和有机液体的提炼、回收工段及 其抽送泵房，香料厂的</t>
    </r>
    <r>
      <rPr>
        <b/>
        <sz val="12"/>
        <color rgb="FFFF0000"/>
        <rFont val="DengXian"/>
        <charset val="134"/>
        <scheme val="minor"/>
      </rPr>
      <t>松油醇部</t>
    </r>
    <r>
      <rPr>
        <sz val="12"/>
        <color theme="1"/>
        <rFont val="DengXian"/>
        <family val="2"/>
        <charset val="134"/>
        <scheme val="minor"/>
      </rPr>
      <t>位和</t>
    </r>
    <r>
      <rPr>
        <b/>
        <sz val="12"/>
        <color rgb="FFFF0000"/>
        <rFont val="DengXian"/>
        <charset val="134"/>
        <scheme val="minor"/>
      </rPr>
      <t>乙酸松油脂</t>
    </r>
    <r>
      <rPr>
        <sz val="12"/>
        <color theme="1"/>
        <rFont val="DengXian"/>
        <family val="2"/>
        <charset val="134"/>
        <scheme val="minor"/>
      </rPr>
      <t xml:space="preserve">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，甘油、桐油的制备厂房，</t>
    </r>
    <r>
      <rPr>
        <sz val="12"/>
        <color rgb="FFFF0000"/>
        <rFont val="DengXian"/>
        <charset val="134"/>
        <scheme val="minor"/>
      </rPr>
      <t>油浸变压器室</t>
    </r>
    <r>
      <rPr>
        <sz val="12"/>
        <color theme="1"/>
        <rFont val="DengXian"/>
        <family val="2"/>
        <charset val="134"/>
        <scheme val="minor"/>
      </rPr>
      <t>，机器油或变压油灌桶间， 柴油灌桶间，润滑油再生部位，配电室(每台装油量&gt;60kg 的设备)，</t>
    </r>
    <r>
      <rPr>
        <b/>
        <sz val="12"/>
        <color rgb="FFFF0000"/>
        <rFont val="DengXian"/>
        <charset val="134"/>
        <scheme val="minor"/>
      </rPr>
      <t>沥青加工厂房</t>
    </r>
    <r>
      <rPr>
        <sz val="12"/>
        <color theme="1"/>
        <rFont val="DengXian"/>
        <family val="2"/>
        <charset val="134"/>
        <scheme val="minor"/>
      </rPr>
      <t xml:space="preserve">，植物油加工厂的精炼部位
</t>
    </r>
    <phoneticPr fontId="8"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</si>
  <si>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t>
    </r>
    <r>
      <rPr>
        <b/>
        <sz val="12"/>
        <color rgb="FFFF0000"/>
        <rFont val="DengXian"/>
        <charset val="134"/>
        <scheme val="minor"/>
      </rPr>
      <t>印染厂的漂炼</t>
    </r>
    <r>
      <rPr>
        <sz val="12"/>
        <color theme="1"/>
        <rFont val="DengXian"/>
        <family val="2"/>
        <charset val="134"/>
        <scheme val="minor"/>
      </rPr>
      <t>部位，</t>
    </r>
    <r>
      <rPr>
        <b/>
        <sz val="12"/>
        <color rgb="FFFF0000"/>
        <rFont val="DengXian"/>
        <charset val="134"/>
        <scheme val="minor"/>
      </rPr>
      <t>化纤厂后加工润湿</t>
    </r>
    <r>
      <rPr>
        <sz val="12"/>
        <color theme="1"/>
        <rFont val="DengXian"/>
        <family val="2"/>
        <charset val="134"/>
        <scheme val="minor"/>
      </rPr>
      <t>部位</t>
    </r>
    <phoneticPr fontId="8" type="noConversion"/>
  </si>
  <si>
    <r>
      <t>自熄性塑料及其制品，</t>
    </r>
    <r>
      <rPr>
        <sz val="12"/>
        <color rgb="FFFF0000"/>
        <rFont val="DengXian (正文)"/>
        <family val="3"/>
        <charset val="134"/>
      </rPr>
      <t>酚醛泡沫塑料及其制品</t>
    </r>
    <r>
      <rPr>
        <sz val="12"/>
        <color theme="1"/>
        <rFont val="DengXian"/>
        <family val="2"/>
        <charset val="134"/>
        <scheme val="minor"/>
      </rPr>
      <t>，</t>
    </r>
    <r>
      <rPr>
        <b/>
        <sz val="12"/>
        <color rgb="FFFF0000"/>
        <rFont val="DengXian"/>
        <charset val="134"/>
        <scheme val="minor"/>
      </rPr>
      <t>水泥刨花板</t>
    </r>
    <phoneticPr fontId="8" type="noConversion"/>
  </si>
  <si>
    <r>
      <t>制砖车间，石棉加工车间，卷扬机室，不燃液体的泵 房和阀门室，不燃液体的净化处理工段，金属(镁合金 除外)冷加工车间，</t>
    </r>
    <r>
      <rPr>
        <b/>
        <sz val="12"/>
        <color rgb="FFFF0000"/>
        <rFont val="DengXian"/>
        <charset val="134"/>
        <scheme val="minor"/>
      </rPr>
      <t>电动车库</t>
    </r>
    <r>
      <rPr>
        <sz val="12"/>
        <color theme="1"/>
        <rFont val="DengXian"/>
        <family val="2"/>
        <charset val="134"/>
        <scheme val="minor"/>
      </rPr>
      <t>，</t>
    </r>
    <r>
      <rPr>
        <b/>
        <sz val="12"/>
        <color rgb="FFFF0000"/>
        <rFont val="DengXian"/>
        <charset val="134"/>
        <scheme val="minor"/>
      </rPr>
      <t>钙镁磷肥车间(焙烧炉 除外)</t>
    </r>
    <r>
      <rPr>
        <sz val="12"/>
        <color theme="1"/>
        <rFont val="DengXian"/>
        <family val="2"/>
        <charset val="134"/>
        <scheme val="minor"/>
      </rPr>
      <t>，</t>
    </r>
    <r>
      <rPr>
        <b/>
        <sz val="12"/>
        <color rgb="FFFF0000"/>
        <rFont val="DengXian"/>
        <charset val="134"/>
        <scheme val="minor"/>
      </rPr>
      <t>造纸厂或化学纤维厂的浆粕蒸煮工段</t>
    </r>
    <r>
      <rPr>
        <sz val="12"/>
        <color theme="1"/>
        <rFont val="DengXian"/>
        <family val="2"/>
        <charset val="134"/>
        <scheme val="minor"/>
      </rPr>
      <t>，仪表、器 械或车辆装配车间，</t>
    </r>
    <r>
      <rPr>
        <b/>
        <sz val="12"/>
        <color rgb="FFFF0000"/>
        <rFont val="DengXian"/>
        <charset val="134"/>
        <scheme val="minor"/>
      </rPr>
      <t>氟利昂</t>
    </r>
    <r>
      <rPr>
        <sz val="12"/>
        <color theme="1"/>
        <rFont val="DengXian"/>
        <family val="2"/>
        <charset val="134"/>
        <scheme val="minor"/>
      </rPr>
      <t>（</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8" type="noConversion"/>
  </si>
  <si>
    <t>近三年考过的厂房、仓库火灾危险类别汇总</t>
  </si>
  <si>
    <t>厂  房</t>
  </si>
  <si>
    <t>仓  库</t>
  </si>
  <si>
    <t>甲类</t>
  </si>
  <si>
    <t>植物油浸出车间、甲醇合成厂房、氯酸钾厂房、甲醇生产车间、电解食盐车间</t>
  </si>
  <si>
    <t>汽油储罐区、酒精度为38度以上的白酒仓库</t>
  </si>
  <si>
    <t>乙类</t>
  </si>
  <si>
    <t>面粉碾磨厂房、金属抛光厂房、氨制冷机房、金属元件抛光车间</t>
  </si>
  <si>
    <t>二甲苯类物质、硝酸</t>
  </si>
  <si>
    <t>丙类</t>
  </si>
  <si>
    <t>木器厂房、电子厂房、植物油精炼车间、纺织厂房</t>
  </si>
  <si>
    <t>食用油仓库、毛皮制品仓库、润滑油仓库、重油储罐区、食用油、家电、服装仓库、蜡库</t>
  </si>
  <si>
    <t>丁类</t>
  </si>
  <si>
    <t>酚醛泡沫塑料加工厂、锅炉房</t>
  </si>
  <si>
    <t>水泥刨花板仓库</t>
  </si>
  <si>
    <t>戊类</t>
  </si>
  <si>
    <t>石棉加工车间、电动车库、仪表、器械或车辆装配车间</t>
  </si>
  <si>
    <t>玻璃制品仓库</t>
  </si>
  <si>
    <t>检查内容</t>
    <phoneticPr fontId="8" type="noConversion"/>
  </si>
  <si>
    <r>
      <t>1、厂房或防火分区生产危险</t>
    </r>
    <r>
      <rPr>
        <b/>
        <sz val="10"/>
        <color rgb="FFFF0000"/>
        <rFont val="DengXian"/>
        <charset val="134"/>
        <scheme val="minor"/>
      </rPr>
      <t>按危险性较大</t>
    </r>
    <r>
      <rPr>
        <sz val="10"/>
        <color theme="1"/>
        <rFont val="DengXian"/>
        <family val="2"/>
        <charset val="134"/>
        <scheme val="minor"/>
      </rPr>
      <t>；当产生易燃、可燃物的较少，不足以构成爆炸或火灾危险时，按实际情况确定
2、危险性大占本面积的</t>
    </r>
    <r>
      <rPr>
        <b/>
        <sz val="10"/>
        <color rgb="FFFF0000"/>
        <rFont val="DengXian"/>
        <charset val="134"/>
        <scheme val="minor"/>
      </rPr>
      <t>比例小于5%</t>
    </r>
    <r>
      <rPr>
        <sz val="10"/>
        <color theme="1"/>
        <rFont val="DengXian"/>
        <family val="2"/>
        <charset val="134"/>
        <scheme val="minor"/>
      </rPr>
      <t>，按</t>
    </r>
    <r>
      <rPr>
        <b/>
        <sz val="10"/>
        <color rgb="FFFF0000"/>
        <rFont val="DengXian"/>
        <charset val="134"/>
        <scheme val="minor"/>
      </rPr>
      <t>较小</t>
    </r>
    <r>
      <rPr>
        <sz val="10"/>
        <color theme="1"/>
        <rFont val="DengXian"/>
        <family val="2"/>
        <charset val="134"/>
        <scheme val="minor"/>
      </rPr>
      <t>的部分确定。</t>
    </r>
    <r>
      <rPr>
        <b/>
        <sz val="10"/>
        <color rgb="FFD000D0"/>
        <rFont val="DengXian"/>
        <charset val="134"/>
        <scheme val="minor"/>
      </rPr>
      <t>等大</t>
    </r>
    <r>
      <rPr>
        <sz val="10"/>
        <color theme="1"/>
        <rFont val="DengXian"/>
        <family val="2"/>
        <charset val="134"/>
        <scheme val="minor"/>
      </rPr>
      <t xml:space="preserve">
3、</t>
    </r>
    <r>
      <rPr>
        <b/>
        <u/>
        <sz val="10"/>
        <color theme="1"/>
        <rFont val="DengXian"/>
        <charset val="134"/>
        <scheme val="minor"/>
      </rPr>
      <t>丁、戊类</t>
    </r>
    <r>
      <rPr>
        <sz val="10"/>
        <color theme="1"/>
        <rFont val="DengXian"/>
        <family val="2"/>
        <charset val="134"/>
        <scheme val="minor"/>
      </rPr>
      <t>厂房内的</t>
    </r>
    <r>
      <rPr>
        <b/>
        <u/>
        <sz val="10"/>
        <color theme="1"/>
        <rFont val="DengXian"/>
        <charset val="134"/>
        <scheme val="minor"/>
      </rPr>
      <t>油漆</t>
    </r>
    <r>
      <rPr>
        <sz val="10"/>
        <color theme="1"/>
        <rFont val="DengXian"/>
        <family val="2"/>
        <charset val="134"/>
        <scheme val="minor"/>
      </rPr>
      <t>工段小于</t>
    </r>
    <r>
      <rPr>
        <b/>
        <u/>
        <sz val="10"/>
        <color rgb="FFFF0000"/>
        <rFont val="DengXian"/>
        <charset val="134"/>
        <scheme val="minor"/>
      </rPr>
      <t>10%</t>
    </r>
    <r>
      <rPr>
        <sz val="10"/>
        <color theme="1"/>
        <rFont val="DengXian"/>
        <family val="2"/>
        <charset val="134"/>
        <scheme val="minor"/>
      </rPr>
      <t>，+</t>
    </r>
    <r>
      <rPr>
        <b/>
        <u/>
        <sz val="10"/>
        <color theme="1"/>
        <rFont val="DengXian"/>
        <charset val="134"/>
        <scheme val="minor"/>
      </rPr>
      <t>措施</t>
    </r>
    <r>
      <rPr>
        <sz val="10"/>
        <color theme="1"/>
        <rFont val="DengXian"/>
        <family val="2"/>
        <charset val="134"/>
        <scheme val="minor"/>
      </rPr>
      <t>时，</t>
    </r>
    <r>
      <rPr>
        <b/>
        <sz val="10"/>
        <color rgb="FFFF0000"/>
        <rFont val="DengXian"/>
        <charset val="134"/>
        <scheme val="minor"/>
      </rPr>
      <t>较小。</t>
    </r>
    <r>
      <rPr>
        <b/>
        <sz val="10"/>
        <color rgb="FFD000D0"/>
        <rFont val="DengXian"/>
        <charset val="134"/>
        <scheme val="minor"/>
      </rPr>
      <t>等大</t>
    </r>
    <r>
      <rPr>
        <b/>
        <sz val="10"/>
        <color rgb="FFFF0000"/>
        <rFont val="DengXian"/>
        <charset val="134"/>
        <scheme val="minor"/>
      </rPr>
      <t xml:space="preserve">
</t>
    </r>
    <r>
      <rPr>
        <sz val="10"/>
        <color theme="1"/>
        <rFont val="DengXian"/>
        <charset val="134"/>
        <scheme val="minor"/>
      </rPr>
      <t>4、</t>
    </r>
    <r>
      <rPr>
        <b/>
        <u/>
        <sz val="10"/>
        <color theme="1"/>
        <rFont val="DengXian"/>
        <charset val="134"/>
        <scheme val="minor"/>
      </rPr>
      <t>丁、戊类</t>
    </r>
    <r>
      <rPr>
        <sz val="10"/>
        <color theme="1"/>
        <rFont val="DengXian"/>
        <charset val="134"/>
        <scheme val="minor"/>
      </rPr>
      <t>厂房内的</t>
    </r>
    <r>
      <rPr>
        <b/>
        <sz val="10"/>
        <color theme="1"/>
        <rFont val="DengXian"/>
        <charset val="134"/>
        <scheme val="minor"/>
      </rPr>
      <t>油漆</t>
    </r>
    <r>
      <rPr>
        <sz val="10"/>
        <color theme="1"/>
        <rFont val="DengXian"/>
        <charset val="134"/>
        <scheme val="minor"/>
      </rPr>
      <t>工段，当采用</t>
    </r>
    <r>
      <rPr>
        <b/>
        <sz val="10"/>
        <color rgb="FFFF0000"/>
        <rFont val="DengXian"/>
        <charset val="134"/>
        <scheme val="minor"/>
      </rPr>
      <t>封闭</t>
    </r>
    <r>
      <rPr>
        <sz val="10"/>
        <color theme="1"/>
        <rFont val="DengXian"/>
        <charset val="134"/>
        <scheme val="minor"/>
      </rPr>
      <t>喷漆工艺，封闭喷漆空间内保持</t>
    </r>
    <r>
      <rPr>
        <b/>
        <sz val="10"/>
        <color rgb="FFFF0000"/>
        <rFont val="DengXian"/>
        <charset val="134"/>
        <scheme val="minor"/>
      </rPr>
      <t>负压</t>
    </r>
    <r>
      <rPr>
        <sz val="10"/>
        <color theme="1"/>
        <rFont val="DengXian"/>
        <charset val="134"/>
        <scheme val="minor"/>
      </rPr>
      <t>、油漆工段设置</t>
    </r>
    <r>
      <rPr>
        <b/>
        <sz val="10"/>
        <color rgb="FFFF0000"/>
        <rFont val="DengXian"/>
        <charset val="134"/>
        <scheme val="minor"/>
      </rPr>
      <t>可燃气体探</t>
    </r>
    <r>
      <rPr>
        <sz val="10"/>
        <color theme="1"/>
        <rFont val="DengXian"/>
        <charset val="134"/>
        <scheme val="minor"/>
      </rPr>
      <t>测报警系统或</t>
    </r>
    <r>
      <rPr>
        <b/>
        <sz val="10"/>
        <color rgb="FFFF0000"/>
        <rFont val="DengXian"/>
        <charset val="134"/>
        <scheme val="minor"/>
      </rPr>
      <t>自动抑</t>
    </r>
    <r>
      <rPr>
        <sz val="10"/>
        <color theme="1"/>
        <rFont val="DengXian"/>
        <charset val="134"/>
        <scheme val="minor"/>
      </rPr>
      <t>爆系统，面积的比例</t>
    </r>
    <r>
      <rPr>
        <b/>
        <sz val="10"/>
        <color rgb="FFFF0000"/>
        <rFont val="DengXian"/>
        <charset val="134"/>
        <scheme val="minor"/>
      </rPr>
      <t>不大于20%</t>
    </r>
    <r>
      <rPr>
        <sz val="10"/>
        <color theme="1"/>
        <rFont val="DengXian"/>
        <charset val="134"/>
        <scheme val="minor"/>
      </rPr>
      <t>时，较小。</t>
    </r>
    <r>
      <rPr>
        <b/>
        <sz val="10"/>
        <color rgb="FFD000D0"/>
        <rFont val="DengXian"/>
        <charset val="134"/>
        <scheme val="minor"/>
      </rPr>
      <t>等小</t>
    </r>
    <r>
      <rPr>
        <b/>
        <sz val="10"/>
        <color rgb="FFFF0000"/>
        <rFont val="DengXian"/>
        <charset val="134"/>
        <scheme val="minor"/>
      </rPr>
      <t xml:space="preserve">
</t>
    </r>
    <phoneticPr fontId="8" type="noConversion"/>
  </si>
  <si>
    <r>
      <t>1、仓库，按大的确定
2、</t>
    </r>
    <r>
      <rPr>
        <b/>
        <sz val="10"/>
        <color rgb="FFFF0000"/>
        <rFont val="DengXian"/>
        <charset val="134"/>
        <scheme val="minor"/>
      </rPr>
      <t>分区</t>
    </r>
    <r>
      <rPr>
        <sz val="10"/>
        <color theme="1"/>
        <rFont val="DengXian"/>
        <family val="2"/>
        <charset val="134"/>
        <scheme val="minor"/>
      </rPr>
      <t>域布置，</t>
    </r>
    <r>
      <rPr>
        <b/>
        <sz val="10"/>
        <color rgb="FFFF0000"/>
        <rFont val="DengXian"/>
        <charset val="134"/>
        <scheme val="minor"/>
      </rPr>
      <t>相互抵触</t>
    </r>
    <r>
      <rPr>
        <sz val="10"/>
        <color theme="1"/>
        <rFont val="DengXian"/>
        <family val="2"/>
        <charset val="134"/>
        <scheme val="minor"/>
      </rPr>
      <t>或</t>
    </r>
    <r>
      <rPr>
        <b/>
        <sz val="10"/>
        <color rgb="FFFF0000"/>
        <rFont val="DengXian"/>
        <charset val="134"/>
        <scheme val="minor"/>
      </rPr>
      <t>灭火方法</t>
    </r>
    <r>
      <rPr>
        <sz val="10"/>
        <color theme="1"/>
        <rFont val="DengXian"/>
        <family val="2"/>
        <charset val="134"/>
        <scheme val="minor"/>
      </rPr>
      <t>不同的物品不允许存放在一起
3、丁戊类，按小的，丙类：
包装大于1/4，体积大于1/2，</t>
    </r>
    <r>
      <rPr>
        <sz val="10"/>
        <color rgb="FFD000D0"/>
        <rFont val="DengXian"/>
        <charset val="134"/>
        <scheme val="minor"/>
      </rPr>
      <t>等小</t>
    </r>
    <r>
      <rPr>
        <sz val="10"/>
        <color theme="1"/>
        <rFont val="DengXian"/>
        <family val="2"/>
        <charset val="134"/>
        <scheme val="minor"/>
      </rPr>
      <t xml:space="preserve">
</t>
    </r>
    <phoneticPr fontId="8" type="noConversion"/>
  </si>
  <si>
    <t>大于24m的非单层厂房、仓库，就是高层
不分1、2类</t>
    <phoneticPr fontId="8" type="noConversion"/>
  </si>
  <si>
    <t>27m（含）以下的多层（9层左右）
包括设置商业服务网点的住宅：1或者1、2层；两层总面积300m2以下；商店、邮政所、储蓄所、理发店等小型营业性用房</t>
    <rPh sb="6" eb="7">
      <t>han</t>
    </rPh>
    <rPh sb="8" eb="9">
      <t>yi xia</t>
    </rPh>
    <rPh sb="10" eb="11">
      <t>de</t>
    </rPh>
    <rPh sb="11" eb="12">
      <t>duo ceng</t>
    </rPh>
    <rPh sb="15" eb="16">
      <t>ceng</t>
    </rPh>
    <rPh sb="16" eb="17">
      <t>zuo you</t>
    </rPh>
    <phoneticPr fontId="8" type="noConversion"/>
  </si>
  <si>
    <r>
      <t xml:space="preserve">1、24m（含）以下的多层（8层左右）
</t>
    </r>
    <r>
      <rPr>
        <b/>
        <sz val="10"/>
        <color rgb="FFFF0000"/>
        <rFont val="DengXian (正文)"/>
        <charset val="134"/>
      </rPr>
      <t xml:space="preserve">2、单层，没有高度限制，大于24m的也是属于单层。
</t>
    </r>
    <r>
      <rPr>
        <sz val="10"/>
        <color theme="1"/>
        <rFont val="DengXian (正文)"/>
        <family val="3"/>
        <charset val="134"/>
      </rPr>
      <t>比如体育馆，主体单层，辅助多层，按单层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8" type="noConversion"/>
  </si>
  <si>
    <t>名称</t>
  </si>
  <si>
    <t>Ⅰ</t>
  </si>
  <si>
    <t>Ⅱ</t>
  </si>
  <si>
    <t>Ⅲ</t>
  </si>
  <si>
    <t>Ⅳ</t>
  </si>
  <si>
    <t>汽车库</t>
  </si>
  <si>
    <t>停车数量/辆</t>
  </si>
  <si>
    <t>＞300</t>
  </si>
  <si>
    <t>151~300</t>
  </si>
  <si>
    <t>51~150</t>
  </si>
  <si>
    <t>≤50</t>
  </si>
  <si>
    <t>S＞10000</t>
  </si>
  <si>
    <t>5000＜S≤10000</t>
  </si>
  <si>
    <t>2000＜S≤5000</t>
  </si>
  <si>
    <t>S≤2000</t>
  </si>
  <si>
    <t>修车库</t>
  </si>
  <si>
    <t>车位数/个</t>
  </si>
  <si>
    <t>＞15</t>
  </si>
  <si>
    <t>6~15</t>
  </si>
  <si>
    <t>3~5</t>
  </si>
  <si>
    <t>≤2</t>
  </si>
  <si>
    <t>S＞3000</t>
  </si>
  <si>
    <t>1000＜S≤3000</t>
  </si>
  <si>
    <t>500＜S≤1000</t>
  </si>
  <si>
    <t>S≤500</t>
  </si>
  <si>
    <t>停车场</t>
  </si>
  <si>
    <t>＞400</t>
  </si>
  <si>
    <t>251~400</t>
  </si>
  <si>
    <t>101~250</t>
  </si>
  <si>
    <t>≤100</t>
  </si>
  <si>
    <r>
      <t>总建筑面积S/m</t>
    </r>
    <r>
      <rPr>
        <vertAlign val="superscript"/>
        <sz val="11"/>
        <color theme="1"/>
        <rFont val="宋体"/>
        <family val="3"/>
        <charset val="134"/>
      </rPr>
      <t>2</t>
    </r>
  </si>
  <si>
    <t xml:space="preserve">27-54m（含）
</t>
    <rPh sb="9" eb="10">
      <t>hanbao kuopu mianzai neineide</t>
    </rPh>
    <phoneticPr fontId="8" type="noConversion"/>
  </si>
  <si>
    <t>24-50m（含）</t>
    <rPh sb="0" eb="9">
      <t>han</t>
    </rPh>
    <phoneticPr fontId="8" type="noConversion"/>
  </si>
  <si>
    <t>汽车库、修车库、停车场分类</t>
    <phoneticPr fontId="8" type="noConversion"/>
  </si>
  <si>
    <t>50-150-300</t>
    <phoneticPr fontId="8" type="noConversion"/>
  </si>
  <si>
    <t>2k-5k-10k</t>
    <phoneticPr fontId="8" type="noConversion"/>
  </si>
  <si>
    <t>2辆-5-15</t>
    <phoneticPr fontId="8" type="noConversion"/>
  </si>
  <si>
    <t>0.5k-1k-3k</t>
    <phoneticPr fontId="8" type="noConversion"/>
  </si>
  <si>
    <t>100-250-400</t>
    <phoneticPr fontId="8" type="noConversion"/>
  </si>
  <si>
    <t>汽车库、修车库、停车场类别检查时，需要注意：</t>
    <phoneticPr fontId="8" type="noConversion"/>
  </si>
  <si>
    <r>
      <t>1)当屋面</t>
    </r>
    <r>
      <rPr>
        <b/>
        <sz val="12"/>
        <color rgb="FFFF0000"/>
        <rFont val="DengXian"/>
        <charset val="134"/>
        <scheme val="minor"/>
      </rPr>
      <t>露天</t>
    </r>
    <r>
      <rPr>
        <sz val="12"/>
        <color theme="1"/>
        <rFont val="DengXian"/>
        <charset val="134"/>
        <scheme val="minor"/>
      </rPr>
      <t>停车场</t>
    </r>
    <r>
      <rPr>
        <sz val="12"/>
        <color theme="1"/>
        <rFont val="DengXian"/>
        <family val="2"/>
        <charset val="134"/>
        <scheme val="minor"/>
      </rPr>
      <t>与</t>
    </r>
    <r>
      <rPr>
        <b/>
        <sz val="12"/>
        <color rgb="FFFF0000"/>
        <rFont val="DengXian"/>
        <charset val="134"/>
        <scheme val="minor"/>
      </rPr>
      <t>下部</t>
    </r>
    <r>
      <rPr>
        <sz val="12"/>
        <color theme="1"/>
        <rFont val="DengXian"/>
        <charset val="134"/>
        <scheme val="minor"/>
      </rPr>
      <t>汽车库</t>
    </r>
    <r>
      <rPr>
        <b/>
        <sz val="12"/>
        <color rgb="FFFF0000"/>
        <rFont val="DengXian"/>
        <charset val="134"/>
        <scheme val="minor"/>
      </rPr>
      <t>共用</t>
    </r>
    <r>
      <rPr>
        <sz val="12"/>
        <color theme="1"/>
        <rFont val="DengXian"/>
        <charset val="134"/>
        <scheme val="minor"/>
      </rPr>
      <t>汽车</t>
    </r>
    <r>
      <rPr>
        <b/>
        <sz val="12"/>
        <color rgb="FFFF0000"/>
        <rFont val="DengXian"/>
        <charset val="134"/>
        <scheme val="minor"/>
      </rPr>
      <t>坡道</t>
    </r>
    <r>
      <rPr>
        <sz val="12"/>
        <color theme="1"/>
        <rFont val="DengXian"/>
        <family val="2"/>
        <charset val="134"/>
        <scheme val="minor"/>
      </rPr>
      <t>时，停车</t>
    </r>
    <r>
      <rPr>
        <b/>
        <sz val="12"/>
        <color rgb="FFFF0000"/>
        <rFont val="DengXian"/>
        <charset val="134"/>
        <scheme val="minor"/>
      </rPr>
      <t>数量计算在</t>
    </r>
    <r>
      <rPr>
        <sz val="12"/>
        <color theme="1"/>
        <rFont val="DengXian"/>
        <family val="2"/>
        <charset val="134"/>
        <scheme val="minor"/>
      </rPr>
      <t>汽车库的车辆总数内。
2)室外坡道、屋面露天停车场的建筑</t>
    </r>
    <r>
      <rPr>
        <b/>
        <sz val="12"/>
        <color rgb="FFFF0000"/>
        <rFont val="DengXian"/>
        <charset val="134"/>
        <scheme val="minor"/>
      </rPr>
      <t>面积可不计</t>
    </r>
    <r>
      <rPr>
        <sz val="12"/>
        <color theme="1"/>
        <rFont val="DengXian"/>
        <family val="2"/>
        <charset val="134"/>
        <scheme val="minor"/>
      </rPr>
      <t>入汽车库的建筑面积之内。
3)公交汽车的</t>
    </r>
    <r>
      <rPr>
        <b/>
        <sz val="12"/>
        <color rgb="FFFF0000"/>
        <rFont val="DengXian"/>
        <charset val="134"/>
        <scheme val="minor"/>
      </rPr>
      <t>建筑面积</t>
    </r>
    <r>
      <rPr>
        <sz val="12"/>
        <color theme="1"/>
        <rFont val="DengXian"/>
        <family val="2"/>
        <charset val="134"/>
        <scheme val="minor"/>
      </rPr>
      <t>可按规定值增加</t>
    </r>
    <r>
      <rPr>
        <b/>
        <sz val="12"/>
        <color rgb="FFFF0000"/>
        <rFont val="DengXian"/>
        <charset val="134"/>
        <scheme val="minor"/>
      </rPr>
      <t>2倍</t>
    </r>
    <r>
      <rPr>
        <sz val="12"/>
        <color theme="1"/>
        <rFont val="DengXian"/>
        <family val="2"/>
        <charset val="134"/>
        <scheme val="minor"/>
      </rPr>
      <t xml:space="preserve">。
</t>
    </r>
    <r>
      <rPr>
        <b/>
        <sz val="12"/>
        <color rgb="FFD000D0"/>
        <rFont val="DengXian"/>
        <charset val="134"/>
        <scheme val="minor"/>
      </rPr>
      <t>计数量，不计面积，公交面积翻倍</t>
    </r>
    <phoneticPr fontId="8" type="noConversion"/>
  </si>
  <si>
    <t>建筑的耐火等级</t>
  </si>
  <si>
    <t>一级</t>
  </si>
  <si>
    <t>二级</t>
  </si>
  <si>
    <t>三级</t>
  </si>
  <si>
    <t>四级</t>
  </si>
  <si>
    <r>
      <t>钢材、混凝土、</t>
    </r>
    <r>
      <rPr>
        <sz val="10"/>
        <color theme="1"/>
        <rFont val="DengXian"/>
        <charset val="134"/>
        <scheme val="minor"/>
      </rPr>
      <t>砖、石、</t>
    </r>
    <r>
      <rPr>
        <sz val="10"/>
        <color rgb="FFFF0000"/>
        <rFont val="DengXian"/>
        <charset val="134"/>
        <scheme val="minor"/>
      </rPr>
      <t>砌块、</t>
    </r>
    <r>
      <rPr>
        <sz val="10"/>
        <color theme="1"/>
        <rFont val="DengXian"/>
        <family val="2"/>
        <charset val="134"/>
        <scheme val="minor"/>
      </rPr>
      <t>石膏板</t>
    </r>
    <phoneticPr fontId="8" type="noConversion"/>
  </si>
  <si>
    <r>
      <rPr>
        <sz val="10"/>
        <color rgb="FFFF0000"/>
        <rFont val="DengXian"/>
        <charset val="134"/>
        <scheme val="minor"/>
      </rPr>
      <t>沥青混凝土</t>
    </r>
    <r>
      <rPr>
        <sz val="10"/>
        <color theme="1"/>
        <rFont val="DengXian"/>
        <charset val="134"/>
        <scheme val="minor"/>
      </rPr>
      <t xml:space="preserve">、
</t>
    </r>
    <r>
      <rPr>
        <sz val="10"/>
        <color rgb="FFFF0000"/>
        <rFont val="DengXian"/>
        <charset val="134"/>
        <scheme val="minor"/>
      </rPr>
      <t>经阻燃处理</t>
    </r>
    <r>
      <rPr>
        <sz val="10"/>
        <color theme="1"/>
        <rFont val="DengXian"/>
        <charset val="134"/>
        <scheme val="minor"/>
      </rPr>
      <t>后的木材、塑料、
水泥刨花板、
板条抹灰墙</t>
    </r>
    <phoneticPr fontId="8" type="noConversion"/>
  </si>
  <si>
    <r>
      <t>木材、竹子、刨花板、</t>
    </r>
    <r>
      <rPr>
        <sz val="10"/>
        <color rgb="FFFF0000"/>
        <rFont val="DengXian"/>
        <charset val="134"/>
        <scheme val="minor"/>
      </rPr>
      <t>保丽板</t>
    </r>
    <r>
      <rPr>
        <sz val="10"/>
        <color theme="1"/>
        <rFont val="DengXian"/>
        <charset val="134"/>
        <scheme val="minor"/>
      </rPr>
      <t>、</t>
    </r>
    <r>
      <rPr>
        <sz val="10"/>
        <color rgb="FFFF0000"/>
        <rFont val="DengXian"/>
        <charset val="134"/>
        <scheme val="minor"/>
      </rPr>
      <t>塑料</t>
    </r>
    <phoneticPr fontId="8"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</si>
  <si>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，为抢房子，迅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t>
    </r>
    <r>
      <rPr>
        <sz val="12"/>
        <color rgb="FFD000D0"/>
        <rFont val="DengXian"/>
        <charset val="134"/>
        <scheme val="minor"/>
      </rPr>
      <t>伤心</t>
    </r>
    <r>
      <rPr>
        <sz val="12"/>
        <color theme="1"/>
        <rFont val="DengXian"/>
        <family val="2"/>
        <charset val="134"/>
        <scheme val="minor"/>
      </rPr>
      <t>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8" type="noConversion"/>
  </si>
  <si>
    <t>防火墙</t>
  </si>
  <si>
    <t>柱</t>
  </si>
  <si>
    <t>屋顶承重构件</t>
    <phoneticPr fontId="8" type="noConversion"/>
  </si>
  <si>
    <r>
      <rPr>
        <b/>
        <u/>
        <sz val="11"/>
        <color theme="1"/>
        <rFont val="宋体"/>
        <family val="3"/>
        <charset val="134"/>
      </rPr>
      <t>甲、乙</t>
    </r>
    <r>
      <rPr>
        <sz val="11"/>
        <color theme="1"/>
        <rFont val="宋体"/>
        <family val="3"/>
        <charset val="134"/>
      </rPr>
      <t>类厂房和</t>
    </r>
    <r>
      <rPr>
        <b/>
        <u/>
        <sz val="11"/>
        <color theme="1"/>
        <rFont val="宋体"/>
        <family val="3"/>
        <charset val="134"/>
      </rPr>
      <t>甲、乙、丙</t>
    </r>
    <r>
      <rPr>
        <sz val="11"/>
        <color theme="1"/>
        <rFont val="宋体"/>
        <family val="3"/>
        <charset val="134"/>
      </rPr>
      <t>类仓库内的防火墙，其耐火极限不应低于</t>
    </r>
    <r>
      <rPr>
        <b/>
        <u/>
        <sz val="11"/>
        <color rgb="FFFF0000"/>
        <rFont val="宋体"/>
        <family val="3"/>
        <charset val="134"/>
      </rPr>
      <t>4.00h</t>
    </r>
    <r>
      <rPr>
        <b/>
        <sz val="11"/>
        <color rgb="FFD000D0"/>
        <rFont val="宋体"/>
        <family val="3"/>
        <charset val="134"/>
      </rPr>
      <t>（+1）</t>
    </r>
    <phoneticPr fontId="8" type="noConversion"/>
  </si>
  <si>
    <r>
      <rPr>
        <b/>
        <u/>
        <sz val="11"/>
        <color theme="1"/>
        <rFont val="宋体"/>
        <family val="3"/>
        <charset val="134"/>
      </rPr>
      <t>一、二</t>
    </r>
    <r>
      <rPr>
        <sz val="11"/>
        <color theme="1"/>
        <rFont val="宋体"/>
        <family val="3"/>
        <charset val="134"/>
      </rPr>
      <t>级耐火等级</t>
    </r>
    <r>
      <rPr>
        <b/>
        <u/>
        <sz val="11"/>
        <color theme="1"/>
        <rFont val="宋体"/>
        <family val="3"/>
        <charset val="134"/>
      </rPr>
      <t>单层厂房（仓库）</t>
    </r>
    <r>
      <rPr>
        <sz val="11"/>
        <color theme="1"/>
        <rFont val="宋体"/>
        <family val="3"/>
        <charset val="134"/>
      </rPr>
      <t>的柱，其耐火极限分别不应低于</t>
    </r>
    <r>
      <rPr>
        <b/>
        <sz val="11"/>
        <color rgb="FFFF0000"/>
        <rFont val="宋体"/>
        <family val="3"/>
        <charset val="134"/>
      </rPr>
      <t>2.5h</t>
    </r>
    <r>
      <rPr>
        <sz val="11"/>
        <color theme="1"/>
        <rFont val="宋体"/>
        <family val="3"/>
        <charset val="134"/>
      </rPr>
      <t>和</t>
    </r>
    <r>
      <rPr>
        <b/>
        <sz val="11"/>
        <color rgb="FFFF0000"/>
        <rFont val="宋体"/>
        <family val="3"/>
        <charset val="134"/>
      </rPr>
      <t>2.0h</t>
    </r>
    <r>
      <rPr>
        <b/>
        <sz val="11"/>
        <color rgb="FFD000D0"/>
        <rFont val="宋体"/>
        <family val="3"/>
        <charset val="134"/>
      </rPr>
      <t>（-0.5）</t>
    </r>
    <phoneticPr fontId="8" type="noConversion"/>
  </si>
  <si>
    <r>
      <rPr>
        <b/>
        <u/>
        <sz val="11"/>
        <color theme="1"/>
        <rFont val="宋体"/>
        <family val="3"/>
        <charset val="134"/>
      </rPr>
      <t>自喷</t>
    </r>
    <r>
      <rPr>
        <sz val="11"/>
        <color theme="1"/>
        <rFont val="宋体"/>
        <family val="3"/>
        <charset val="134"/>
      </rPr>
      <t>保护的</t>
    </r>
    <r>
      <rPr>
        <b/>
        <u/>
        <sz val="11"/>
        <color theme="1"/>
        <rFont val="宋体"/>
        <family val="3"/>
        <charset val="134"/>
      </rPr>
      <t>一级</t>
    </r>
    <r>
      <rPr>
        <sz val="11"/>
        <color theme="1"/>
        <rFont val="宋体"/>
        <family val="3"/>
        <charset val="134"/>
      </rPr>
      <t>耐火等级</t>
    </r>
    <r>
      <rPr>
        <b/>
        <u/>
        <sz val="11"/>
        <color theme="1"/>
        <rFont val="宋体"/>
        <family val="3"/>
        <charset val="134"/>
      </rPr>
      <t>单、多层厂房（仓库）</t>
    </r>
    <r>
      <rPr>
        <sz val="11"/>
        <color theme="1"/>
        <rFont val="宋体"/>
        <family val="3"/>
        <charset val="134"/>
      </rPr>
      <t>的屋顶承重构件，其耐火极限不应低于</t>
    </r>
    <r>
      <rPr>
        <b/>
        <sz val="11"/>
        <color rgb="FFFF0000"/>
        <rFont val="宋体"/>
        <family val="3"/>
        <charset val="134"/>
      </rPr>
      <t>1.0h</t>
    </r>
    <r>
      <rPr>
        <b/>
        <sz val="11"/>
        <color rgb="FFD000D0"/>
        <rFont val="宋体"/>
        <family val="3"/>
        <charset val="134"/>
      </rPr>
      <t>（-0.5）</t>
    </r>
    <phoneticPr fontId="8" type="noConversion"/>
  </si>
  <si>
    <t>楼板</t>
  </si>
  <si>
    <r>
      <t>1.二级耐火等级多层厂房（仓库）、住宅内采用预应力</t>
    </r>
    <r>
      <rPr>
        <b/>
        <u/>
        <sz val="10"/>
        <color theme="1"/>
        <rFont val="宋体"/>
        <family val="3"/>
        <charset val="134"/>
      </rPr>
      <t>钢筋混凝土的楼板</t>
    </r>
    <r>
      <rPr>
        <sz val="10"/>
        <color theme="1"/>
        <rFont val="宋体"/>
        <family val="3"/>
        <charset val="134"/>
      </rPr>
      <t>，其耐火极限不应低于</t>
    </r>
    <r>
      <rPr>
        <b/>
        <sz val="10"/>
        <color rgb="FFFF0000"/>
        <rFont val="宋体"/>
        <family val="3"/>
        <charset val="134"/>
      </rPr>
      <t>0.75h</t>
    </r>
    <r>
      <rPr>
        <b/>
        <sz val="10"/>
        <color rgb="FFD000D0"/>
        <rFont val="宋体"/>
        <family val="3"/>
        <charset val="134"/>
      </rPr>
      <t>（-0.25）</t>
    </r>
    <r>
      <rPr>
        <sz val="10"/>
        <color theme="1"/>
        <rFont val="宋体"/>
        <family val="3"/>
        <charset val="134"/>
      </rPr>
      <t xml:space="preserve">
2.建筑高度大于</t>
    </r>
    <r>
      <rPr>
        <b/>
        <u/>
        <sz val="10"/>
        <color theme="1"/>
        <rFont val="宋体"/>
        <family val="3"/>
        <charset val="134"/>
      </rPr>
      <t>100m</t>
    </r>
    <r>
      <rPr>
        <sz val="10"/>
        <color theme="1"/>
        <rFont val="宋体"/>
        <family val="3"/>
        <charset val="134"/>
      </rPr>
      <t>的民用建筑，其楼板的耐火极限不应低于</t>
    </r>
    <r>
      <rPr>
        <b/>
        <sz val="10"/>
        <color rgb="FFFF0000"/>
        <rFont val="宋体"/>
        <family val="3"/>
        <charset val="134"/>
      </rPr>
      <t>2.0h</t>
    </r>
    <r>
      <rPr>
        <b/>
        <sz val="10"/>
        <color rgb="FFD000D0"/>
        <rFont val="宋体"/>
        <family val="3"/>
        <charset val="134"/>
      </rPr>
      <t>（+0.5）</t>
    </r>
    <phoneticPr fontId="8" type="noConversion"/>
  </si>
  <si>
    <t>屋面板</t>
    <phoneticPr fontId="8" type="noConversion"/>
  </si>
  <si>
    <r>
      <t xml:space="preserve">1. </t>
    </r>
    <r>
      <rPr>
        <b/>
        <u/>
        <sz val="10"/>
        <color theme="1"/>
        <rFont val="DengXian"/>
        <charset val="134"/>
        <scheme val="minor"/>
      </rPr>
      <t>一、二级</t>
    </r>
    <r>
      <rPr>
        <sz val="10"/>
        <color theme="1"/>
        <rFont val="DengXian"/>
        <family val="2"/>
        <charset val="134"/>
        <scheme val="minor"/>
      </rPr>
      <t>耐火等级厂房、仓库和民用建筑的</t>
    </r>
    <r>
      <rPr>
        <b/>
        <u/>
        <sz val="10"/>
        <color theme="1"/>
        <rFont val="DengXian"/>
        <charset val="134"/>
        <scheme val="minor"/>
      </rPr>
      <t>上人平屋顶</t>
    </r>
    <r>
      <rPr>
        <sz val="10"/>
        <color theme="1"/>
        <rFont val="DengXian"/>
        <family val="2"/>
        <charset val="134"/>
        <scheme val="minor"/>
      </rPr>
      <t>，其屋面板的耐火极限分别不应低于</t>
    </r>
    <r>
      <rPr>
        <b/>
        <sz val="10"/>
        <color rgb="FFFF0000"/>
        <rFont val="DengXian"/>
        <charset val="134"/>
        <scheme val="minor"/>
      </rPr>
      <t>1.50h</t>
    </r>
    <r>
      <rPr>
        <sz val="10"/>
        <color theme="1"/>
        <rFont val="DengXian"/>
        <family val="2"/>
        <charset val="134"/>
        <scheme val="minor"/>
      </rPr>
      <t>和</t>
    </r>
    <r>
      <rPr>
        <b/>
        <sz val="10"/>
        <color rgb="FFFF0000"/>
        <rFont val="DengXian"/>
        <charset val="134"/>
        <scheme val="minor"/>
      </rPr>
      <t>1.00h</t>
    </r>
    <r>
      <rPr>
        <sz val="10"/>
        <color theme="1"/>
        <rFont val="DengXian"/>
        <family val="2"/>
        <charset val="134"/>
        <scheme val="minor"/>
      </rPr>
      <t xml:space="preserve">
2.</t>
    </r>
    <r>
      <rPr>
        <b/>
        <u/>
        <sz val="10"/>
        <color theme="1"/>
        <rFont val="DengXian"/>
        <charset val="134"/>
        <scheme val="minor"/>
      </rPr>
      <t xml:space="preserve"> 一、二级</t>
    </r>
    <r>
      <rPr>
        <sz val="10"/>
        <color theme="1"/>
        <rFont val="DengXian"/>
        <family val="2"/>
        <charset val="134"/>
        <scheme val="minor"/>
      </rPr>
      <t>耐火等级建筑的</t>
    </r>
    <r>
      <rPr>
        <b/>
        <u/>
        <sz val="10"/>
        <color theme="1"/>
        <rFont val="DengXian"/>
        <charset val="134"/>
        <scheme val="minor"/>
      </rPr>
      <t>屋面板</t>
    </r>
    <r>
      <rPr>
        <sz val="10"/>
        <color theme="1"/>
        <rFont val="DengXian"/>
        <family val="2"/>
        <charset val="134"/>
        <scheme val="minor"/>
      </rPr>
      <t>应采用</t>
    </r>
    <r>
      <rPr>
        <b/>
        <sz val="10"/>
        <color rgb="FFFF0000"/>
        <rFont val="DengXian"/>
        <charset val="134"/>
        <scheme val="minor"/>
      </rPr>
      <t>不燃材料</t>
    </r>
    <r>
      <rPr>
        <sz val="10"/>
        <color theme="1"/>
        <rFont val="DengXian"/>
        <family val="2"/>
        <charset val="134"/>
        <scheme val="minor"/>
      </rPr>
      <t>。</t>
    </r>
    <r>
      <rPr>
        <b/>
        <u/>
        <sz val="10"/>
        <color theme="1"/>
        <rFont val="DengXian"/>
        <charset val="134"/>
        <scheme val="minor"/>
      </rPr>
      <t>屋面防水层</t>
    </r>
    <r>
      <rPr>
        <sz val="10"/>
        <color theme="1"/>
        <rFont val="DengXian"/>
        <family val="2"/>
        <charset val="134"/>
        <scheme val="minor"/>
      </rPr>
      <t>宜采用</t>
    </r>
    <r>
      <rPr>
        <b/>
        <u/>
        <sz val="10"/>
        <color rgb="FFFF0000"/>
        <rFont val="DengXian"/>
        <charset val="134"/>
        <scheme val="minor"/>
      </rPr>
      <t>不燃</t>
    </r>
    <r>
      <rPr>
        <sz val="10"/>
        <color theme="1"/>
        <rFont val="DengXian"/>
        <family val="2"/>
        <charset val="134"/>
        <scheme val="minor"/>
      </rPr>
      <t>、</t>
    </r>
    <r>
      <rPr>
        <b/>
        <u/>
        <sz val="10"/>
        <color rgb="FFFF0000"/>
        <rFont val="DengXian"/>
        <charset val="134"/>
        <scheme val="minor"/>
      </rPr>
      <t>难燃</t>
    </r>
    <r>
      <rPr>
        <sz val="10"/>
        <color theme="1"/>
        <rFont val="DengXian"/>
        <family val="2"/>
        <charset val="134"/>
        <scheme val="minor"/>
      </rPr>
      <t>材料，当采用</t>
    </r>
    <r>
      <rPr>
        <b/>
        <u/>
        <sz val="10"/>
        <color theme="1"/>
        <rFont val="DengXian"/>
        <charset val="134"/>
        <scheme val="minor"/>
      </rPr>
      <t>可燃防水材料</t>
    </r>
    <r>
      <rPr>
        <sz val="10"/>
        <color theme="1"/>
        <rFont val="DengXian"/>
        <family val="2"/>
        <charset val="134"/>
        <scheme val="minor"/>
      </rPr>
      <t>且铺设在</t>
    </r>
    <r>
      <rPr>
        <b/>
        <u/>
        <sz val="10"/>
        <color theme="1"/>
        <rFont val="DengXian"/>
        <charset val="134"/>
        <scheme val="minor"/>
      </rPr>
      <t>可燃、难燃保温材料</t>
    </r>
    <r>
      <rPr>
        <sz val="10"/>
        <color theme="1"/>
        <rFont val="DengXian"/>
        <family val="2"/>
        <charset val="134"/>
        <scheme val="minor"/>
      </rPr>
      <t>上时，防水材料或可燃、难燃保温材料应采用</t>
    </r>
    <r>
      <rPr>
        <b/>
        <u/>
        <sz val="10"/>
        <color rgb="FFFF0000"/>
        <rFont val="DengXian"/>
        <charset val="134"/>
        <scheme val="minor"/>
      </rPr>
      <t>不燃材料作防护层</t>
    </r>
    <r>
      <rPr>
        <sz val="10"/>
        <color theme="1"/>
        <rFont val="DengXian"/>
        <family val="2"/>
        <charset val="134"/>
        <scheme val="minor"/>
      </rPr>
      <t xml:space="preserve">
</t>
    </r>
    <phoneticPr fontId="8" type="noConversion"/>
  </si>
  <si>
    <t>房间隔墙</t>
    <phoneticPr fontId="8" type="noConversion"/>
  </si>
  <si>
    <t>吊顶</t>
    <phoneticPr fontId="8" type="noConversion"/>
  </si>
  <si>
    <r>
      <t xml:space="preserve">1. </t>
    </r>
    <r>
      <rPr>
        <b/>
        <sz val="11"/>
        <color theme="1"/>
        <rFont val="DengXian"/>
        <charset val="134"/>
        <scheme val="minor"/>
      </rPr>
      <t>二级</t>
    </r>
    <r>
      <rPr>
        <sz val="11"/>
        <color theme="1"/>
        <rFont val="DengXian"/>
        <family val="2"/>
        <charset val="134"/>
        <scheme val="minor"/>
      </rPr>
      <t>耐火等级</t>
    </r>
    <r>
      <rPr>
        <b/>
        <u/>
        <sz val="11"/>
        <color theme="1"/>
        <rFont val="DengXian"/>
        <charset val="134"/>
        <scheme val="minor"/>
      </rPr>
      <t>厂房（仓库</t>
    </r>
    <r>
      <rPr>
        <sz val="11"/>
        <color theme="1"/>
        <rFont val="DengXian"/>
        <family val="2"/>
        <charset val="134"/>
        <scheme val="minor"/>
      </rPr>
      <t>）内的房间隔墙，当采用</t>
    </r>
    <r>
      <rPr>
        <b/>
        <u/>
        <sz val="11"/>
        <color theme="1"/>
        <rFont val="DengXian"/>
        <charset val="134"/>
        <scheme val="minor"/>
      </rPr>
      <t>难燃性</t>
    </r>
    <r>
      <rPr>
        <sz val="11"/>
        <color theme="1"/>
        <rFont val="DengXian"/>
        <family val="2"/>
        <charset val="134"/>
        <scheme val="minor"/>
      </rPr>
      <t>墙体时，其耐火极限应提高0.25h，即</t>
    </r>
    <r>
      <rPr>
        <b/>
        <sz val="11"/>
        <color rgb="FFD000D0"/>
        <rFont val="DengXian"/>
        <charset val="134"/>
        <scheme val="minor"/>
      </rPr>
      <t>0.75</t>
    </r>
    <r>
      <rPr>
        <sz val="11"/>
        <color theme="1"/>
        <rFont val="DengXian"/>
        <family val="2"/>
        <charset val="134"/>
        <scheme val="minor"/>
      </rPr>
      <t xml:space="preserve">
2.</t>
    </r>
    <r>
      <rPr>
        <b/>
        <sz val="11"/>
        <color theme="1"/>
        <rFont val="DengXian"/>
        <charset val="134"/>
        <scheme val="minor"/>
      </rPr>
      <t xml:space="preserve"> 二级</t>
    </r>
    <r>
      <rPr>
        <sz val="11"/>
        <color theme="1"/>
        <rFont val="DengXian"/>
        <family val="2"/>
        <charset val="134"/>
        <scheme val="minor"/>
      </rPr>
      <t>耐火等级</t>
    </r>
    <r>
      <rPr>
        <b/>
        <sz val="11"/>
        <color theme="1"/>
        <rFont val="DengXian"/>
        <charset val="134"/>
        <scheme val="minor"/>
      </rPr>
      <t>民用</t>
    </r>
    <r>
      <rPr>
        <sz val="11"/>
        <color theme="1"/>
        <rFont val="DengXian"/>
        <family val="2"/>
        <charset val="134"/>
        <scheme val="minor"/>
      </rPr>
      <t>建筑内采用难燃性墙体的房间隔墙，其耐火极限不应低于</t>
    </r>
    <r>
      <rPr>
        <b/>
        <sz val="11"/>
        <color rgb="FFFF0000"/>
        <rFont val="DengXian"/>
        <charset val="134"/>
        <scheme val="minor"/>
      </rPr>
      <t>0.75h</t>
    </r>
    <r>
      <rPr>
        <sz val="11"/>
        <color theme="1"/>
        <rFont val="DengXian"/>
        <family val="2"/>
        <charset val="134"/>
        <scheme val="minor"/>
      </rPr>
      <t>；
当房间的建筑面积</t>
    </r>
    <r>
      <rPr>
        <b/>
        <sz val="11"/>
        <color theme="1"/>
        <rFont val="DengXian"/>
        <charset val="134"/>
        <scheme val="minor"/>
      </rPr>
      <t>不大于100㎡</t>
    </r>
    <r>
      <rPr>
        <sz val="11"/>
        <color theme="1"/>
        <rFont val="DengXian"/>
        <family val="2"/>
        <charset val="134"/>
        <scheme val="minor"/>
      </rPr>
      <t>时，房间隔墙可采用耐火极限不低于</t>
    </r>
    <r>
      <rPr>
        <b/>
        <sz val="11"/>
        <color rgb="FFFF0000"/>
        <rFont val="DengXian"/>
        <charset val="134"/>
        <scheme val="minor"/>
      </rPr>
      <t>0.5h的难燃性</t>
    </r>
    <r>
      <rPr>
        <sz val="11"/>
        <color theme="1"/>
        <rFont val="DengXian"/>
        <family val="2"/>
        <charset val="134"/>
        <scheme val="minor"/>
      </rPr>
      <t>墙体或耐火极限不低于</t>
    </r>
    <r>
      <rPr>
        <b/>
        <sz val="11"/>
        <color rgb="FFFF0000"/>
        <rFont val="DengXian"/>
        <charset val="134"/>
        <scheme val="minor"/>
      </rPr>
      <t>0.3h的不燃性</t>
    </r>
    <r>
      <rPr>
        <sz val="11"/>
        <color theme="1"/>
        <rFont val="DengXian"/>
        <family val="2"/>
        <charset val="134"/>
        <scheme val="minor"/>
      </rPr>
      <t>墙体</t>
    </r>
    <phoneticPr fontId="8" type="noConversion"/>
  </si>
  <si>
    <r>
      <t>1.</t>
    </r>
    <r>
      <rPr>
        <b/>
        <sz val="11"/>
        <color theme="1"/>
        <rFont val="DengXian"/>
        <charset val="134"/>
        <scheme val="minor"/>
      </rPr>
      <t xml:space="preserve"> 二级</t>
    </r>
    <r>
      <rPr>
        <sz val="11"/>
        <color theme="1"/>
        <rFont val="DengXian"/>
        <charset val="134"/>
        <scheme val="minor"/>
      </rPr>
      <t>耐火等级建筑内采用</t>
    </r>
    <r>
      <rPr>
        <b/>
        <u/>
        <sz val="11"/>
        <color theme="1"/>
        <rFont val="DengXian"/>
        <charset val="134"/>
        <scheme val="minor"/>
      </rPr>
      <t>不燃材料</t>
    </r>
    <r>
      <rPr>
        <sz val="11"/>
        <color theme="1"/>
        <rFont val="DengXian"/>
        <charset val="134"/>
        <scheme val="minor"/>
      </rPr>
      <t>的吊顶，其</t>
    </r>
    <r>
      <rPr>
        <b/>
        <sz val="11"/>
        <color rgb="FFFF0000"/>
        <rFont val="DengXian"/>
        <charset val="134"/>
        <scheme val="minor"/>
      </rPr>
      <t>耐火极限不限</t>
    </r>
    <r>
      <rPr>
        <sz val="11"/>
        <color theme="1"/>
        <rFont val="DengXian"/>
        <charset val="134"/>
        <scheme val="minor"/>
      </rPr>
      <t xml:space="preserve">
2. </t>
    </r>
    <r>
      <rPr>
        <b/>
        <sz val="11"/>
        <color rgb="FFFF0000"/>
        <rFont val="DengXian"/>
        <charset val="134"/>
        <scheme val="minor"/>
      </rPr>
      <t>三级</t>
    </r>
    <r>
      <rPr>
        <sz val="11"/>
        <color theme="1"/>
        <rFont val="DengXian"/>
        <charset val="134"/>
        <scheme val="minor"/>
      </rPr>
      <t>耐火等级的</t>
    </r>
    <r>
      <rPr>
        <b/>
        <u/>
        <sz val="11"/>
        <color theme="1"/>
        <rFont val="DengXian"/>
        <charset val="134"/>
        <scheme val="minor"/>
      </rPr>
      <t>医疗</t>
    </r>
    <r>
      <rPr>
        <sz val="11"/>
        <color theme="1"/>
        <rFont val="DengXian"/>
        <charset val="134"/>
        <scheme val="minor"/>
      </rPr>
      <t>建筑、中小学校的</t>
    </r>
    <r>
      <rPr>
        <b/>
        <u/>
        <sz val="11"/>
        <color theme="1"/>
        <rFont val="DengXian"/>
        <charset val="134"/>
        <scheme val="minor"/>
      </rPr>
      <t>教学</t>
    </r>
    <r>
      <rPr>
        <sz val="11"/>
        <color theme="1"/>
        <rFont val="DengXian"/>
        <charset val="134"/>
        <scheme val="minor"/>
      </rPr>
      <t>建筑、</t>
    </r>
    <r>
      <rPr>
        <b/>
        <u/>
        <sz val="11"/>
        <color theme="1"/>
        <rFont val="DengXian"/>
        <charset val="134"/>
        <scheme val="minor"/>
      </rPr>
      <t>老年</t>
    </r>
    <r>
      <rPr>
        <sz val="11"/>
        <color theme="1"/>
        <rFont val="DengXian"/>
        <charset val="134"/>
        <scheme val="minor"/>
      </rPr>
      <t>人建筑及托儿所、幼儿园的儿童用房和儿童游乐厅等儿童活动场所的吊顶，应采用</t>
    </r>
    <r>
      <rPr>
        <b/>
        <sz val="11"/>
        <color rgb="FFFF0000"/>
        <rFont val="DengXian"/>
        <charset val="134"/>
        <scheme val="minor"/>
      </rPr>
      <t>不燃材料</t>
    </r>
    <r>
      <rPr>
        <sz val="11"/>
        <color theme="1"/>
        <rFont val="DengXian"/>
        <charset val="134"/>
        <scheme val="minor"/>
      </rPr>
      <t>，当采用</t>
    </r>
    <r>
      <rPr>
        <b/>
        <sz val="11"/>
        <color rgb="FFFF0000"/>
        <rFont val="DengXian"/>
        <charset val="134"/>
        <scheme val="minor"/>
      </rPr>
      <t>难燃</t>
    </r>
    <r>
      <rPr>
        <sz val="11"/>
        <color theme="1"/>
        <rFont val="DengXian"/>
        <charset val="134"/>
        <scheme val="minor"/>
      </rPr>
      <t>材料是，其耐火极限不应低于</t>
    </r>
    <r>
      <rPr>
        <b/>
        <sz val="11"/>
        <color rgb="FFFF0000"/>
        <rFont val="DengXian"/>
        <charset val="134"/>
        <scheme val="minor"/>
      </rPr>
      <t>0.25h</t>
    </r>
    <r>
      <rPr>
        <sz val="11"/>
        <color theme="1"/>
        <rFont val="DengXian"/>
        <charset val="134"/>
        <scheme val="minor"/>
      </rPr>
      <t xml:space="preserve">
3.</t>
    </r>
    <r>
      <rPr>
        <sz val="11"/>
        <color rgb="FFFF0000"/>
        <rFont val="DengXian"/>
        <charset val="134"/>
        <scheme val="minor"/>
      </rPr>
      <t xml:space="preserve"> </t>
    </r>
    <r>
      <rPr>
        <b/>
        <sz val="11"/>
        <color rgb="FFFF0000"/>
        <rFont val="DengXian"/>
        <charset val="134"/>
        <scheme val="minor"/>
      </rPr>
      <t>二、三</t>
    </r>
    <r>
      <rPr>
        <sz val="11"/>
        <color theme="1"/>
        <rFont val="DengXian"/>
        <charset val="134"/>
        <scheme val="minor"/>
      </rPr>
      <t>级耐火等级建筑内</t>
    </r>
    <r>
      <rPr>
        <b/>
        <u/>
        <sz val="11"/>
        <color theme="1"/>
        <rFont val="DengXian"/>
        <charset val="134"/>
        <scheme val="minor"/>
      </rPr>
      <t>门厅</t>
    </r>
    <r>
      <rPr>
        <sz val="11"/>
        <color theme="1"/>
        <rFont val="DengXian"/>
        <charset val="134"/>
        <scheme val="minor"/>
      </rPr>
      <t>、</t>
    </r>
    <r>
      <rPr>
        <b/>
        <u/>
        <sz val="11"/>
        <color theme="1"/>
        <rFont val="DengXian"/>
        <charset val="134"/>
        <scheme val="minor"/>
      </rPr>
      <t>走道的吊顶</t>
    </r>
    <r>
      <rPr>
        <sz val="11"/>
        <color theme="1"/>
        <rFont val="DengXian"/>
        <charset val="134"/>
        <scheme val="minor"/>
      </rPr>
      <t>应采用</t>
    </r>
    <r>
      <rPr>
        <b/>
        <u/>
        <sz val="11"/>
        <color rgb="FFFF0000"/>
        <rFont val="DengXian"/>
        <charset val="134"/>
        <scheme val="minor"/>
      </rPr>
      <t>不燃</t>
    </r>
    <r>
      <rPr>
        <sz val="11"/>
        <color theme="1"/>
        <rFont val="DengXian"/>
        <charset val="134"/>
        <scheme val="minor"/>
      </rPr>
      <t xml:space="preserve">材料
</t>
    </r>
    <phoneticPr fontId="8" type="noConversion"/>
  </si>
  <si>
    <t>其他</t>
    <phoneticPr fontId="8" type="noConversion"/>
  </si>
  <si>
    <r>
      <t xml:space="preserve">1. </t>
    </r>
    <r>
      <rPr>
        <b/>
        <u/>
        <sz val="11"/>
        <color theme="1"/>
        <rFont val="DengXian"/>
        <charset val="134"/>
        <scheme val="minor"/>
      </rPr>
      <t>预制钢筋</t>
    </r>
    <r>
      <rPr>
        <sz val="11"/>
        <color theme="1"/>
        <rFont val="DengXian"/>
        <family val="2"/>
        <charset val="134"/>
        <scheme val="minor"/>
      </rPr>
      <t>混凝土构件的</t>
    </r>
    <r>
      <rPr>
        <b/>
        <sz val="11"/>
        <color theme="1"/>
        <rFont val="DengXian"/>
        <charset val="134"/>
        <scheme val="minor"/>
      </rPr>
      <t>节点外露</t>
    </r>
    <r>
      <rPr>
        <sz val="11"/>
        <color theme="1"/>
        <rFont val="DengXian"/>
        <family val="2"/>
        <charset val="134"/>
        <scheme val="minor"/>
      </rPr>
      <t>部位，应采取</t>
    </r>
    <r>
      <rPr>
        <b/>
        <u/>
        <sz val="11"/>
        <color theme="1"/>
        <rFont val="DengXian"/>
        <charset val="134"/>
        <scheme val="minor"/>
      </rPr>
      <t>防火保护措施</t>
    </r>
    <r>
      <rPr>
        <sz val="11"/>
        <color theme="1"/>
        <rFont val="DengXian"/>
        <family val="2"/>
        <charset val="134"/>
        <scheme val="minor"/>
      </rPr>
      <t>，且</t>
    </r>
    <r>
      <rPr>
        <b/>
        <u/>
        <sz val="11"/>
        <color theme="1"/>
        <rFont val="DengXian"/>
        <charset val="134"/>
        <scheme val="minor"/>
      </rPr>
      <t>节点的耐火极限</t>
    </r>
    <r>
      <rPr>
        <sz val="11"/>
        <color theme="1"/>
        <rFont val="DengXian"/>
        <family val="2"/>
        <charset val="134"/>
        <scheme val="minor"/>
      </rPr>
      <t>不应低于相应构件的耐火极限
2. 建筑中的</t>
    </r>
    <r>
      <rPr>
        <b/>
        <u/>
        <sz val="11"/>
        <color theme="1"/>
        <rFont val="DengXian"/>
        <charset val="134"/>
        <scheme val="minor"/>
      </rPr>
      <t>非承重外墙</t>
    </r>
    <r>
      <rPr>
        <sz val="11"/>
        <color theme="1"/>
        <rFont val="DengXian"/>
        <family val="2"/>
        <charset val="134"/>
        <scheme val="minor"/>
      </rPr>
      <t>、</t>
    </r>
    <r>
      <rPr>
        <b/>
        <u/>
        <sz val="11"/>
        <color theme="1"/>
        <rFont val="DengXian"/>
        <charset val="134"/>
        <scheme val="minor"/>
      </rPr>
      <t>房间隔墙</t>
    </r>
    <r>
      <rPr>
        <sz val="11"/>
        <color theme="1"/>
        <rFont val="DengXian"/>
        <family val="2"/>
        <charset val="134"/>
        <scheme val="minor"/>
      </rPr>
      <t>和</t>
    </r>
    <r>
      <rPr>
        <b/>
        <u/>
        <sz val="11"/>
        <color theme="1"/>
        <rFont val="DengXian"/>
        <charset val="134"/>
        <scheme val="minor"/>
      </rPr>
      <t>屋面板</t>
    </r>
    <r>
      <rPr>
        <sz val="11"/>
        <color theme="1"/>
        <rFont val="DengXian"/>
        <family val="2"/>
        <charset val="134"/>
        <scheme val="minor"/>
      </rPr>
      <t>，当确需采用</t>
    </r>
    <r>
      <rPr>
        <b/>
        <u/>
        <sz val="11"/>
        <color theme="1"/>
        <rFont val="DengXian"/>
        <charset val="134"/>
        <scheme val="minor"/>
      </rPr>
      <t>金属夹芯</t>
    </r>
    <r>
      <rPr>
        <sz val="11"/>
        <color theme="1"/>
        <rFont val="DengXian"/>
        <family val="2"/>
        <charset val="134"/>
        <scheme val="minor"/>
      </rPr>
      <t>板材时，其</t>
    </r>
    <r>
      <rPr>
        <b/>
        <u/>
        <sz val="11"/>
        <color rgb="FFFF0000"/>
        <rFont val="DengXian"/>
        <charset val="134"/>
        <scheme val="minor"/>
      </rPr>
      <t>芯材应为不燃</t>
    </r>
    <r>
      <rPr>
        <sz val="11"/>
        <color theme="1"/>
        <rFont val="DengXian"/>
        <family val="2"/>
        <charset val="134"/>
        <scheme val="minor"/>
      </rPr>
      <t xml:space="preserve">材料，且耐火极限应符合规范有关规定
</t>
    </r>
    <phoneticPr fontId="8" type="noConversion"/>
  </si>
  <si>
    <t>综合能力</t>
    <phoneticPr fontId="8" type="noConversion"/>
  </si>
  <si>
    <t>防火保护措施</t>
    <phoneticPr fontId="8" type="noConversion"/>
  </si>
  <si>
    <r>
      <rPr>
        <b/>
        <sz val="11"/>
        <color theme="1"/>
        <rFont val="宋体"/>
        <family val="3"/>
        <charset val="134"/>
      </rPr>
      <t>二级</t>
    </r>
    <r>
      <rPr>
        <sz val="11"/>
        <color theme="1"/>
        <rFont val="宋体"/>
        <family val="3"/>
        <charset val="134"/>
      </rPr>
      <t xml:space="preserve">耐火
</t>
    </r>
    <r>
      <rPr>
        <b/>
        <sz val="11"/>
        <color theme="1"/>
        <rFont val="宋体"/>
        <family val="3"/>
        <charset val="134"/>
      </rPr>
      <t>散装</t>
    </r>
    <r>
      <rPr>
        <sz val="11"/>
        <color theme="1"/>
        <rFont val="宋体"/>
        <family val="3"/>
        <charset val="134"/>
      </rPr>
      <t>粮食平房仓</t>
    </r>
    <phoneticPr fontId="8" type="noConversion"/>
  </si>
  <si>
    <r>
      <t>可以采用</t>
    </r>
    <r>
      <rPr>
        <b/>
        <sz val="11"/>
        <color theme="1"/>
        <rFont val="宋体"/>
        <family val="3"/>
        <charset val="134"/>
      </rPr>
      <t>无防火</t>
    </r>
    <r>
      <rPr>
        <sz val="11"/>
        <color theme="1"/>
        <rFont val="宋体"/>
        <family val="3"/>
        <charset val="134"/>
      </rPr>
      <t>保护的</t>
    </r>
    <r>
      <rPr>
        <b/>
        <sz val="11"/>
        <color theme="1"/>
        <rFont val="宋体"/>
        <family val="3"/>
        <charset val="134"/>
      </rPr>
      <t>金属承重</t>
    </r>
    <r>
      <rPr>
        <sz val="11"/>
        <color theme="1"/>
        <rFont val="宋体"/>
        <family val="3"/>
        <charset val="134"/>
      </rPr>
      <t>构件</t>
    </r>
    <phoneticPr fontId="8" type="noConversion"/>
  </si>
  <si>
    <t>钢结构
（金属结构）</t>
    <phoneticPr fontId="8" type="noConversion"/>
  </si>
  <si>
    <r>
      <t>（1）采用</t>
    </r>
    <r>
      <rPr>
        <b/>
        <sz val="12"/>
        <color rgb="FFFF0000"/>
        <rFont val="DengXian"/>
        <charset val="134"/>
        <scheme val="minor"/>
      </rPr>
      <t>砖石</t>
    </r>
    <r>
      <rPr>
        <sz val="12"/>
        <color theme="1"/>
        <rFont val="DengXian"/>
        <family val="2"/>
        <charset val="134"/>
        <scheme val="minor"/>
      </rPr>
      <t>、</t>
    </r>
    <r>
      <rPr>
        <b/>
        <sz val="12"/>
        <color rgb="FFFF0000"/>
        <rFont val="DengXian"/>
        <charset val="134"/>
        <scheme val="minor"/>
      </rPr>
      <t>砂浆</t>
    </r>
    <r>
      <rPr>
        <sz val="12"/>
        <color theme="1"/>
        <rFont val="DengXian"/>
        <family val="2"/>
        <charset val="134"/>
        <scheme val="minor"/>
      </rPr>
      <t>、</t>
    </r>
    <r>
      <rPr>
        <b/>
        <sz val="12"/>
        <color rgb="FFFF0000"/>
        <rFont val="DengXian"/>
        <charset val="134"/>
        <scheme val="minor"/>
      </rPr>
      <t>防火板</t>
    </r>
    <r>
      <rPr>
        <sz val="12"/>
        <color theme="1"/>
        <rFont val="DengXian"/>
        <family val="2"/>
        <charset val="134"/>
        <scheme val="minor"/>
      </rPr>
      <t>等无机耐火材料</t>
    </r>
    <r>
      <rPr>
        <b/>
        <sz val="12"/>
        <color rgb="FFFF0000"/>
        <rFont val="DengXian"/>
        <charset val="134"/>
        <scheme val="minor"/>
      </rPr>
      <t>包覆</t>
    </r>
    <r>
      <rPr>
        <sz val="12"/>
        <color theme="1"/>
        <rFont val="DengXian"/>
        <family val="2"/>
        <charset val="134"/>
        <scheme val="minor"/>
      </rPr>
      <t>（优先采用）</t>
    </r>
    <phoneticPr fontId="8" type="noConversion"/>
  </si>
  <si>
    <t>非承重外墙</t>
    <phoneticPr fontId="8" type="noConversion"/>
  </si>
  <si>
    <r>
      <t>1、除甲乙类仓库、高层仓库，一、二级单多层厂房、仓库的非承重外墙，</t>
    </r>
    <r>
      <rPr>
        <b/>
        <sz val="11"/>
        <color rgb="FFFF0000"/>
        <rFont val="DengXian"/>
        <charset val="134"/>
        <scheme val="minor"/>
      </rPr>
      <t>不燃</t>
    </r>
    <r>
      <rPr>
        <sz val="11"/>
        <color theme="1"/>
        <rFont val="DengXian"/>
        <charset val="134"/>
        <scheme val="minor"/>
      </rPr>
      <t>，耐火极限不低于</t>
    </r>
    <r>
      <rPr>
        <b/>
        <sz val="11"/>
        <color rgb="FFFF0000"/>
        <rFont val="DengXian"/>
        <charset val="134"/>
        <scheme val="minor"/>
      </rPr>
      <t>0.25h</t>
    </r>
    <r>
      <rPr>
        <sz val="11"/>
        <color theme="1"/>
        <rFont val="DengXian"/>
        <charset val="134"/>
        <scheme val="minor"/>
      </rPr>
      <t>；</t>
    </r>
    <r>
      <rPr>
        <b/>
        <sz val="11"/>
        <color rgb="FFFF0000"/>
        <rFont val="DengXian"/>
        <charset val="134"/>
        <scheme val="minor"/>
      </rPr>
      <t>难燃</t>
    </r>
    <r>
      <rPr>
        <sz val="11"/>
        <color theme="1"/>
        <rFont val="DengXian"/>
        <charset val="134"/>
        <scheme val="minor"/>
      </rPr>
      <t>时，</t>
    </r>
    <r>
      <rPr>
        <b/>
        <sz val="11"/>
        <color rgb="FFFF0000"/>
        <rFont val="DengXian"/>
        <charset val="134"/>
        <scheme val="minor"/>
      </rPr>
      <t>0.5h</t>
    </r>
    <r>
      <rPr>
        <sz val="11"/>
        <color theme="1"/>
        <rFont val="DengXian"/>
        <charset val="134"/>
        <scheme val="minor"/>
      </rPr>
      <t>；
2、</t>
    </r>
    <r>
      <rPr>
        <b/>
        <sz val="11"/>
        <color theme="1"/>
        <rFont val="DengXian"/>
        <charset val="134"/>
        <scheme val="minor"/>
      </rPr>
      <t>4层及以下</t>
    </r>
    <r>
      <rPr>
        <sz val="11"/>
        <color theme="1"/>
        <rFont val="DengXian"/>
        <charset val="134"/>
        <scheme val="minor"/>
      </rPr>
      <t>，一二级的</t>
    </r>
    <r>
      <rPr>
        <b/>
        <sz val="11"/>
        <color theme="1"/>
        <rFont val="DengXian"/>
        <charset val="134"/>
        <scheme val="minor"/>
      </rPr>
      <t>丁戊</t>
    </r>
    <r>
      <rPr>
        <sz val="11"/>
        <color theme="1"/>
        <rFont val="DengXian"/>
        <charset val="134"/>
        <scheme val="minor"/>
      </rPr>
      <t>类厂房、仓库，当</t>
    </r>
    <r>
      <rPr>
        <b/>
        <sz val="11"/>
        <color theme="1"/>
        <rFont val="DengXian"/>
        <charset val="134"/>
        <scheme val="minor"/>
      </rPr>
      <t>不燃</t>
    </r>
    <r>
      <rPr>
        <sz val="11"/>
        <color theme="1"/>
        <rFont val="DengXian"/>
        <charset val="134"/>
        <scheme val="minor"/>
      </rPr>
      <t>时，</t>
    </r>
    <r>
      <rPr>
        <b/>
        <sz val="11"/>
        <color rgb="FFFF0000"/>
        <rFont val="DengXian"/>
        <charset val="134"/>
        <scheme val="minor"/>
      </rPr>
      <t>不限</t>
    </r>
    <r>
      <rPr>
        <sz val="11"/>
        <color theme="1"/>
        <rFont val="DengXian"/>
        <charset val="134"/>
        <scheme val="minor"/>
      </rPr>
      <t>。</t>
    </r>
    <phoneticPr fontId="8" type="noConversion"/>
  </si>
  <si>
    <r>
      <t>（2）喷涂</t>
    </r>
    <r>
      <rPr>
        <b/>
        <sz val="12"/>
        <color rgb="FFFF0000"/>
        <rFont val="DengXian"/>
        <charset val="134"/>
        <scheme val="minor"/>
      </rPr>
      <t>防火涂料</t>
    </r>
    <phoneticPr fontId="8" type="noConversion"/>
  </si>
  <si>
    <r>
      <rPr>
        <b/>
        <u/>
        <sz val="10"/>
        <color theme="1"/>
        <rFont val="DengXian"/>
        <charset val="134"/>
        <scheme val="minor"/>
      </rPr>
      <t>优点</t>
    </r>
    <r>
      <rPr>
        <sz val="10"/>
        <color theme="1"/>
        <rFont val="DengXian"/>
        <family val="2"/>
        <charset val="134"/>
        <scheme val="minor"/>
      </rPr>
      <t xml:space="preserve">：施工机械化程度高、抗震性能好
</t>
    </r>
    <r>
      <rPr>
        <b/>
        <u/>
        <sz val="10"/>
        <color theme="1"/>
        <rFont val="DengXian"/>
        <charset val="134"/>
        <scheme val="minor"/>
      </rPr>
      <t>缺点</t>
    </r>
    <r>
      <rPr>
        <sz val="10"/>
        <color theme="1"/>
        <rFont val="DengXian"/>
        <family val="2"/>
        <charset val="134"/>
        <scheme val="minor"/>
      </rPr>
      <t>：</t>
    </r>
    <r>
      <rPr>
        <b/>
        <u/>
        <sz val="10"/>
        <color theme="1"/>
        <rFont val="DengXian"/>
        <charset val="134"/>
        <scheme val="minor"/>
      </rPr>
      <t>耐火性能较差</t>
    </r>
    <r>
      <rPr>
        <sz val="10"/>
        <color theme="1"/>
        <rFont val="DengXian"/>
        <family val="2"/>
        <charset val="134"/>
        <scheme val="minor"/>
      </rPr>
      <t xml:space="preserve"> ，比砖混结构还差，未加保护的钢结构在</t>
    </r>
    <r>
      <rPr>
        <b/>
        <sz val="10"/>
        <color rgb="FFFF0000"/>
        <rFont val="DengXian"/>
        <charset val="134"/>
        <scheme val="minor"/>
      </rPr>
      <t>450-650</t>
    </r>
    <r>
      <rPr>
        <sz val="10"/>
        <color theme="1"/>
        <rFont val="DengXian"/>
        <charset val="134"/>
        <scheme val="minor"/>
      </rPr>
      <t>°环境中持续</t>
    </r>
    <r>
      <rPr>
        <b/>
        <sz val="10"/>
        <color rgb="FFFF0000"/>
        <rFont val="DengXian"/>
        <charset val="134"/>
        <scheme val="minor"/>
      </rPr>
      <t>12</t>
    </r>
    <r>
      <rPr>
        <sz val="10"/>
        <color theme="1"/>
        <rFont val="DengXian"/>
        <charset val="134"/>
        <scheme val="minor"/>
      </rPr>
      <t>分钟即失去承载力
需要采取</t>
    </r>
    <r>
      <rPr>
        <b/>
        <sz val="10"/>
        <color rgb="FFFF0000"/>
        <rFont val="DengXian"/>
        <charset val="134"/>
        <scheme val="minor"/>
      </rPr>
      <t>涂覆钢结构防火涂料</t>
    </r>
    <phoneticPr fontId="8" type="noConversion"/>
  </si>
  <si>
    <t>耐火等级与建筑分类的适应性</t>
  </si>
  <si>
    <t>高层厂房</t>
  </si>
  <si>
    <t>甲、乙类厂房</t>
  </si>
  <si>
    <t>使用或产生丙类液体的厂房</t>
  </si>
  <si>
    <t>有火花、赤热表面、明火丁类厂房</t>
  </si>
  <si>
    <t>储存贵重物品的建筑</t>
  </si>
  <si>
    <t>锅炉房、油浸变压器室、高压配电装置室</t>
  </si>
  <si>
    <t>最低耐火等级</t>
    <phoneticPr fontId="8" type="noConversion"/>
  </si>
  <si>
    <t>二级</t>
    <phoneticPr fontId="8" type="noConversion"/>
  </si>
  <si>
    <t>单多层丙类厂房</t>
  </si>
  <si>
    <t>多层丁戊类厂房</t>
  </si>
  <si>
    <t>独立的单层甲、乙类厂房（S≤300㎡）</t>
    <phoneticPr fontId="8" type="noConversion"/>
  </si>
  <si>
    <r>
      <t>使用或产生丙类液体的</t>
    </r>
    <r>
      <rPr>
        <b/>
        <sz val="10"/>
        <color rgb="FFFF0000"/>
        <rFont val="宋体"/>
        <family val="3"/>
        <charset val="134"/>
      </rPr>
      <t>单层</t>
    </r>
    <r>
      <rPr>
        <sz val="10"/>
        <color theme="1"/>
        <rFont val="宋体"/>
        <family val="3"/>
        <charset val="134"/>
      </rPr>
      <t>丙类厂房（S≤500㎡）</t>
    </r>
    <phoneticPr fontId="8" type="noConversion"/>
  </si>
  <si>
    <r>
      <t>有火花、赤热表面、明火</t>
    </r>
    <r>
      <rPr>
        <b/>
        <sz val="10"/>
        <color rgb="FFFF0000"/>
        <rFont val="宋体"/>
        <family val="3"/>
        <charset val="134"/>
      </rPr>
      <t>单层</t>
    </r>
    <r>
      <rPr>
        <sz val="10"/>
        <color theme="1"/>
        <rFont val="宋体"/>
        <family val="3"/>
        <charset val="134"/>
      </rPr>
      <t>丁类厂房（S≤1000㎡）</t>
    </r>
    <phoneticPr fontId="8" type="noConversion"/>
  </si>
  <si>
    <t>燃煤锅炉房（总蒸发量≤4t/h）</t>
    <phoneticPr fontId="8" type="noConversion"/>
  </si>
  <si>
    <r>
      <t xml:space="preserve">三级
</t>
    </r>
    <r>
      <rPr>
        <b/>
        <sz val="12"/>
        <color rgb="FFD000D0"/>
        <rFont val="DengXian"/>
        <charset val="134"/>
        <scheme val="minor"/>
      </rPr>
      <t>（单多丙，多丁戊、单甲三、单乙三、单丙五、单丁千、四煤炉）</t>
    </r>
    <phoneticPr fontId="8" type="noConversion"/>
  </si>
  <si>
    <t>(1)厂房</t>
    <phoneticPr fontId="8" type="noConversion"/>
  </si>
  <si>
    <t>（2）仓库</t>
    <phoneticPr fontId="8" type="noConversion"/>
  </si>
  <si>
    <t>高架仓库、高层仓库</t>
  </si>
  <si>
    <t>甲类仓库，多层乙类仓库</t>
  </si>
  <si>
    <t>储存可燃液体的多层丙类仓库</t>
  </si>
  <si>
    <t>粮食筒仓</t>
  </si>
  <si>
    <t>单层乙类（丙类）仓库</t>
  </si>
  <si>
    <t>储存可燃固体的多层丙类仓库</t>
  </si>
  <si>
    <t>多层丁、戊类仓库</t>
  </si>
  <si>
    <t>粮食平房仓</t>
  </si>
  <si>
    <t>二级</t>
    <phoneticPr fontId="8" type="noConversion"/>
  </si>
  <si>
    <t>三级</t>
    <phoneticPr fontId="8" type="noConversion"/>
  </si>
  <si>
    <t>民用建筑</t>
  </si>
  <si>
    <t>类型</t>
  </si>
  <si>
    <t>耐火等级</t>
  </si>
  <si>
    <t>一级</t>
    <phoneticPr fontId="8" type="noConversion"/>
  </si>
  <si>
    <t>二级</t>
    <phoneticPr fontId="8" type="noConversion"/>
  </si>
  <si>
    <t>二类高层
单多层公共建筑</t>
    <phoneticPr fontId="8" type="noConversion"/>
  </si>
  <si>
    <t>地下半地下
一类高层</t>
    <phoneticPr fontId="8" type="noConversion"/>
  </si>
  <si>
    <t>汽车库和修车库</t>
  </si>
  <si>
    <t>一级</t>
    <phoneticPr fontId="8" type="noConversion"/>
  </si>
  <si>
    <t>一级</t>
    <phoneticPr fontId="8" type="noConversion"/>
  </si>
  <si>
    <t>三级</t>
    <phoneticPr fontId="8" type="noConversion"/>
  </si>
  <si>
    <t>Ⅰ类汽车库、修车库</t>
    <phoneticPr fontId="8" type="noConversion"/>
  </si>
  <si>
    <t>Ⅱ、Ⅲ类汽车库、修车库</t>
    <phoneticPr fontId="8" type="noConversion"/>
  </si>
  <si>
    <t>Ⅳ类汽车库、修车库</t>
    <phoneticPr fontId="8" type="noConversion"/>
  </si>
  <si>
    <t>地下和半地下
高层汽车库
甲、乙类物品运输车的汽车库、修车库</t>
    <phoneticPr fontId="8" type="noConversion"/>
  </si>
  <si>
    <r>
      <t>1、50m以上
2、24m以上医院
3、24m以上独立建造的老人照料设施
4、24m以上单层超过1000m2的商场、展览馆、财政金融中心。其他多种功能（</t>
    </r>
    <r>
      <rPr>
        <b/>
        <sz val="9"/>
        <color rgb="FFFF0000"/>
        <rFont val="DengXian"/>
        <charset val="134"/>
        <scheme val="minor"/>
      </rPr>
      <t>不含住宅</t>
    </r>
    <r>
      <rPr>
        <sz val="9"/>
        <color theme="1"/>
        <rFont val="DengXian"/>
        <charset val="134"/>
        <scheme val="minor"/>
      </rPr>
      <t>）
5、24m以上藏书在100万册以上的图书馆、
6、24m以上重要公共场所。50人以上，损失大的地方
7、24m以上省级以上电视广播、防灾指挥中心和省级以上电力调度、</t>
    </r>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8" type="noConversion"/>
  </si>
  <si>
    <t>耐火等级</t>
    <phoneticPr fontId="8" type="noConversion"/>
  </si>
  <si>
    <t>甲类</t>
    <phoneticPr fontId="8" type="noConversion"/>
  </si>
  <si>
    <t>乙类</t>
    <phoneticPr fontId="8" type="noConversion"/>
  </si>
  <si>
    <t>层数</t>
    <phoneticPr fontId="8" type="noConversion"/>
  </si>
  <si>
    <t>1/3/4（固/液）</t>
    <phoneticPr fontId="8" type="noConversion"/>
  </si>
  <si>
    <t>2/5/6（气）</t>
    <phoneticPr fontId="8" type="noConversion"/>
  </si>
  <si>
    <t>1、2等级</t>
    <phoneticPr fontId="8" type="noConversion"/>
  </si>
  <si>
    <t>3等级</t>
    <phoneticPr fontId="8" type="noConversion"/>
  </si>
  <si>
    <t>丙</t>
    <phoneticPr fontId="8" type="noConversion"/>
  </si>
  <si>
    <t>4等级</t>
  </si>
  <si>
    <t>厂房</t>
    <phoneticPr fontId="8" type="noConversion"/>
  </si>
  <si>
    <t>甲</t>
    <phoneticPr fontId="8" type="noConversion"/>
  </si>
  <si>
    <t>类别</t>
    <phoneticPr fontId="8" type="noConversion"/>
  </si>
  <si>
    <t>层数</t>
    <phoneticPr fontId="8" type="noConversion"/>
  </si>
  <si>
    <t>乙级</t>
    <phoneticPr fontId="8" type="noConversion"/>
  </si>
  <si>
    <t>丙</t>
    <phoneticPr fontId="8" type="noConversion"/>
  </si>
  <si>
    <t>宜单层</t>
    <phoneticPr fontId="8" type="noConversion"/>
  </si>
  <si>
    <t>不限</t>
    <phoneticPr fontId="8" type="noConversion"/>
  </si>
  <si>
    <t>6层</t>
    <phoneticPr fontId="8" type="noConversion"/>
  </si>
  <si>
    <t>不限</t>
    <phoneticPr fontId="8" type="noConversion"/>
  </si>
  <si>
    <t>丁</t>
    <phoneticPr fontId="8" type="noConversion"/>
  </si>
  <si>
    <t>戊</t>
    <phoneticPr fontId="8" type="noConversion"/>
  </si>
  <si>
    <t>类别</t>
    <phoneticPr fontId="8" type="noConversion"/>
  </si>
  <si>
    <t>——</t>
    <phoneticPr fontId="8" type="noConversion"/>
  </si>
  <si>
    <t>——</t>
    <phoneticPr fontId="8" type="noConversion"/>
  </si>
  <si>
    <t>戊</t>
    <phoneticPr fontId="8" type="noConversion"/>
  </si>
  <si>
    <t>仓库</t>
    <phoneticPr fontId="8" type="noConversion"/>
  </si>
  <si>
    <t>住宅建筑</t>
    <phoneticPr fontId="8" type="noConversion"/>
  </si>
  <si>
    <t>高</t>
    <phoneticPr fontId="8" type="noConversion"/>
  </si>
  <si>
    <t>多层</t>
    <phoneticPr fontId="8" type="noConversion"/>
  </si>
  <si>
    <t>一般公共</t>
    <phoneticPr fontId="8" type="noConversion"/>
  </si>
  <si>
    <t>多层</t>
    <phoneticPr fontId="8" type="noConversion"/>
  </si>
  <si>
    <t>特殊公共</t>
    <phoneticPr fontId="8" type="noConversion"/>
  </si>
  <si>
    <t>类型</t>
    <phoneticPr fontId="8" type="noConversion"/>
  </si>
  <si>
    <t>类型2</t>
    <phoneticPr fontId="8" type="noConversion"/>
  </si>
  <si>
    <t>耐火等级</t>
    <phoneticPr fontId="8" type="noConversion"/>
  </si>
  <si>
    <t>幼托老</t>
    <phoneticPr fontId="8" type="noConversion"/>
  </si>
  <si>
    <t>单多</t>
    <phoneticPr fontId="8" type="noConversion"/>
  </si>
  <si>
    <t>商展医疗教食菜幼托老</t>
    <phoneticPr fontId="8" type="noConversion"/>
  </si>
  <si>
    <t>内容</t>
    <phoneticPr fontId="8" type="noConversion"/>
  </si>
  <si>
    <t>民用建筑</t>
    <phoneticPr fontId="8" type="noConversion"/>
  </si>
  <si>
    <r>
      <rPr>
        <sz val="12"/>
        <color theme="4" tint="-0.249977111117893"/>
        <rFont val="DengXian"/>
        <charset val="134"/>
        <scheme val="minor"/>
      </rPr>
      <t>商展医疗</t>
    </r>
    <r>
      <rPr>
        <sz val="12"/>
        <color theme="5"/>
        <rFont val="DengXian"/>
        <charset val="134"/>
        <scheme val="minor"/>
      </rPr>
      <t>教食菜</t>
    </r>
    <r>
      <rPr>
        <sz val="12"/>
        <color theme="9" tint="-0.249977111117893"/>
        <rFont val="DengXian"/>
        <charset val="134"/>
        <scheme val="minor"/>
      </rPr>
      <t>幼托老</t>
    </r>
    <r>
      <rPr>
        <sz val="12"/>
        <color theme="1"/>
        <rFont val="DengXian"/>
        <family val="2"/>
        <charset val="134"/>
        <scheme val="minor"/>
      </rPr>
      <t>、</t>
    </r>
    <r>
      <rPr>
        <sz val="12"/>
        <color rgb="FFFF0000"/>
        <rFont val="DengXian"/>
        <charset val="134"/>
        <scheme val="minor"/>
      </rPr>
      <t>剧电礼</t>
    </r>
    <phoneticPr fontId="8" type="noConversion"/>
  </si>
  <si>
    <t>建筑分类和耐火等级检查方法</t>
    <phoneticPr fontId="8" type="noConversion"/>
  </si>
  <si>
    <t>钢结构防火涂料检查</t>
    <phoneticPr fontId="8" type="noConversion"/>
  </si>
  <si>
    <r>
      <rPr>
        <b/>
        <u/>
        <sz val="12"/>
        <color rgb="FFFF0000"/>
        <rFont val="DengXian"/>
        <charset val="134"/>
        <scheme val="minor"/>
      </rPr>
      <t>（1）对比样品</t>
    </r>
    <r>
      <rPr>
        <sz val="12"/>
        <color theme="1"/>
        <rFont val="DengXian"/>
        <family val="2"/>
        <charset val="134"/>
        <scheme val="minor"/>
      </rPr>
      <t>。与选用的样品对比，检查用于工程上的</t>
    </r>
    <r>
      <rPr>
        <b/>
        <u/>
        <sz val="12"/>
        <color theme="1"/>
        <rFont val="DengXian"/>
        <charset val="134"/>
        <scheme val="minor"/>
      </rPr>
      <t>钢结构</t>
    </r>
    <r>
      <rPr>
        <sz val="12"/>
        <color theme="1"/>
        <rFont val="DengXian"/>
        <family val="2"/>
        <charset val="134"/>
        <scheme val="minor"/>
      </rPr>
      <t>防火涂料的品种与颜色是否与设计选用及规定的相符</t>
    </r>
    <phoneticPr fontId="8" type="noConversion"/>
  </si>
  <si>
    <t>裸露、轻、装饰1.5以下—薄涂</t>
    <phoneticPr fontId="8" type="noConversion"/>
  </si>
  <si>
    <t>隐蔽、高层全钢多层厂房全钢——厚涂</t>
    <phoneticPr fontId="8" type="noConversion"/>
  </si>
  <si>
    <t>露天——室外</t>
    <phoneticPr fontId="8" type="noConversion"/>
  </si>
  <si>
    <r>
      <rPr>
        <b/>
        <u/>
        <sz val="11"/>
        <color rgb="FFFF0000"/>
        <rFont val="DengXian"/>
        <charset val="134"/>
        <scheme val="minor"/>
      </rPr>
      <t>(2)检查涂层外观</t>
    </r>
    <r>
      <rPr>
        <sz val="11"/>
        <color theme="1"/>
        <rFont val="DengXian"/>
        <charset val="134"/>
        <scheme val="minor"/>
      </rPr>
      <t>。目测涂层</t>
    </r>
    <r>
      <rPr>
        <b/>
        <u/>
        <sz val="11"/>
        <color theme="1"/>
        <rFont val="DengXian"/>
        <charset val="134"/>
        <scheme val="minor"/>
      </rPr>
      <t>颜色</t>
    </r>
    <r>
      <rPr>
        <sz val="11"/>
        <color theme="1"/>
        <rFont val="DengXian"/>
        <charset val="134"/>
        <scheme val="minor"/>
      </rPr>
      <t>及</t>
    </r>
    <r>
      <rPr>
        <u/>
        <sz val="11"/>
        <color theme="1"/>
        <rFont val="DengXian"/>
        <charset val="134"/>
        <scheme val="minor"/>
      </rPr>
      <t>漏涂</t>
    </r>
    <r>
      <rPr>
        <sz val="11"/>
        <color theme="1"/>
        <rFont val="DengXian"/>
        <charset val="134"/>
        <scheme val="minor"/>
      </rPr>
      <t>和</t>
    </r>
    <r>
      <rPr>
        <b/>
        <u/>
        <sz val="11"/>
        <color theme="1"/>
        <rFont val="DengXian"/>
        <charset val="134"/>
        <scheme val="minor"/>
      </rPr>
      <t>裂缝</t>
    </r>
    <r>
      <rPr>
        <sz val="11"/>
        <color theme="1"/>
        <rFont val="DengXian"/>
        <charset val="134"/>
        <scheme val="minor"/>
      </rPr>
      <t>情况，用</t>
    </r>
    <r>
      <rPr>
        <b/>
        <u/>
        <sz val="11"/>
        <color theme="1"/>
        <rFont val="DengXian"/>
        <charset val="134"/>
        <scheme val="minor"/>
      </rPr>
      <t>0.75～1kg榔头</t>
    </r>
    <r>
      <rPr>
        <sz val="11"/>
        <color theme="1"/>
        <rFont val="DengXian"/>
        <charset val="134"/>
        <scheme val="minor"/>
      </rPr>
      <t>轻击涂层检测其</t>
    </r>
    <r>
      <rPr>
        <b/>
        <u/>
        <sz val="11"/>
        <color theme="1"/>
        <rFont val="DengXian"/>
        <charset val="134"/>
        <scheme val="minor"/>
      </rPr>
      <t>强度</t>
    </r>
    <r>
      <rPr>
        <sz val="11"/>
        <color theme="1"/>
        <rFont val="DengXian"/>
        <charset val="134"/>
        <scheme val="minor"/>
      </rPr>
      <t>等，用</t>
    </r>
    <r>
      <rPr>
        <b/>
        <u/>
        <sz val="11"/>
        <color theme="1"/>
        <rFont val="DengXian"/>
        <charset val="134"/>
        <scheme val="minor"/>
      </rPr>
      <t>1m</t>
    </r>
    <r>
      <rPr>
        <sz val="11"/>
        <color theme="1"/>
        <rFont val="DengXian"/>
        <charset val="134"/>
        <scheme val="minor"/>
      </rPr>
      <t>直尺检测涂层</t>
    </r>
    <r>
      <rPr>
        <b/>
        <u/>
        <sz val="11"/>
        <color theme="1"/>
        <rFont val="DengXian"/>
        <charset val="134"/>
        <scheme val="minor"/>
      </rPr>
      <t>平整度</t>
    </r>
    <r>
      <rPr>
        <sz val="11"/>
        <color theme="1"/>
        <rFont val="DengXian"/>
        <charset val="134"/>
        <scheme val="minor"/>
      </rPr>
      <t>；检查</t>
    </r>
    <r>
      <rPr>
        <b/>
        <u/>
        <sz val="11"/>
        <color theme="1"/>
        <rFont val="DengXian"/>
        <charset val="134"/>
        <scheme val="minor"/>
      </rPr>
      <t>防火涂层无开裂</t>
    </r>
    <r>
      <rPr>
        <sz val="11"/>
        <color theme="1"/>
        <rFont val="DengXian"/>
        <charset val="134"/>
        <scheme val="minor"/>
      </rPr>
      <t>、</t>
    </r>
    <r>
      <rPr>
        <b/>
        <u/>
        <sz val="11"/>
        <color theme="1"/>
        <rFont val="DengXian"/>
        <charset val="134"/>
        <scheme val="minor"/>
      </rPr>
      <t>脱落</t>
    </r>
    <r>
      <rPr>
        <sz val="11"/>
        <color theme="1"/>
        <rFont val="DengXian"/>
        <charset val="134"/>
        <scheme val="minor"/>
      </rPr>
      <t>；用</t>
    </r>
    <r>
      <rPr>
        <b/>
        <u/>
        <sz val="11"/>
        <color theme="1"/>
        <rFont val="DengXian"/>
        <charset val="134"/>
        <scheme val="minor"/>
      </rPr>
      <t>黑色平绒布</t>
    </r>
    <r>
      <rPr>
        <sz val="11"/>
        <color theme="1"/>
        <rFont val="DengXian"/>
        <charset val="134"/>
        <scheme val="minor"/>
      </rPr>
      <t>轻擦</t>
    </r>
    <r>
      <rPr>
        <b/>
        <u/>
        <sz val="11"/>
        <color theme="1"/>
        <rFont val="DengXian"/>
        <charset val="134"/>
        <scheme val="minor"/>
      </rPr>
      <t>薄涂</t>
    </r>
    <r>
      <rPr>
        <sz val="11"/>
        <color theme="1"/>
        <rFont val="DengXian"/>
        <charset val="134"/>
        <scheme val="minor"/>
      </rPr>
      <t>型钢结构防火涂层表面</t>
    </r>
    <r>
      <rPr>
        <b/>
        <u/>
        <sz val="11"/>
        <color theme="1"/>
        <rFont val="DengXian"/>
        <charset val="134"/>
        <scheme val="minor"/>
      </rPr>
      <t>5次</t>
    </r>
    <r>
      <rPr>
        <sz val="11"/>
        <color theme="1"/>
        <rFont val="DengXian"/>
        <charset val="134"/>
        <scheme val="minor"/>
      </rPr>
      <t>，平绒布不</t>
    </r>
    <r>
      <rPr>
        <b/>
        <u/>
        <sz val="11"/>
        <color theme="1"/>
        <rFont val="DengXian"/>
        <charset val="134"/>
        <scheme val="minor"/>
      </rPr>
      <t>变色</t>
    </r>
    <r>
      <rPr>
        <sz val="11"/>
        <color theme="1"/>
        <rFont val="DengXian"/>
        <charset val="134"/>
        <scheme val="minor"/>
      </rPr>
      <t>；涂层与钢基材之间和各涂层之间，粘结</t>
    </r>
    <r>
      <rPr>
        <b/>
        <u/>
        <sz val="11"/>
        <color theme="1"/>
        <rFont val="DengXian"/>
        <charset val="134"/>
        <scheme val="minor"/>
      </rPr>
      <t>牢固</t>
    </r>
    <r>
      <rPr>
        <sz val="11"/>
        <color theme="1"/>
        <rFont val="DengXian"/>
        <charset val="134"/>
        <scheme val="minor"/>
      </rPr>
      <t>，</t>
    </r>
    <r>
      <rPr>
        <b/>
        <u/>
        <sz val="11"/>
        <color theme="1"/>
        <rFont val="DengXian"/>
        <charset val="134"/>
        <scheme val="minor"/>
      </rPr>
      <t>无空鼓</t>
    </r>
    <r>
      <rPr>
        <sz val="11"/>
        <color theme="1"/>
        <rFont val="DengXian"/>
        <charset val="134"/>
        <scheme val="minor"/>
      </rPr>
      <t>、</t>
    </r>
    <r>
      <rPr>
        <b/>
        <u/>
        <sz val="11"/>
        <color theme="1"/>
        <rFont val="DengXian"/>
        <charset val="134"/>
        <scheme val="minor"/>
      </rPr>
      <t>脱层</t>
    </r>
    <r>
      <rPr>
        <sz val="11"/>
        <color theme="1"/>
        <rFont val="DengXian"/>
        <charset val="134"/>
        <scheme val="minor"/>
      </rPr>
      <t>和</t>
    </r>
    <r>
      <rPr>
        <b/>
        <u/>
        <sz val="11"/>
        <color theme="1"/>
        <rFont val="DengXian"/>
        <charset val="134"/>
        <scheme val="minor"/>
      </rPr>
      <t>松散</t>
    </r>
    <r>
      <rPr>
        <sz val="11"/>
        <color theme="1"/>
        <rFont val="DengXian"/>
        <charset val="134"/>
        <scheme val="minor"/>
      </rPr>
      <t>等情况；薄涂型钢结构防火涂层表面如有</t>
    </r>
    <r>
      <rPr>
        <b/>
        <u/>
        <sz val="11"/>
        <color theme="1"/>
        <rFont val="DengXian"/>
        <charset val="134"/>
        <scheme val="minor"/>
      </rPr>
      <t>个别裂缝</t>
    </r>
    <r>
      <rPr>
        <sz val="11"/>
        <color theme="1"/>
        <rFont val="DengXian"/>
        <charset val="134"/>
        <scheme val="minor"/>
      </rPr>
      <t>，其宽度不大于</t>
    </r>
    <r>
      <rPr>
        <b/>
        <u/>
        <sz val="11"/>
        <color theme="1"/>
        <rFont val="DengXian"/>
        <charset val="134"/>
        <scheme val="minor"/>
      </rPr>
      <t>0.5mm</t>
    </r>
    <r>
      <rPr>
        <sz val="11"/>
        <color theme="1"/>
        <rFont val="DengXian"/>
        <charset val="134"/>
        <scheme val="minor"/>
      </rPr>
      <t>。</t>
    </r>
    <phoneticPr fontId="8" type="noConversion"/>
  </si>
  <si>
    <r>
      <rPr>
        <b/>
        <sz val="12"/>
        <color rgb="FFFF0000"/>
        <rFont val="DengXian"/>
        <charset val="134"/>
        <scheme val="minor"/>
      </rPr>
      <t>(3)检查涂层厚度</t>
    </r>
    <r>
      <rPr>
        <sz val="12"/>
        <color theme="1"/>
        <rFont val="DengXian"/>
        <charset val="134"/>
        <scheme val="minor"/>
      </rPr>
      <t>。现场选取至少</t>
    </r>
    <r>
      <rPr>
        <b/>
        <u/>
        <sz val="12"/>
        <color theme="1"/>
        <rFont val="DengXian"/>
        <charset val="134"/>
        <scheme val="minor"/>
      </rPr>
      <t>5个不同</t>
    </r>
    <r>
      <rPr>
        <sz val="12"/>
        <color theme="1"/>
        <rFont val="DengXian"/>
        <charset val="134"/>
        <scheme val="minor"/>
      </rPr>
      <t>的涂层部位，用</t>
    </r>
    <r>
      <rPr>
        <b/>
        <u/>
        <sz val="12"/>
        <color theme="1"/>
        <rFont val="DengXian"/>
        <charset val="134"/>
        <scheme val="minor"/>
      </rPr>
      <t>测厚仪</t>
    </r>
    <r>
      <rPr>
        <sz val="12"/>
        <color theme="1"/>
        <rFont val="DengXian"/>
        <charset val="134"/>
        <scheme val="minor"/>
      </rPr>
      <t>分别测量其厚度。</t>
    </r>
    <r>
      <rPr>
        <b/>
        <u/>
        <sz val="12"/>
        <color theme="1"/>
        <rFont val="DengXian"/>
        <charset val="134"/>
        <scheme val="minor"/>
      </rPr>
      <t>厚涂</t>
    </r>
    <r>
      <rPr>
        <sz val="12"/>
        <color theme="1"/>
        <rFont val="DengXian"/>
        <charset val="134"/>
        <scheme val="minor"/>
      </rPr>
      <t>型钢结构防火涂层最薄处厚度不</t>
    </r>
    <r>
      <rPr>
        <sz val="12"/>
        <color theme="1"/>
        <rFont val="DengXian"/>
        <family val="2"/>
        <charset val="134"/>
        <scheme val="minor"/>
      </rPr>
      <t>低于设计要求的</t>
    </r>
    <r>
      <rPr>
        <b/>
        <u/>
        <sz val="12"/>
        <color theme="1"/>
        <rFont val="DengXian"/>
        <charset val="134"/>
        <scheme val="minor"/>
      </rPr>
      <t>85%</t>
    </r>
    <r>
      <rPr>
        <sz val="12"/>
        <color theme="1"/>
        <rFont val="DengXian"/>
        <family val="2"/>
        <charset val="134"/>
        <scheme val="minor"/>
      </rPr>
      <t>且厚度不足部位的连</t>
    </r>
    <r>
      <rPr>
        <b/>
        <u/>
        <sz val="12"/>
        <color theme="1"/>
        <rFont val="DengXian"/>
        <charset val="134"/>
        <scheme val="minor"/>
      </rPr>
      <t>续面积的长度不大于1m</t>
    </r>
    <r>
      <rPr>
        <sz val="12"/>
        <color theme="1"/>
        <rFont val="DengXian"/>
        <family val="2"/>
        <charset val="134"/>
        <scheme val="minor"/>
      </rPr>
      <t>，并在</t>
    </r>
    <r>
      <rPr>
        <b/>
        <u/>
        <sz val="12"/>
        <color theme="1"/>
        <rFont val="DengXian"/>
        <charset val="134"/>
        <scheme val="minor"/>
      </rPr>
      <t>5m</t>
    </r>
    <r>
      <rPr>
        <sz val="12"/>
        <color theme="1"/>
        <rFont val="DengXian"/>
        <family val="2"/>
        <charset val="134"/>
        <scheme val="minor"/>
      </rPr>
      <t>范围内不再出现类似情况。</t>
    </r>
    <phoneticPr fontId="8" type="noConversion"/>
  </si>
  <si>
    <r>
      <rPr>
        <b/>
        <sz val="12"/>
        <color rgb="FFFF0000"/>
        <rFont val="DengXian"/>
        <charset val="134"/>
        <scheme val="minor"/>
      </rPr>
      <t>(4)检查膨胀倍数</t>
    </r>
    <r>
      <rPr>
        <sz val="12"/>
        <color theme="1"/>
        <rFont val="DengXian"/>
        <family val="2"/>
        <charset val="134"/>
        <scheme val="minor"/>
      </rPr>
      <t>。</t>
    </r>
    <r>
      <rPr>
        <b/>
        <u/>
        <sz val="12"/>
        <color theme="1"/>
        <rFont val="DengXian"/>
        <charset val="134"/>
        <scheme val="minor"/>
      </rPr>
      <t>薄型</t>
    </r>
    <r>
      <rPr>
        <sz val="12"/>
        <color theme="1"/>
        <rFont val="DengXian"/>
        <family val="2"/>
        <charset val="134"/>
        <scheme val="minor"/>
      </rPr>
      <t>（膨胀型）钢结构防火涂料的膨胀倍数</t>
    </r>
    <r>
      <rPr>
        <b/>
        <sz val="12"/>
        <color theme="1"/>
        <rFont val="DengXian"/>
        <charset val="134"/>
        <scheme val="minor"/>
      </rPr>
      <t>≥5</t>
    </r>
    <r>
      <rPr>
        <sz val="12"/>
        <color theme="1"/>
        <rFont val="DengXian"/>
        <family val="2"/>
        <charset val="134"/>
        <scheme val="minor"/>
      </rPr>
      <t>；</t>
    </r>
    <r>
      <rPr>
        <b/>
        <sz val="12"/>
        <color theme="1"/>
        <rFont val="DengXian"/>
        <charset val="134"/>
        <scheme val="minor"/>
      </rPr>
      <t>超薄</t>
    </r>
    <r>
      <rPr>
        <sz val="12"/>
        <color theme="1"/>
        <rFont val="DengXian"/>
        <family val="2"/>
        <charset val="134"/>
        <scheme val="minor"/>
      </rPr>
      <t>型钢结构防火涂料的膨胀倍数</t>
    </r>
    <r>
      <rPr>
        <b/>
        <sz val="12"/>
        <color theme="1"/>
        <rFont val="DengXian"/>
        <charset val="134"/>
        <scheme val="minor"/>
      </rPr>
      <t>≥10</t>
    </r>
    <r>
      <rPr>
        <sz val="12"/>
        <color theme="1"/>
        <rFont val="DengXian"/>
        <family val="2"/>
        <charset val="134"/>
        <scheme val="minor"/>
      </rPr>
      <t>。</t>
    </r>
    <phoneticPr fontId="8" type="noConversion"/>
  </si>
  <si>
    <t>总平面布局</t>
  </si>
  <si>
    <r>
      <t xml:space="preserve">全年最小频率上风侧，远离人多的地方
1)易燃易爆物品的工厂、仓库，甲、乙、丙类液体储罐区，液化石油气储罐区，可燃、助燃气体储罐区，可燃材料堆场等布置在城市（区域）的边缘或相对独立的安全地带，并位于城市（区域）全年最小频率风向的上风侧；与影剧院、会堂、体育馆、大型商场、游乐场等人员密集的公共建筑或场所保持足够的防火安全距离
</t>
    </r>
    <r>
      <rPr>
        <b/>
        <sz val="10"/>
        <color rgb="FFFF0000"/>
        <rFont val="宋体"/>
        <family val="3"/>
        <charset val="134"/>
      </rPr>
      <t>甲、乙、丙类液体储罐（区）</t>
    </r>
    <r>
      <rPr>
        <sz val="10"/>
        <color theme="1"/>
        <rFont val="宋体"/>
        <family val="3"/>
        <charset val="134"/>
      </rPr>
      <t>尽量布置在地势</t>
    </r>
    <r>
      <rPr>
        <b/>
        <sz val="10"/>
        <color rgb="FFFF0000"/>
        <rFont val="宋体"/>
        <family val="3"/>
        <charset val="134"/>
      </rPr>
      <t>较低</t>
    </r>
    <r>
      <rPr>
        <sz val="10"/>
        <color theme="1"/>
        <rFont val="宋体"/>
        <family val="3"/>
        <charset val="134"/>
      </rPr>
      <t>的地带；当条件受限确需布置在地势较高的地带时，需设置可靠的安全防护设施，如加强</t>
    </r>
    <r>
      <rPr>
        <b/>
        <sz val="10"/>
        <color rgb="FFFF0000"/>
        <rFont val="宋体"/>
        <family val="3"/>
        <charset val="134"/>
      </rPr>
      <t>防火堤</t>
    </r>
    <r>
      <rPr>
        <sz val="10"/>
        <color theme="1"/>
        <rFont val="宋体"/>
        <family val="3"/>
        <charset val="134"/>
      </rPr>
      <t>设置，或者增设</t>
    </r>
    <r>
      <rPr>
        <b/>
        <sz val="10"/>
        <color rgb="FFFF0000"/>
        <rFont val="宋体"/>
        <family val="3"/>
        <charset val="134"/>
      </rPr>
      <t>防护墙</t>
    </r>
    <r>
      <rPr>
        <sz val="10"/>
        <color theme="1"/>
        <rFont val="宋体"/>
        <family val="3"/>
        <charset val="134"/>
      </rPr>
      <t>等</t>
    </r>
    <phoneticPr fontId="8" type="noConversion"/>
  </si>
  <si>
    <r>
      <t>2、散发可燃气体、可燃蒸气和可燃粉尘的工厂和大型液化石油气储存基地布置在</t>
    </r>
    <r>
      <rPr>
        <b/>
        <sz val="10"/>
        <color rgb="FFFF0000"/>
        <rFont val="DengXian"/>
        <charset val="134"/>
        <scheme val="minor"/>
      </rPr>
      <t>城市全年最小频率风向的上风侧</t>
    </r>
    <r>
      <rPr>
        <sz val="10"/>
        <color theme="1"/>
        <rFont val="DengXian"/>
        <family val="2"/>
        <charset val="134"/>
        <scheme val="minor"/>
      </rPr>
      <t>，并与居住区、商业区或其他人员集中地区保持足够的</t>
    </r>
    <r>
      <rPr>
        <b/>
        <sz val="10"/>
        <color rgb="FFFF0000"/>
        <rFont val="DengXian"/>
        <charset val="134"/>
        <scheme val="minor"/>
      </rPr>
      <t>防火安全距离</t>
    </r>
    <r>
      <rPr>
        <sz val="10"/>
        <color theme="1"/>
        <rFont val="DengXian"/>
        <family val="2"/>
        <charset val="134"/>
        <scheme val="minor"/>
      </rPr>
      <t>。</t>
    </r>
    <phoneticPr fontId="8" type="noConversion"/>
  </si>
  <si>
    <r>
      <t>3、大中型石油化工企业、石油库、液化石油气储罐站等，沿城市、河流布置时，布置在城市河流的</t>
    </r>
    <r>
      <rPr>
        <b/>
        <sz val="10"/>
        <color rgb="FFFF0000"/>
        <rFont val="DengXian"/>
        <charset val="134"/>
        <scheme val="minor"/>
      </rPr>
      <t>下游</t>
    </r>
    <r>
      <rPr>
        <sz val="10"/>
        <color theme="1"/>
        <rFont val="DengXian"/>
        <family val="2"/>
        <charset val="134"/>
        <scheme val="minor"/>
      </rPr>
      <t>，并采取防止液体流入河流的可靠措施。
 4)汽车加油、加气站远离</t>
    </r>
    <r>
      <rPr>
        <b/>
        <sz val="10"/>
        <color rgb="FFFF0000"/>
        <rFont val="DengXian"/>
        <charset val="134"/>
        <scheme val="minor"/>
      </rPr>
      <t>人员集中的场所和重要的公共建筑</t>
    </r>
    <r>
      <rPr>
        <sz val="10"/>
        <color theme="1"/>
        <rFont val="DengXian"/>
        <family val="2"/>
        <charset val="134"/>
        <scheme val="minor"/>
      </rPr>
      <t>。一级加油站、一级加气站、一级加油加气合建站和CNG加气母站布置在城市建成区和中心区域以外的区域。输油、输送可燃气体干管上不得有违法修建建筑物、构筑物或堆放物质。
5)地下建筑（包括地铁、城市隧道等）与加油站的埋地油罐及其他用途的埋地可燃液体储罐保持足够的防火安全距离，其出口和风亭等设施与邻近建筑保持足够的</t>
    </r>
    <r>
      <rPr>
        <b/>
        <sz val="10"/>
        <color rgb="FFFF0000"/>
        <rFont val="DengXian"/>
        <charset val="134"/>
        <scheme val="minor"/>
      </rPr>
      <t>防火安全距离</t>
    </r>
    <r>
      <rPr>
        <sz val="10"/>
        <color theme="1"/>
        <rFont val="DengXian"/>
        <family val="2"/>
        <charset val="134"/>
        <scheme val="minor"/>
      </rPr>
      <t>。
6)汽车库、修车库、停车场远离易燃、可燃液体或可燃气体的</t>
    </r>
    <r>
      <rPr>
        <b/>
        <sz val="10"/>
        <color rgb="FFFF0000"/>
        <rFont val="DengXian"/>
        <charset val="134"/>
        <scheme val="minor"/>
      </rPr>
      <t>生产装置区和储存区</t>
    </r>
    <r>
      <rPr>
        <sz val="10"/>
        <color theme="1"/>
        <rFont val="DengXian"/>
        <family val="2"/>
        <charset val="134"/>
        <scheme val="minor"/>
      </rPr>
      <t>；汽车库与甲、乙类厂房、仓库</t>
    </r>
    <r>
      <rPr>
        <b/>
        <sz val="10"/>
        <color rgb="FFFF0000"/>
        <rFont val="DengXian"/>
        <charset val="134"/>
        <scheme val="minor"/>
      </rPr>
      <t>分开建造</t>
    </r>
    <r>
      <rPr>
        <sz val="10"/>
        <color theme="1"/>
        <rFont val="DengXian"/>
        <family val="2"/>
        <charset val="134"/>
        <scheme val="minor"/>
      </rPr>
      <t>。
7)装运液化石油气和其他易燃易爆化学物品的</t>
    </r>
    <r>
      <rPr>
        <b/>
        <sz val="10"/>
        <color rgb="FFFF0000"/>
        <rFont val="DengXian"/>
        <charset val="134"/>
        <scheme val="minor"/>
      </rPr>
      <t>专用码头</t>
    </r>
    <r>
      <rPr>
        <sz val="10"/>
        <color theme="1"/>
        <rFont val="DengXian"/>
        <family val="2"/>
        <charset val="134"/>
        <scheme val="minor"/>
      </rPr>
      <t>、车站布置在城市或港区的独立安全地段。装运液化石油气和其他易燃易爆化学物品的专用码头，与其他物品码头之间的距离不小于最大装运船舶长度的</t>
    </r>
    <r>
      <rPr>
        <b/>
        <sz val="10"/>
        <color rgb="FFFF0000"/>
        <rFont val="DengXian"/>
        <charset val="134"/>
        <scheme val="minor"/>
      </rPr>
      <t>两倍</t>
    </r>
    <r>
      <rPr>
        <sz val="10"/>
        <color theme="1"/>
        <rFont val="DengXian"/>
        <family val="2"/>
        <charset val="134"/>
        <scheme val="minor"/>
      </rPr>
      <t>，距主航道的距离不小于最大装运船舶长度的</t>
    </r>
    <r>
      <rPr>
        <b/>
        <sz val="10"/>
        <color rgb="FFFF0000"/>
        <rFont val="DengXian"/>
        <charset val="134"/>
        <scheme val="minor"/>
      </rPr>
      <t>一倍</t>
    </r>
    <r>
      <rPr>
        <sz val="10"/>
        <color theme="1"/>
        <rFont val="DengXian"/>
        <family val="2"/>
        <charset val="134"/>
        <scheme val="minor"/>
      </rPr>
      <t>。
8)城市消防站的布置应结合城市交通状况和各区域的火灾危险性进行合理布局；街区道路布置和市政消火栓的布局能满足灭火救援需要；街区道路</t>
    </r>
    <r>
      <rPr>
        <b/>
        <sz val="10"/>
        <color rgb="FFFF0000"/>
        <rFont val="DengXian"/>
        <charset val="134"/>
        <scheme val="minor"/>
      </rPr>
      <t>中心线</t>
    </r>
    <r>
      <rPr>
        <sz val="10"/>
        <color theme="1"/>
        <rFont val="DengXian"/>
        <family val="2"/>
        <charset val="134"/>
        <scheme val="minor"/>
      </rPr>
      <t>间距离一般在</t>
    </r>
    <r>
      <rPr>
        <b/>
        <sz val="10"/>
        <color rgb="FFFF0000"/>
        <rFont val="DengXian"/>
        <charset val="134"/>
        <scheme val="minor"/>
      </rPr>
      <t>160m</t>
    </r>
    <r>
      <rPr>
        <sz val="10"/>
        <color theme="1"/>
        <rFont val="DengXian"/>
        <family val="2"/>
        <charset val="134"/>
        <scheme val="minor"/>
      </rPr>
      <t>以内；市政消火栓沿可通行消防车的街区道路布置，间距不得大于</t>
    </r>
    <r>
      <rPr>
        <b/>
        <sz val="10"/>
        <color rgb="FFFF0000"/>
        <rFont val="DengXian"/>
        <charset val="134"/>
        <scheme val="minor"/>
      </rPr>
      <t>120m</t>
    </r>
    <r>
      <rPr>
        <sz val="10"/>
        <color theme="1"/>
        <rFont val="DengXian"/>
        <family val="2"/>
        <charset val="134"/>
        <scheme val="minor"/>
      </rPr>
      <t xml:space="preserve">。
</t>
    </r>
    <phoneticPr fontId="8" type="noConversion"/>
  </si>
  <si>
    <t>措施</t>
    <phoneticPr fontId="8" type="noConversion"/>
  </si>
  <si>
    <t>城市总体布局</t>
    <phoneticPr fontId="8" type="noConversion"/>
  </si>
  <si>
    <r>
      <t xml:space="preserve">1、对于耐火等级低的建筑密集区和棚户区，拆除破旧房屋，建造一、二级耐火等级的建筑；
2、对一时不能拆除重建的，可划分占地面积不大于2500m2的分区，各分区之间留出不小于6m的通道或设置高出建筑屋面不小于50cm的防火墙
3、对于无市政消火栓或消防给水不足、无消防车道的区域，要结合本区域内城市给水管道的改建，增加给水管道管径和市政消火栓，或根据具体条件修建容量为100～200m3的消防蓄水池。
</t>
    </r>
    <r>
      <rPr>
        <b/>
        <sz val="10"/>
        <color rgb="FFD000D0"/>
        <rFont val="DengXian"/>
        <charset val="134"/>
        <scheme val="minor"/>
      </rPr>
      <t>改造迁移变性质，除旧建新一二级。划区留道建火墙，改管增栓建水池</t>
    </r>
    <r>
      <rPr>
        <sz val="10"/>
        <color theme="1"/>
        <rFont val="DengXian"/>
        <family val="2"/>
        <charset val="134"/>
        <scheme val="minor"/>
      </rPr>
      <t xml:space="preserve">
</t>
    </r>
    <phoneticPr fontId="8" type="noConversion"/>
  </si>
  <si>
    <t>企业布局</t>
    <phoneticPr fontId="8" type="noConversion"/>
  </si>
  <si>
    <r>
      <t>一般要求：企业工程选址、总平面布局要在经城乡规划主管部门审批同意的建设工程用</t>
    </r>
    <r>
      <rPr>
        <b/>
        <sz val="10"/>
        <color rgb="FFFF0000"/>
        <rFont val="DengXian"/>
        <charset val="134"/>
        <scheme val="minor"/>
      </rPr>
      <t>地红线范围内规划</t>
    </r>
    <r>
      <rPr>
        <sz val="10"/>
        <color theme="1"/>
        <rFont val="DengXian"/>
        <family val="2"/>
        <charset val="134"/>
        <scheme val="minor"/>
      </rPr>
      <t>。周围环境，既要保证企业内厂(库)房本身的</t>
    </r>
    <r>
      <rPr>
        <b/>
        <sz val="10"/>
        <color rgb="FFFF0000"/>
        <rFont val="DengXian"/>
        <charset val="134"/>
        <scheme val="minor"/>
      </rPr>
      <t>安全</t>
    </r>
    <r>
      <rPr>
        <sz val="10"/>
        <color theme="1"/>
        <rFont val="DengXian"/>
        <family val="2"/>
        <charset val="134"/>
        <scheme val="minor"/>
      </rPr>
      <t>，又要保证相邻企事业单位和居住区的安全;厂(库)址的</t>
    </r>
    <r>
      <rPr>
        <b/>
        <sz val="10"/>
        <color rgb="FFFF0000"/>
        <rFont val="DengXian"/>
        <charset val="134"/>
        <scheme val="minor"/>
      </rPr>
      <t>地形条件</t>
    </r>
    <r>
      <rPr>
        <sz val="10"/>
        <color theme="1"/>
        <rFont val="DengXian"/>
        <family val="2"/>
        <charset val="134"/>
        <scheme val="minor"/>
      </rPr>
      <t>和当地的</t>
    </r>
    <r>
      <rPr>
        <b/>
        <sz val="10"/>
        <color rgb="FFFF0000"/>
        <rFont val="DengXian"/>
        <charset val="134"/>
        <scheme val="minor"/>
      </rPr>
      <t>主导风向</t>
    </r>
    <r>
      <rPr>
        <sz val="10"/>
        <color theme="1"/>
        <rFont val="DengXian"/>
        <family val="2"/>
        <charset val="134"/>
        <scheme val="minor"/>
      </rPr>
      <t>，并处理好与消防</t>
    </r>
    <r>
      <rPr>
        <b/>
        <sz val="10"/>
        <color rgb="FFFF0000"/>
        <rFont val="DengXian"/>
        <charset val="134"/>
        <scheme val="minor"/>
      </rPr>
      <t>车道</t>
    </r>
    <r>
      <rPr>
        <sz val="10"/>
        <color theme="1"/>
        <rFont val="DengXian"/>
        <family val="2"/>
        <charset val="134"/>
        <scheme val="minor"/>
      </rPr>
      <t>和</t>
    </r>
    <r>
      <rPr>
        <sz val="10"/>
        <color rgb="FFFF0000"/>
        <rFont val="DengXian"/>
        <charset val="134"/>
        <scheme val="minor"/>
      </rPr>
      <t>水源</t>
    </r>
    <r>
      <rPr>
        <sz val="10"/>
        <color theme="1"/>
        <rFont val="DengXian"/>
        <family val="2"/>
        <charset val="134"/>
        <scheme val="minor"/>
      </rPr>
      <t>的关系。</t>
    </r>
    <phoneticPr fontId="8" type="noConversion"/>
  </si>
  <si>
    <t xml:space="preserve">
</t>
    <phoneticPr fontId="8" type="noConversion"/>
  </si>
  <si>
    <t>石油化工企业</t>
  </si>
  <si>
    <t>火力发电厂</t>
  </si>
  <si>
    <t>钢铁冶金企业</t>
  </si>
  <si>
    <t>规划/选址</t>
  </si>
  <si>
    <t>厂址：地势较低的边缘地带；</t>
  </si>
  <si>
    <t>安全防护设施：地形较高的边缘地带。</t>
  </si>
  <si>
    <t>危险车间：全年最小频率上风侧；厂区边缘</t>
  </si>
  <si>
    <t>厂区出入口</t>
  </si>
  <si>
    <t>不少于两个，不同方位</t>
  </si>
  <si>
    <t>危险品区：环形消防车道</t>
  </si>
  <si>
    <t>消防站</t>
  </si>
  <si>
    <t>全年最小频率风向下风侧</t>
  </si>
  <si>
    <t>围墙</t>
  </si>
  <si>
    <t>点火油罐区围栅高度：</t>
  </si>
  <si>
    <t>围栅：1.5m</t>
  </si>
  <si>
    <t>围墙当做围栅：2.5m</t>
  </si>
  <si>
    <t>煤气罐外壁与围墙间距：</t>
  </si>
  <si>
    <t>1. 总容积≤20万m³;15m</t>
  </si>
  <si>
    <t>2. 总容积＞20万m³;18m</t>
  </si>
  <si>
    <t>储罐间距</t>
  </si>
  <si>
    <t>不小于2m</t>
  </si>
  <si>
    <t>危险物品区：全年最小频率上风侧；避免窝风地带</t>
    <phoneticPr fontId="8" type="noConversion"/>
  </si>
  <si>
    <t>高炉煤气、发生炉煤气、转炉煤气和铁合金电炉煤气的管道 不能埋地敷设
氧气管道与燃油管道、腐蚀性介质管道、电缆、电线 不得同沟敷设
动力电缆与可燃、助燃气体和燃油管道 不得同沟敷设</t>
    <phoneticPr fontId="8" type="noConversion"/>
  </si>
  <si>
    <t>防火间距的测量</t>
  </si>
  <si>
    <t>综合能力</t>
    <phoneticPr fontId="8" type="noConversion"/>
  </si>
  <si>
    <t>一般要求</t>
  </si>
  <si>
    <r>
      <t>对防火间距实地进行测量时，应沿建筑周围选择相对较近处测量间距，测量值的允许负偏差不得大于规定值的</t>
    </r>
    <r>
      <rPr>
        <b/>
        <sz val="11"/>
        <color rgb="FFFF0000"/>
        <rFont val="宋体"/>
        <family val="3"/>
        <charset val="134"/>
      </rPr>
      <t>5%</t>
    </r>
    <r>
      <rPr>
        <sz val="11"/>
        <color theme="1"/>
        <rFont val="宋体"/>
        <family val="3"/>
        <charset val="134"/>
      </rPr>
      <t xml:space="preserve"> 。</t>
    </r>
    <phoneticPr fontId="8" type="noConversion"/>
  </si>
  <si>
    <r>
      <t>1)建筑-建筑  相邻建筑</t>
    </r>
    <r>
      <rPr>
        <b/>
        <sz val="11"/>
        <color rgb="FFFF0000"/>
        <rFont val="DengXian"/>
        <charset val="134"/>
        <scheme val="minor"/>
      </rPr>
      <t>外墙</t>
    </r>
    <r>
      <rPr>
        <sz val="11"/>
        <color theme="1"/>
        <rFont val="DengXian"/>
        <charset val="134"/>
        <scheme val="minor"/>
      </rPr>
      <t>的</t>
    </r>
    <r>
      <rPr>
        <b/>
        <sz val="11"/>
        <color rgb="FFFF0000"/>
        <rFont val="DengXian"/>
        <charset val="134"/>
        <scheme val="minor"/>
      </rPr>
      <t>最近水平</t>
    </r>
    <r>
      <rPr>
        <sz val="11"/>
        <color theme="1"/>
        <rFont val="DengXian"/>
        <charset val="134"/>
        <scheme val="minor"/>
      </rPr>
      <t>距离计算，当外墙有</t>
    </r>
    <r>
      <rPr>
        <b/>
        <sz val="11"/>
        <color rgb="FFFF0000"/>
        <rFont val="DengXian"/>
        <charset val="134"/>
        <scheme val="minor"/>
      </rPr>
      <t>凸出</t>
    </r>
    <r>
      <rPr>
        <sz val="11"/>
        <color theme="1"/>
        <rFont val="DengXian"/>
        <charset val="134"/>
        <scheme val="minor"/>
      </rPr>
      <t>的</t>
    </r>
    <r>
      <rPr>
        <b/>
        <sz val="11"/>
        <color rgb="FFFF0000"/>
        <rFont val="DengXian"/>
        <charset val="134"/>
        <scheme val="minor"/>
      </rPr>
      <t>可燃或难燃</t>
    </r>
    <r>
      <rPr>
        <sz val="11"/>
        <color theme="1"/>
        <rFont val="DengXian"/>
        <charset val="134"/>
        <scheme val="minor"/>
      </rPr>
      <t>构件时，从其</t>
    </r>
    <r>
      <rPr>
        <b/>
        <sz val="11"/>
        <color rgb="FFFF0000"/>
        <rFont val="DengXian"/>
        <charset val="134"/>
        <scheme val="minor"/>
      </rPr>
      <t>凸出部分外缘</t>
    </r>
    <r>
      <rPr>
        <sz val="11"/>
        <color theme="1"/>
        <rFont val="DengXian"/>
        <charset val="134"/>
        <scheme val="minor"/>
      </rPr>
      <t>算起
2）建筑-储罐、建筑-堆场    建筑</t>
    </r>
    <r>
      <rPr>
        <b/>
        <sz val="11"/>
        <color rgb="FFFF0000"/>
        <rFont val="DengXian"/>
        <charset val="134"/>
        <scheme val="minor"/>
      </rPr>
      <t>外墙</t>
    </r>
    <r>
      <rPr>
        <sz val="11"/>
        <color theme="1"/>
        <rFont val="DengXian"/>
        <charset val="134"/>
        <scheme val="minor"/>
      </rPr>
      <t>至储罐</t>
    </r>
    <r>
      <rPr>
        <b/>
        <sz val="11"/>
        <color rgb="FFFF0000"/>
        <rFont val="DengXian"/>
        <charset val="134"/>
        <scheme val="minor"/>
      </rPr>
      <t>外壁</t>
    </r>
    <r>
      <rPr>
        <sz val="11"/>
        <color theme="1"/>
        <rFont val="DengXian"/>
        <charset val="134"/>
        <scheme val="minor"/>
      </rPr>
      <t>或堆场中</t>
    </r>
    <r>
      <rPr>
        <b/>
        <sz val="11"/>
        <color rgb="FFFF0000"/>
        <rFont val="DengXian"/>
        <charset val="134"/>
        <scheme val="minor"/>
      </rPr>
      <t>相邻堆垛外缘</t>
    </r>
    <r>
      <rPr>
        <sz val="11"/>
        <color theme="1"/>
        <rFont val="DengXian"/>
        <charset val="134"/>
        <scheme val="minor"/>
      </rPr>
      <t>的</t>
    </r>
    <r>
      <rPr>
        <b/>
        <sz val="11"/>
        <color rgb="FFFF0000"/>
        <rFont val="DengXian"/>
        <charset val="134"/>
        <scheme val="minor"/>
      </rPr>
      <t>最近水平</t>
    </r>
    <r>
      <rPr>
        <sz val="11"/>
        <color theme="1"/>
        <rFont val="DengXian"/>
        <charset val="134"/>
        <scheme val="minor"/>
      </rPr>
      <t>距离
3）储罐—储罐、储罐—堆场  相邻两储罐外壁的最近水平距离
4）堆场之间的防火间距为两堆场中相邻堆垛外缘的最近水平距离
5)变压器-变压器、变-建储堆
6）道/铁路—建筑物、储罐或堆场 为建筑外墙、储罐外壁或相邻堆垛外缘距</t>
    </r>
    <r>
      <rPr>
        <b/>
        <u/>
        <sz val="11"/>
        <color rgb="FFFF0000"/>
        <rFont val="DengXian"/>
        <charset val="134"/>
        <scheme val="minor"/>
      </rPr>
      <t>道路最近一侧</t>
    </r>
    <r>
      <rPr>
        <sz val="11"/>
        <color theme="1"/>
        <rFont val="DengXian"/>
        <charset val="134"/>
        <scheme val="minor"/>
      </rPr>
      <t>路边或</t>
    </r>
    <r>
      <rPr>
        <b/>
        <u/>
        <sz val="11"/>
        <color rgb="FFFF0000"/>
        <rFont val="DengXian"/>
        <charset val="134"/>
        <scheme val="minor"/>
      </rPr>
      <t>铁路中心线</t>
    </r>
    <r>
      <rPr>
        <sz val="11"/>
        <color theme="1"/>
        <rFont val="DengXian"/>
        <charset val="134"/>
        <scheme val="minor"/>
      </rPr>
      <t xml:space="preserve">的最小水平距离
</t>
    </r>
    <phoneticPr fontId="8" type="noConversion"/>
  </si>
  <si>
    <t>不足时</t>
    <phoneticPr fontId="8" type="noConversion"/>
  </si>
  <si>
    <r>
      <t xml:space="preserve">1)改变建筑物的生产或使用性质，尽量减少建筑物的火灾危险性；改变房屋部分结构的耐火性能，提高建筑物的耐火等级。
（改性改部 提等级）
 2)调整生产厂房的部分工艺流程和库房所储存物品的数量；调整部分构件的耐火性能和燃烧性能。（调工调量调性能）
 3)将建筑物的普通外墙改为防火墙。（改火墙）
 4)拆除部分耐火等级低、占地面积小、适用性不强且与新建建筑相邻的原有陈旧建筑物。（拆旧）
 5)设置独立的防火墙等。（建新防火墙）
</t>
    </r>
    <r>
      <rPr>
        <b/>
        <sz val="11"/>
        <color rgb="FFD000D0"/>
        <rFont val="DengXian"/>
        <charset val="134"/>
        <scheme val="minor"/>
      </rPr>
      <t>调工调量调性能，改性改部改火墙，拆旧建新提等级</t>
    </r>
    <phoneticPr fontId="8" type="noConversion"/>
  </si>
  <si>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 xml:space="preserve">仓库4措施：无甲  1、高火墙占地小距不限；2、等高占地小距不限；3、单多戊—2m；4、双火枪，丙6，丁戊4；
</t>
    </r>
    <r>
      <rPr>
        <b/>
        <sz val="10"/>
        <color rgb="FFD000D0"/>
        <rFont val="DengXian"/>
        <charset val="134"/>
        <scheme val="minor"/>
      </rPr>
      <t xml:space="preserve">                   </t>
    </r>
    <r>
      <rPr>
        <b/>
        <u/>
        <sz val="10"/>
        <color rgb="FFD000D0"/>
        <rFont val="DengXian"/>
        <charset val="134"/>
        <scheme val="minor"/>
      </rPr>
      <t>甲类另算</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民用6措施：1、高火墙距不限；2、等火墙距不限，二；3、高15下火墙距不限，二；4、低火墙435，二；5、高15开口甲门窗435，二；6、单多525</t>
    </r>
    <phoneticPr fontId="8" type="noConversion"/>
  </si>
  <si>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减少 25%</t>
    </r>
    <r>
      <rPr>
        <sz val="12"/>
        <color theme="1"/>
        <rFont val="DengXian"/>
        <family val="2"/>
        <charset val="134"/>
        <scheme val="minor"/>
      </rPr>
      <t>。</t>
    </r>
    <phoneticPr fontId="8" type="noConversion"/>
  </si>
  <si>
    <r>
      <t xml:space="preserve">  5、为丙、丁、戊类厂房服务而单独设置的生活用房（食堂/浴室/更衣室/宿舍）应按民用建筑确定，与所属厂房的防火间距不应小于</t>
    </r>
    <r>
      <rPr>
        <b/>
        <sz val="12"/>
        <color rgb="FFFF0000"/>
        <rFont val="DengXian"/>
        <charset val="134"/>
        <scheme val="minor"/>
      </rPr>
      <t xml:space="preserve"> 6m</t>
    </r>
    <r>
      <rPr>
        <sz val="12"/>
        <color theme="1"/>
        <rFont val="DengXian"/>
        <family val="2"/>
        <charset val="134"/>
        <scheme val="minor"/>
      </rPr>
      <t xml:space="preserve">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8" type="noConversion"/>
  </si>
  <si>
    <t>消防车道</t>
    <phoneticPr fontId="8" type="noConversion"/>
  </si>
  <si>
    <t>消防车通道设置要求</t>
  </si>
  <si>
    <t>建筑类型</t>
  </si>
  <si>
    <t>消防车道的设置要求</t>
  </si>
  <si>
    <t>厂房、仓库建筑</t>
  </si>
  <si>
    <t>单、多层公共建筑</t>
  </si>
  <si>
    <r>
      <rPr>
        <b/>
        <sz val="11"/>
        <color rgb="FFFF0000"/>
        <rFont val="宋体"/>
        <family val="3"/>
        <charset val="134"/>
      </rPr>
      <t>高层</t>
    </r>
    <r>
      <rPr>
        <sz val="11"/>
        <color theme="1"/>
        <rFont val="宋体"/>
        <family val="3"/>
        <charset val="134"/>
      </rPr>
      <t>民用建筑</t>
    </r>
    <phoneticPr fontId="8" type="noConversion"/>
  </si>
  <si>
    <r>
      <t>1）应设置环形消防车道，确有困难时，可沿建筑的</t>
    </r>
    <r>
      <rPr>
        <b/>
        <sz val="10"/>
        <color rgb="FFFF0000"/>
        <rFont val="宋体"/>
        <family val="3"/>
        <charset val="134"/>
      </rPr>
      <t>两个长边</t>
    </r>
    <r>
      <rPr>
        <sz val="10"/>
        <color theme="1"/>
        <rFont val="宋体"/>
        <family val="3"/>
        <charset val="134"/>
      </rPr>
      <t>设置消防车道</t>
    </r>
    <phoneticPr fontId="8" type="noConversion"/>
  </si>
  <si>
    <r>
      <t>2）</t>
    </r>
    <r>
      <rPr>
        <b/>
        <u/>
        <sz val="10"/>
        <color rgb="FFFF0000"/>
        <rFont val="宋体"/>
        <family val="3"/>
        <charset val="134"/>
      </rPr>
      <t>高层住宅</t>
    </r>
    <r>
      <rPr>
        <sz val="10"/>
        <color theme="1"/>
        <rFont val="宋体"/>
        <family val="3"/>
        <charset val="134"/>
      </rPr>
      <t>建筑和</t>
    </r>
    <r>
      <rPr>
        <b/>
        <u/>
        <sz val="10"/>
        <color rgb="FFFF0000"/>
        <rFont val="宋体"/>
        <family val="3"/>
        <charset val="134"/>
      </rPr>
      <t>山坡地</t>
    </r>
    <r>
      <rPr>
        <sz val="10"/>
        <color theme="1"/>
        <rFont val="宋体"/>
        <family val="3"/>
        <charset val="134"/>
      </rPr>
      <t>或</t>
    </r>
    <r>
      <rPr>
        <b/>
        <u/>
        <sz val="10"/>
        <color rgb="FFFF0000"/>
        <rFont val="宋体"/>
        <family val="3"/>
        <charset val="134"/>
      </rPr>
      <t>河道边临空</t>
    </r>
    <r>
      <rPr>
        <sz val="10"/>
        <color theme="1"/>
        <rFont val="宋体"/>
        <family val="3"/>
        <charset val="134"/>
      </rPr>
      <t>建造的高层民用建筑，消防车道可设置在沿建筑的</t>
    </r>
    <r>
      <rPr>
        <b/>
        <sz val="10"/>
        <color rgb="FFFF0000"/>
        <rFont val="宋体"/>
        <family val="3"/>
        <charset val="134"/>
      </rPr>
      <t>一个长边</t>
    </r>
    <r>
      <rPr>
        <sz val="10"/>
        <color theme="1"/>
        <rFont val="宋体"/>
        <family val="3"/>
        <charset val="134"/>
      </rPr>
      <t>，但该长边所在建筑立面应为消防车</t>
    </r>
    <r>
      <rPr>
        <b/>
        <sz val="10"/>
        <color rgb="FFFF0000"/>
        <rFont val="宋体"/>
        <family val="3"/>
        <charset val="134"/>
      </rPr>
      <t>登高操作面</t>
    </r>
    <phoneticPr fontId="8" type="noConversion"/>
  </si>
  <si>
    <r>
      <t>厂房、仓库区内应设置</t>
    </r>
    <r>
      <rPr>
        <b/>
        <sz val="10"/>
        <color rgb="FFFF0000"/>
        <rFont val="宋体"/>
        <family val="3"/>
        <charset val="134"/>
      </rPr>
      <t>消防车道</t>
    </r>
    <r>
      <rPr>
        <sz val="10"/>
        <color theme="1"/>
        <rFont val="宋体"/>
        <family val="3"/>
        <charset val="134"/>
      </rPr>
      <t xml:space="preserve">。
</t>
    </r>
    <r>
      <rPr>
        <b/>
        <u/>
        <sz val="10"/>
        <color rgb="FFFF0000"/>
        <rFont val="宋体"/>
        <family val="3"/>
        <charset val="134"/>
      </rPr>
      <t>高层厂房</t>
    </r>
    <r>
      <rPr>
        <sz val="10"/>
        <color theme="1"/>
        <rFont val="宋体"/>
        <family val="3"/>
        <charset val="134"/>
      </rPr>
      <t>，占地面积大于</t>
    </r>
    <r>
      <rPr>
        <b/>
        <u/>
        <sz val="10"/>
        <color rgb="FFFF0000"/>
        <rFont val="宋体"/>
        <family val="3"/>
        <charset val="134"/>
      </rPr>
      <t>3000㎡的甲、乙、丙类厂房</t>
    </r>
    <r>
      <rPr>
        <sz val="10"/>
        <color theme="1"/>
        <rFont val="宋体"/>
        <family val="3"/>
        <charset val="134"/>
      </rPr>
      <t>和占地面积</t>
    </r>
    <r>
      <rPr>
        <b/>
        <u/>
        <sz val="10"/>
        <color rgb="FFFF0000"/>
        <rFont val="宋体"/>
        <family val="3"/>
        <charset val="134"/>
      </rPr>
      <t>大于1500㎡的乙、丙类</t>
    </r>
    <r>
      <rPr>
        <b/>
        <sz val="10"/>
        <color rgb="FFFF0000"/>
        <rFont val="宋体"/>
        <family val="3"/>
        <charset val="134"/>
      </rPr>
      <t>仓库</t>
    </r>
    <r>
      <rPr>
        <sz val="10"/>
        <color theme="1"/>
        <rFont val="宋体"/>
        <family val="3"/>
        <charset val="134"/>
      </rPr>
      <t>，应设置</t>
    </r>
    <r>
      <rPr>
        <b/>
        <u/>
        <sz val="10"/>
        <color rgb="FFFF0000"/>
        <rFont val="宋体"/>
        <family val="3"/>
        <charset val="134"/>
      </rPr>
      <t>环形</t>
    </r>
    <r>
      <rPr>
        <sz val="10"/>
        <color theme="1"/>
        <rFont val="宋体"/>
        <family val="3"/>
        <charset val="134"/>
      </rPr>
      <t>消防车道，
确有困难时，应沿建筑物的两个长边设置消防车道</t>
    </r>
    <phoneticPr fontId="8" type="noConversion"/>
  </si>
  <si>
    <r>
      <t>超过</t>
    </r>
    <r>
      <rPr>
        <b/>
        <sz val="10"/>
        <color rgb="FFFF0000"/>
        <rFont val="宋体"/>
        <family val="3"/>
        <charset val="134"/>
      </rPr>
      <t>3000个座位的体育馆</t>
    </r>
    <r>
      <rPr>
        <sz val="10"/>
        <color theme="1"/>
        <rFont val="宋体"/>
        <family val="3"/>
        <charset val="134"/>
      </rPr>
      <t>，超过</t>
    </r>
    <r>
      <rPr>
        <b/>
        <sz val="10"/>
        <color rgb="FFFF0000"/>
        <rFont val="宋体"/>
        <family val="3"/>
        <charset val="134"/>
      </rPr>
      <t>2000个座位的会堂</t>
    </r>
    <r>
      <rPr>
        <sz val="10"/>
        <color theme="1"/>
        <rFont val="宋体"/>
        <family val="3"/>
        <charset val="134"/>
      </rPr>
      <t>，占地面积大于</t>
    </r>
    <r>
      <rPr>
        <b/>
        <sz val="10"/>
        <color rgb="FFFF0000"/>
        <rFont val="宋体"/>
        <family val="3"/>
        <charset val="134"/>
      </rPr>
      <t>3000㎡的商店建筑、展览</t>
    </r>
    <r>
      <rPr>
        <sz val="10"/>
        <color theme="1"/>
        <rFont val="宋体"/>
        <family val="3"/>
        <charset val="134"/>
      </rPr>
      <t>建筑等单、多层公共建筑应设置环形消防车道，确有困难时，可沿建筑的两个长边设置消防车道</t>
    </r>
    <phoneticPr fontId="8" type="noConversion"/>
  </si>
  <si>
    <t>环形车道</t>
    <phoneticPr fontId="8" type="noConversion"/>
  </si>
  <si>
    <t>＞3000座的体育馆
＞2000座的会堂
占地面积＞3000m2 的商店建筑、展览建筑</t>
    <phoneticPr fontId="8" type="noConversion"/>
  </si>
  <si>
    <t>单多公共建筑</t>
    <phoneticPr fontId="8" type="noConversion"/>
  </si>
  <si>
    <t>高层公共建筑</t>
    <phoneticPr fontId="8" type="noConversion"/>
  </si>
  <si>
    <t>占地面积＞3000m2的甲、乙、丙类厂房</t>
    <phoneticPr fontId="8" type="noConversion"/>
  </si>
  <si>
    <t>均应设置</t>
    <phoneticPr fontId="8" type="noConversion"/>
  </si>
  <si>
    <t>均应设置</t>
    <phoneticPr fontId="8" type="noConversion"/>
  </si>
  <si>
    <t>单多厂房</t>
    <phoneticPr fontId="8" type="noConversion"/>
  </si>
  <si>
    <t>高层厂房</t>
    <phoneticPr fontId="8" type="noConversion"/>
  </si>
  <si>
    <r>
      <t>占地面积＞1500m</t>
    </r>
    <r>
      <rPr>
        <vertAlign val="superscript"/>
        <sz val="11"/>
        <color theme="1"/>
        <rFont val="宋体"/>
        <family val="3"/>
        <charset val="134"/>
      </rPr>
      <t>2</t>
    </r>
    <r>
      <rPr>
        <sz val="11"/>
        <color theme="1"/>
        <rFont val="宋体"/>
        <family val="3"/>
        <charset val="134"/>
      </rPr>
      <t>的乙、丙类仓库</t>
    </r>
  </si>
  <si>
    <t>仓库</t>
    <phoneticPr fontId="8" type="noConversion"/>
  </si>
  <si>
    <t>民用</t>
    <phoneticPr fontId="8" type="noConversion"/>
  </si>
  <si>
    <t>厂房</t>
    <phoneticPr fontId="8" type="noConversion"/>
  </si>
  <si>
    <r>
      <t>Ⅰ、Ⅱ、Ⅲ类汽车库、修车库，
除Ⅳ类汽车库和修车库，环形有困难时，可沿建</t>
    </r>
    <r>
      <rPr>
        <b/>
        <u/>
        <sz val="10"/>
        <color rgb="FFFF0000"/>
        <rFont val="DengXian"/>
        <charset val="134"/>
        <scheme val="minor"/>
      </rPr>
      <t>一个长边和另一边</t>
    </r>
    <r>
      <rPr>
        <sz val="10"/>
        <color theme="1"/>
        <rFont val="DengXian"/>
        <family val="2"/>
        <charset val="134"/>
        <scheme val="minor"/>
      </rPr>
      <t>；
其他类型建筑物确有困难时，可沿建筑的</t>
    </r>
    <r>
      <rPr>
        <b/>
        <sz val="10"/>
        <color rgb="FFFF0000"/>
        <rFont val="DengXian"/>
        <charset val="134"/>
        <scheme val="minor"/>
      </rPr>
      <t>两个长边</t>
    </r>
    <r>
      <rPr>
        <sz val="10"/>
        <color theme="1"/>
        <rFont val="DengXian"/>
        <family val="2"/>
        <charset val="134"/>
        <scheme val="minor"/>
      </rPr>
      <t>设置消防车道。</t>
    </r>
    <phoneticPr fontId="8" type="noConversion"/>
  </si>
  <si>
    <t>棉、麻、毛、化纤（t）</t>
  </si>
  <si>
    <t>（t）</t>
  </si>
  <si>
    <t>甲、乙、丙类液体储罐</t>
  </si>
  <si>
    <t>（m³）</t>
  </si>
  <si>
    <t>液化石油气储罐</t>
  </si>
  <si>
    <t>可燃气体储罐</t>
  </si>
  <si>
    <t>储量</t>
  </si>
  <si>
    <t>秸秆、
芦苇</t>
    <phoneticPr fontId="8" type="noConversion"/>
  </si>
  <si>
    <t>木材
（m³）</t>
    <phoneticPr fontId="8" type="noConversion"/>
  </si>
  <si>
    <r>
      <t>储量大于下表规定的堆场、储罐区
</t>
    </r>
    <r>
      <rPr>
        <sz val="10"/>
        <color theme="1"/>
        <rFont val="DengXian"/>
        <charset val="134"/>
        <scheme val="minor"/>
      </rPr>
      <t xml:space="preserve"> 对液化石油气储罐区，甲、乙、丙类液体储罐区，可燃气体储罐区和占地面积大于30000m2的可燃材料堆场，还需设置与</t>
    </r>
    <r>
      <rPr>
        <b/>
        <sz val="10"/>
        <color rgb="FFFF0000"/>
        <rFont val="DengXian"/>
        <charset val="134"/>
        <scheme val="minor"/>
      </rPr>
      <t>环形</t>
    </r>
    <r>
      <rPr>
        <sz val="10"/>
        <color theme="1"/>
        <rFont val="DengXian"/>
        <charset val="134"/>
        <scheme val="minor"/>
      </rPr>
      <t>消防车道</t>
    </r>
    <r>
      <rPr>
        <b/>
        <sz val="10"/>
        <color rgb="FFFF0000"/>
        <rFont val="DengXian"/>
        <charset val="134"/>
        <scheme val="minor"/>
      </rPr>
      <t>相连通</t>
    </r>
    <r>
      <rPr>
        <sz val="10"/>
        <color theme="1"/>
        <rFont val="DengXian"/>
        <charset val="134"/>
        <scheme val="minor"/>
      </rPr>
      <t>的</t>
    </r>
    <r>
      <rPr>
        <b/>
        <sz val="10"/>
        <color rgb="FFFF0000"/>
        <rFont val="DengXian"/>
        <charset val="134"/>
        <scheme val="minor"/>
      </rPr>
      <t>中间消防车道</t>
    </r>
    <r>
      <rPr>
        <sz val="12"/>
        <color theme="1"/>
        <rFont val="DengXian"/>
        <family val="2"/>
        <charset val="134"/>
        <scheme val="minor"/>
      </rPr>
      <t xml:space="preserve">
</t>
    </r>
    <phoneticPr fontId="8" type="noConversion"/>
  </si>
  <si>
    <t>穿过建筑的消防车道</t>
    <phoneticPr fontId="8" type="noConversion"/>
  </si>
  <si>
    <r>
      <t>（1）有封闭内院或天井的建筑物，当内院或天井的短边长度大于24m时宜设置进入内院或天井的消防车道；当该建筑物沿街时，应设置连通街道和内院的</t>
    </r>
    <r>
      <rPr>
        <b/>
        <u/>
        <sz val="9"/>
        <color rgb="FFFF0000"/>
        <rFont val="DengXian"/>
        <charset val="134"/>
        <scheme val="minor"/>
      </rPr>
      <t>人行通道</t>
    </r>
    <r>
      <rPr>
        <sz val="9"/>
        <color theme="1"/>
        <rFont val="DengXian"/>
        <family val="2"/>
        <charset val="134"/>
        <scheme val="minor"/>
      </rPr>
      <t>（可利用楼梯间），其间距不宜大于80m。</t>
    </r>
    <phoneticPr fontId="8" type="noConversion"/>
  </si>
  <si>
    <t>（2）在穿过建筑物或进入建筑物内院的消防车道两侧，不应设置影响消防车通行或人员安全疏散的设施</t>
    <phoneticPr fontId="8" type="noConversion"/>
  </si>
  <si>
    <r>
      <t>（3）当建筑物沿街部分的</t>
    </r>
    <r>
      <rPr>
        <b/>
        <sz val="9"/>
        <color rgb="FFFF0000"/>
        <rFont val="DengXian"/>
        <charset val="134"/>
        <scheme val="minor"/>
      </rPr>
      <t>长度大于150m</t>
    </r>
    <r>
      <rPr>
        <sz val="9"/>
        <color theme="1"/>
        <rFont val="DengXian"/>
        <family val="2"/>
        <charset val="134"/>
        <scheme val="minor"/>
      </rPr>
      <t>或</t>
    </r>
    <r>
      <rPr>
        <b/>
        <sz val="9"/>
        <color rgb="FFFF0000"/>
        <rFont val="DengXian"/>
        <charset val="134"/>
        <scheme val="minor"/>
      </rPr>
      <t>总长度大于220m</t>
    </r>
    <r>
      <rPr>
        <sz val="9"/>
        <color theme="1"/>
        <rFont val="DengXian"/>
        <family val="2"/>
        <charset val="134"/>
        <scheme val="minor"/>
      </rPr>
      <t>的建筑，设置穿过建筑物的消防车道。</t>
    </r>
    <r>
      <rPr>
        <b/>
        <sz val="9"/>
        <color rgb="FFFF0000"/>
        <rFont val="DengXian"/>
        <charset val="134"/>
        <scheme val="minor"/>
      </rPr>
      <t>确有困难</t>
    </r>
    <r>
      <rPr>
        <sz val="9"/>
        <color theme="1"/>
        <rFont val="DengXian"/>
        <family val="2"/>
        <charset val="134"/>
        <scheme val="minor"/>
      </rPr>
      <t>时，可沿建筑四周设置环形消防车道。</t>
    </r>
    <phoneticPr fontId="8" type="noConversion"/>
  </si>
  <si>
    <t>要求</t>
  </si>
  <si>
    <t>净宽度</t>
  </si>
  <si>
    <t>应≥4.0m</t>
  </si>
  <si>
    <t>净空高度</t>
  </si>
  <si>
    <t>坡度</t>
  </si>
  <si>
    <t>宜≤8%</t>
  </si>
  <si>
    <t>消防车类别</t>
  </si>
  <si>
    <t>转弯半径（m）</t>
  </si>
  <si>
    <t>普通消防车</t>
  </si>
  <si>
    <t>登高车</t>
  </si>
  <si>
    <t>特种车</t>
  </si>
  <si>
    <t>16-20</t>
  </si>
  <si>
    <t>一般回车场</t>
  </si>
  <si>
    <t>12m×12m</t>
  </si>
  <si>
    <t>高层建筑的回车场</t>
  </si>
  <si>
    <t>15m×15m</t>
  </si>
  <si>
    <t>重型消防车使用的回车场</t>
  </si>
  <si>
    <t>18m×18m</t>
  </si>
  <si>
    <r>
      <t>面积（m</t>
    </r>
    <r>
      <rPr>
        <vertAlign val="superscript"/>
        <sz val="10"/>
        <color theme="1"/>
        <rFont val="宋体"/>
        <family val="3"/>
        <charset val="134"/>
      </rPr>
      <t>2</t>
    </r>
    <r>
      <rPr>
        <sz val="10"/>
        <color theme="1"/>
        <rFont val="宋体"/>
        <family val="3"/>
        <charset val="134"/>
      </rPr>
      <t>）</t>
    </r>
  </si>
  <si>
    <t>转弯半径</t>
    <phoneticPr fontId="8" type="noConversion"/>
  </si>
  <si>
    <t>回车场</t>
    <phoneticPr fontId="8" type="noConversion"/>
  </si>
  <si>
    <t>消防车道参数</t>
    <phoneticPr fontId="8" type="noConversion"/>
  </si>
  <si>
    <t>现场检查</t>
  </si>
  <si>
    <t>检查方法</t>
    <phoneticPr fontId="8" type="noConversion"/>
  </si>
  <si>
    <t>文件检查</t>
    <phoneticPr fontId="8" type="noConversion"/>
  </si>
  <si>
    <r>
      <t>查阅消防</t>
    </r>
    <r>
      <rPr>
        <b/>
        <u/>
        <sz val="10"/>
        <color theme="1"/>
        <rFont val="宋体"/>
        <family val="3"/>
        <charset val="134"/>
      </rPr>
      <t>设计说明</t>
    </r>
    <r>
      <rPr>
        <sz val="10"/>
        <color theme="1"/>
        <rFont val="宋体"/>
        <family val="3"/>
        <charset val="134"/>
      </rPr>
      <t>、</t>
    </r>
    <r>
      <rPr>
        <b/>
        <u/>
        <sz val="10"/>
        <color theme="1"/>
        <rFont val="宋体"/>
        <family val="3"/>
        <charset val="134"/>
      </rPr>
      <t>总平面图</t>
    </r>
    <r>
      <rPr>
        <sz val="10"/>
        <color theme="1"/>
        <rFont val="宋体"/>
        <family val="3"/>
        <charset val="134"/>
      </rPr>
      <t>、消防车</t>
    </r>
    <r>
      <rPr>
        <b/>
        <u/>
        <sz val="10"/>
        <color theme="1"/>
        <rFont val="宋体"/>
        <family val="3"/>
        <charset val="134"/>
      </rPr>
      <t>通道流线图</t>
    </r>
    <r>
      <rPr>
        <sz val="10"/>
        <color theme="1"/>
        <rFont val="宋体"/>
        <family val="3"/>
        <charset val="134"/>
      </rPr>
      <t>等资料，了解建筑物的</t>
    </r>
    <r>
      <rPr>
        <b/>
        <u/>
        <sz val="10"/>
        <color theme="1"/>
        <rFont val="宋体"/>
        <family val="3"/>
        <charset val="134"/>
      </rPr>
      <t>性质</t>
    </r>
    <r>
      <rPr>
        <sz val="10"/>
        <color theme="1"/>
        <rFont val="宋体"/>
        <family val="3"/>
        <charset val="134"/>
      </rPr>
      <t>、</t>
    </r>
    <r>
      <rPr>
        <b/>
        <u/>
        <sz val="10"/>
        <color theme="1"/>
        <rFont val="宋体"/>
        <family val="3"/>
        <charset val="134"/>
      </rPr>
      <t>高度</t>
    </r>
    <r>
      <rPr>
        <sz val="10"/>
        <color theme="1"/>
        <rFont val="宋体"/>
        <family val="3"/>
        <charset val="134"/>
      </rPr>
      <t>、</t>
    </r>
    <r>
      <rPr>
        <b/>
        <u/>
        <sz val="10"/>
        <color theme="1"/>
        <rFont val="宋体"/>
        <family val="3"/>
        <charset val="134"/>
      </rPr>
      <t>沿街长度</t>
    </r>
    <r>
      <rPr>
        <sz val="10"/>
        <color theme="1"/>
        <rFont val="宋体"/>
        <family val="3"/>
        <charset val="134"/>
      </rPr>
      <t>和</t>
    </r>
    <r>
      <rPr>
        <b/>
        <u/>
        <sz val="10"/>
        <color theme="1"/>
        <rFont val="宋体"/>
        <family val="3"/>
        <charset val="134"/>
      </rPr>
      <t>规模</t>
    </r>
    <r>
      <rPr>
        <sz val="10"/>
        <color theme="1"/>
        <rFont val="宋体"/>
        <family val="3"/>
        <charset val="134"/>
      </rPr>
      <t>，确定</t>
    </r>
    <r>
      <rPr>
        <b/>
        <u/>
        <sz val="10"/>
        <color theme="1"/>
        <rFont val="宋体"/>
        <family val="3"/>
        <charset val="134"/>
      </rPr>
      <t>是否</t>
    </r>
    <r>
      <rPr>
        <sz val="10"/>
        <color theme="1"/>
        <rFont val="宋体"/>
        <family val="3"/>
        <charset val="134"/>
      </rPr>
      <t>需要设置消防车通道。</t>
    </r>
    <phoneticPr fontId="8" type="noConversion"/>
  </si>
  <si>
    <r>
      <t>1)沿消防车道全程查看消防车道的</t>
    </r>
    <r>
      <rPr>
        <b/>
        <u/>
        <sz val="10"/>
        <color theme="1"/>
        <rFont val="宋体"/>
        <family val="3"/>
        <charset val="134"/>
      </rPr>
      <t>路面情况</t>
    </r>
    <r>
      <rPr>
        <sz val="10"/>
        <color theme="1"/>
        <rFont val="宋体"/>
        <family val="3"/>
        <charset val="134"/>
      </rPr>
      <t>，消防车道与厂房（仓库）、民用建筑之间不得设置妨碍消防车作业的树木、架空管线等障碍物；消防车道利用交通道路时，合用道路必须满足消防车通行与停靠的要求。</t>
    </r>
    <phoneticPr fontId="8" type="noConversion"/>
  </si>
  <si>
    <r>
      <t>2)选择车道路面相对较窄部位以及车道4.0m净空</t>
    </r>
    <r>
      <rPr>
        <b/>
        <sz val="10"/>
        <color theme="1"/>
        <rFont val="宋体"/>
        <family val="3"/>
        <charset val="134"/>
      </rPr>
      <t>高度</t>
    </r>
    <r>
      <rPr>
        <sz val="10"/>
        <color theme="1"/>
        <rFont val="宋体"/>
        <family val="3"/>
        <charset val="134"/>
      </rPr>
      <t>内两侧突出物的最近距离处进行测量，将最小宽度确定为消防车道</t>
    </r>
    <r>
      <rPr>
        <b/>
        <u/>
        <sz val="10"/>
        <color theme="1"/>
        <rFont val="宋体"/>
        <family val="3"/>
        <charset val="134"/>
      </rPr>
      <t>宽度</t>
    </r>
    <r>
      <rPr>
        <sz val="10"/>
        <color theme="1"/>
        <rFont val="宋体"/>
        <family val="3"/>
        <charset val="134"/>
      </rPr>
      <t>。宽度测量值的允许负偏差不大于规定值的5%，且不影响正常使用。</t>
    </r>
    <phoneticPr fontId="8" type="noConversion"/>
  </si>
  <si>
    <r>
      <t>3)选择消防车道正上方距车道相对</t>
    </r>
    <r>
      <rPr>
        <b/>
        <u/>
        <sz val="10"/>
        <color theme="1"/>
        <rFont val="宋体"/>
        <family val="3"/>
        <charset val="134"/>
      </rPr>
      <t>较低的突出</t>
    </r>
    <r>
      <rPr>
        <sz val="10"/>
        <color theme="1"/>
        <rFont val="宋体"/>
        <family val="3"/>
        <charset val="134"/>
      </rPr>
      <t>物进行测量，将突出物与车道的垂直高度确定为消防车道净高，高度测量值的允许负偏差不大于规定值的</t>
    </r>
    <r>
      <rPr>
        <b/>
        <u/>
        <sz val="10"/>
        <color theme="1"/>
        <rFont val="宋体"/>
        <family val="3"/>
        <charset val="134"/>
      </rPr>
      <t>5%</t>
    </r>
    <r>
      <rPr>
        <sz val="10"/>
        <color theme="1"/>
        <rFont val="宋体"/>
        <family val="3"/>
        <charset val="134"/>
      </rPr>
      <t>。</t>
    </r>
    <phoneticPr fontId="8" type="noConversion"/>
  </si>
  <si>
    <r>
      <t>4)</t>
    </r>
    <r>
      <rPr>
        <b/>
        <u/>
        <sz val="10"/>
        <color theme="1"/>
        <rFont val="宋体"/>
        <family val="3"/>
        <charset val="134"/>
      </rPr>
      <t>不规则回车场</t>
    </r>
    <r>
      <rPr>
        <sz val="10"/>
        <color theme="1"/>
        <rFont val="宋体"/>
        <family val="3"/>
        <charset val="134"/>
      </rPr>
      <t>以消防车可以利用场地的</t>
    </r>
    <r>
      <rPr>
        <i/>
        <u/>
        <sz val="10"/>
        <color theme="1"/>
        <rFont val="宋体"/>
        <family val="3"/>
        <charset val="134"/>
      </rPr>
      <t>内接正</t>
    </r>
    <r>
      <rPr>
        <sz val="10"/>
        <color theme="1"/>
        <rFont val="宋体"/>
        <family val="3"/>
        <charset val="134"/>
      </rPr>
      <t>方形为回车场地或根据</t>
    </r>
    <r>
      <rPr>
        <b/>
        <u/>
        <sz val="10"/>
        <color theme="1"/>
        <rFont val="宋体"/>
        <family val="3"/>
        <charset val="134"/>
      </rPr>
      <t>实际设置</t>
    </r>
    <r>
      <rPr>
        <sz val="10"/>
        <color theme="1"/>
        <rFont val="宋体"/>
        <family val="3"/>
        <charset val="134"/>
      </rPr>
      <t>情况进行消防车通行试验，满</t>
    </r>
    <r>
      <rPr>
        <b/>
        <sz val="10"/>
        <color theme="1"/>
        <rFont val="宋体"/>
        <family val="3"/>
        <charset val="134"/>
      </rPr>
      <t>足消防车回</t>
    </r>
    <r>
      <rPr>
        <sz val="10"/>
        <color theme="1"/>
        <rFont val="宋体"/>
        <family val="3"/>
        <charset val="134"/>
      </rPr>
      <t>车的要求。</t>
    </r>
    <phoneticPr fontId="8" type="noConversion"/>
  </si>
  <si>
    <r>
      <t>5)查阅</t>
    </r>
    <r>
      <rPr>
        <b/>
        <u/>
        <sz val="10"/>
        <color theme="1"/>
        <rFont val="宋体"/>
        <family val="3"/>
        <charset val="134"/>
      </rPr>
      <t>施工记录</t>
    </r>
    <r>
      <rPr>
        <sz val="10"/>
        <color theme="1"/>
        <rFont val="宋体"/>
        <family val="3"/>
        <charset val="134"/>
      </rPr>
      <t>、消防车通行试验报告，核查消防车道设计</t>
    </r>
    <r>
      <rPr>
        <b/>
        <u/>
        <sz val="10"/>
        <color theme="1"/>
        <rFont val="宋体"/>
        <family val="3"/>
        <charset val="134"/>
      </rPr>
      <t>承受荷载</t>
    </r>
    <r>
      <rPr>
        <sz val="10"/>
        <color theme="1"/>
        <rFont val="宋体"/>
        <family val="3"/>
        <charset val="134"/>
      </rPr>
      <t>。当消防车道设置在建筑红线</t>
    </r>
    <r>
      <rPr>
        <b/>
        <u/>
        <sz val="10"/>
        <color theme="1"/>
        <rFont val="宋体"/>
        <family val="3"/>
        <charset val="134"/>
      </rPr>
      <t>外</t>
    </r>
    <r>
      <rPr>
        <sz val="10"/>
        <color theme="1"/>
        <rFont val="宋体"/>
        <family val="3"/>
        <charset val="134"/>
      </rPr>
      <t>时，还应查验是否取得</t>
    </r>
    <r>
      <rPr>
        <b/>
        <u/>
        <sz val="10"/>
        <color theme="1"/>
        <rFont val="宋体"/>
        <family val="3"/>
        <charset val="134"/>
      </rPr>
      <t>权属单位的同意</t>
    </r>
    <r>
      <rPr>
        <sz val="10"/>
        <color theme="1"/>
        <rFont val="宋体"/>
        <family val="3"/>
        <charset val="134"/>
      </rPr>
      <t>，以</t>
    </r>
    <r>
      <rPr>
        <b/>
        <sz val="10"/>
        <color theme="1"/>
        <rFont val="宋体"/>
        <family val="3"/>
        <charset val="134"/>
      </rPr>
      <t>确保</t>
    </r>
    <r>
      <rPr>
        <sz val="10"/>
        <color theme="1"/>
        <rFont val="宋体"/>
        <family val="3"/>
        <charset val="134"/>
      </rPr>
      <t>消防车道的正常使用。</t>
    </r>
    <phoneticPr fontId="8" type="noConversion"/>
  </si>
  <si>
    <t>消防登高操作面</t>
    <phoneticPr fontId="8" type="noConversion"/>
  </si>
  <si>
    <r>
      <t>（1）</t>
    </r>
    <r>
      <rPr>
        <b/>
        <u/>
        <sz val="10"/>
        <color rgb="FFFF0000"/>
        <rFont val="DengXian"/>
        <charset val="134"/>
        <scheme val="minor"/>
      </rPr>
      <t>高层</t>
    </r>
    <r>
      <rPr>
        <sz val="10"/>
        <color theme="1"/>
        <rFont val="DengXian"/>
        <family val="2"/>
        <charset val="134"/>
        <scheme val="minor"/>
      </rPr>
      <t>建筑至少沿</t>
    </r>
    <r>
      <rPr>
        <b/>
        <sz val="10"/>
        <color rgb="FFFF0000"/>
        <rFont val="DengXian"/>
        <charset val="134"/>
        <scheme val="minor"/>
      </rPr>
      <t>一个长边</t>
    </r>
    <r>
      <rPr>
        <sz val="10"/>
        <color theme="1"/>
        <rFont val="DengXian"/>
        <family val="2"/>
        <charset val="134"/>
        <scheme val="minor"/>
      </rPr>
      <t>或周边长度</t>
    </r>
    <r>
      <rPr>
        <b/>
        <u/>
        <sz val="10"/>
        <color rgb="FFFF0000"/>
        <rFont val="DengXian"/>
        <charset val="134"/>
        <scheme val="minor"/>
      </rPr>
      <t>的1/4且不小于一个长边</t>
    </r>
    <r>
      <rPr>
        <sz val="10"/>
        <color theme="1"/>
        <rFont val="DengXian"/>
        <family val="2"/>
        <charset val="134"/>
        <scheme val="minor"/>
      </rPr>
      <t>长度的底边</t>
    </r>
    <r>
      <rPr>
        <b/>
        <sz val="10"/>
        <color rgb="FFFF0000"/>
        <rFont val="DengXian"/>
        <charset val="134"/>
        <scheme val="minor"/>
      </rPr>
      <t>连续</t>
    </r>
    <r>
      <rPr>
        <sz val="10"/>
        <color theme="1"/>
        <rFont val="DengXian"/>
        <family val="2"/>
        <charset val="134"/>
        <scheme val="minor"/>
      </rPr>
      <t>布置消防车登高面，该范围内裙房的</t>
    </r>
    <r>
      <rPr>
        <b/>
        <sz val="10"/>
        <color rgb="FFFF0000"/>
        <rFont val="DengXian"/>
        <charset val="134"/>
        <scheme val="minor"/>
      </rPr>
      <t>进深不大于4m</t>
    </r>
    <r>
      <rPr>
        <sz val="10"/>
        <color theme="1"/>
        <rFont val="DengXian"/>
        <family val="2"/>
        <charset val="134"/>
        <scheme val="minor"/>
      </rPr>
      <t>，且在该范围内设有</t>
    </r>
    <r>
      <rPr>
        <b/>
        <sz val="10"/>
        <color rgb="FFFF0000"/>
        <rFont val="DengXian"/>
        <charset val="134"/>
        <scheme val="minor"/>
      </rPr>
      <t>直通室外的楼梯</t>
    </r>
    <r>
      <rPr>
        <sz val="10"/>
        <color theme="1"/>
        <rFont val="DengXian"/>
        <family val="2"/>
        <charset val="134"/>
        <scheme val="minor"/>
      </rPr>
      <t>或</t>
    </r>
    <r>
      <rPr>
        <b/>
        <sz val="10"/>
        <color rgb="FFFF0000"/>
        <rFont val="DengXian"/>
        <charset val="134"/>
        <scheme val="minor"/>
      </rPr>
      <t>直通楼梯间的入口</t>
    </r>
    <r>
      <rPr>
        <sz val="10"/>
        <color theme="1"/>
        <rFont val="DengXian"/>
        <family val="2"/>
        <charset val="134"/>
        <scheme val="minor"/>
      </rPr>
      <t>，便于消防员尽快安全到达着火层。</t>
    </r>
    <phoneticPr fontId="8" type="noConversion"/>
  </si>
  <si>
    <r>
      <t>对于建筑高度不大于</t>
    </r>
    <r>
      <rPr>
        <b/>
        <sz val="10"/>
        <color rgb="FFFF0000"/>
        <rFont val="DengXian"/>
        <charset val="134"/>
        <scheme val="minor"/>
      </rPr>
      <t>50m</t>
    </r>
    <r>
      <rPr>
        <sz val="10"/>
        <color theme="1"/>
        <rFont val="DengXian"/>
        <family val="2"/>
        <charset val="134"/>
        <scheme val="minor"/>
      </rPr>
      <t>的建筑，消防车登高面可</t>
    </r>
    <r>
      <rPr>
        <b/>
        <sz val="10"/>
        <color rgb="FFFF0000"/>
        <rFont val="DengXian"/>
        <charset val="134"/>
        <scheme val="minor"/>
      </rPr>
      <t>间隔</t>
    </r>
    <r>
      <rPr>
        <sz val="10"/>
        <color theme="1"/>
        <rFont val="DengXian"/>
        <family val="2"/>
        <charset val="134"/>
        <scheme val="minor"/>
      </rPr>
      <t>布置，间隔的距离不宜大于</t>
    </r>
    <r>
      <rPr>
        <b/>
        <sz val="10"/>
        <color rgb="FFFF0000"/>
        <rFont val="DengXian"/>
        <charset val="134"/>
        <scheme val="minor"/>
      </rPr>
      <t>30m</t>
    </r>
    <phoneticPr fontId="8" type="noConversion"/>
  </si>
  <si>
    <t>场地靠建筑外墙一侧的边缘距离建筑外墙</t>
  </si>
  <si>
    <t>场地的坡度</t>
  </si>
  <si>
    <t>≤3%</t>
  </si>
  <si>
    <t>场地的长度和宽度</t>
  </si>
  <si>
    <t>建筑高度≤50m</t>
  </si>
  <si>
    <t>不小于15m和10m</t>
  </si>
  <si>
    <t>建筑高度＞50m</t>
  </si>
  <si>
    <t>不小于20m和10m</t>
  </si>
  <si>
    <t>5m≤L≤10m
注意等号
裙房算外墙</t>
    <phoneticPr fontId="8" type="noConversion"/>
  </si>
  <si>
    <t xml:space="preserve">消防车登高操作场地及其下面的建筑结构、管道和暗沟等，应能承受重型消防车的压力。当建筑屋顶或高架桥等兼作消防车登高操作场地时，屋顶或高架桥等的承载能力要符合消防车满载时的停靠要求。
对于建筑高度超过100m的建筑，还需考虑大型消防车辆灭火救援作业的需求。例如，对于举升高度为112m、车长19m、展开支腿跨度为8m、车重75t的消防车，一般情况下，灭火救援场地的平面尺寸不小于20m×10m，场地的承载力不小于10kg/cm2，转弯半径不小于18m。
</t>
    <phoneticPr fontId="8" type="noConversion"/>
  </si>
  <si>
    <t xml:space="preserve">检查方法    </t>
  </si>
  <si>
    <r>
      <t xml:space="preserve">
</t>
    </r>
    <r>
      <rPr>
        <b/>
        <u/>
        <sz val="10"/>
        <color theme="1"/>
        <rFont val="DengXian"/>
        <charset val="134"/>
        <scheme val="minor"/>
      </rPr>
      <t xml:space="preserve"> 文件检查：</t>
    </r>
    <r>
      <rPr>
        <sz val="10"/>
        <color theme="1"/>
        <rFont val="DengXian"/>
        <family val="2"/>
        <charset val="134"/>
        <scheme val="minor"/>
      </rPr>
      <t xml:space="preserve">通过查阅消防设计文件、总平面图和消防车道流线图等资料，了解建筑高度、规模、使用性质等，确定是否需要设置消防车登高操作场地，并开展现场检查。
</t>
    </r>
    <r>
      <rPr>
        <b/>
        <u/>
        <sz val="10"/>
        <color theme="1"/>
        <rFont val="DengXian"/>
        <charset val="134"/>
        <scheme val="minor"/>
      </rPr>
      <t>现场检查</t>
    </r>
    <r>
      <rPr>
        <sz val="10"/>
        <color theme="1"/>
        <rFont val="DengXian"/>
        <family val="2"/>
        <charset val="134"/>
        <scheme val="minor"/>
      </rPr>
      <t>：
 1)沿消防车道全程查看消防车登高操作场地路面情况，检查消防车登高操作场地与厂房、仓库、民用建筑之间不得设置妨碍消防车操作的架空高压电线、树木、车库出入口等</t>
    </r>
    <r>
      <rPr>
        <b/>
        <u/>
        <sz val="10"/>
        <color theme="1"/>
        <rFont val="DengXian"/>
        <charset val="134"/>
        <scheme val="minor"/>
      </rPr>
      <t>障碍</t>
    </r>
    <r>
      <rPr>
        <sz val="10"/>
        <color theme="1"/>
        <rFont val="DengXian"/>
        <family val="2"/>
        <charset val="134"/>
        <scheme val="minor"/>
      </rPr>
      <t>。
2)沿消防车登高面全程测量消防车登高操作场地的</t>
    </r>
    <r>
      <rPr>
        <b/>
        <u/>
        <sz val="10"/>
        <color theme="1"/>
        <rFont val="DengXian"/>
        <charset val="134"/>
        <scheme val="minor"/>
      </rPr>
      <t>长度、宽度、坡度</t>
    </r>
    <r>
      <rPr>
        <sz val="10"/>
        <color theme="1"/>
        <rFont val="DengXian"/>
        <family val="2"/>
        <charset val="134"/>
        <scheme val="minor"/>
      </rPr>
      <t>，场地靠建筑外墙一侧的边缘至建筑外墙的距离等数据。长度、宽度测量值的允许负偏差不得大于规定值的5%。
 3)查阅施工记录、消防车登高操作试验报告，核查消防车登高场地设计承受荷载。当消防车登高场地</t>
    </r>
    <r>
      <rPr>
        <b/>
        <u/>
        <sz val="10"/>
        <color theme="1"/>
        <rFont val="DengXian"/>
        <charset val="134"/>
        <scheme val="minor"/>
      </rPr>
      <t>设置在建筑红线外时</t>
    </r>
    <r>
      <rPr>
        <sz val="10"/>
        <color theme="1"/>
        <rFont val="DengXian"/>
        <family val="2"/>
        <charset val="134"/>
        <scheme val="minor"/>
      </rPr>
      <t xml:space="preserve">，还应查验是否取得权属单位的同意，确保消防登高场地正常使用。
</t>
    </r>
    <phoneticPr fontId="8" type="noConversion"/>
  </si>
  <si>
    <r>
      <t>1、</t>
    </r>
    <r>
      <rPr>
        <b/>
        <u/>
        <sz val="10"/>
        <color theme="1"/>
        <rFont val="DengXian"/>
        <charset val="134"/>
        <scheme val="minor"/>
      </rPr>
      <t>丙类</t>
    </r>
    <r>
      <rPr>
        <sz val="10"/>
        <color theme="1"/>
        <rFont val="DengXian"/>
        <family val="2"/>
        <charset val="134"/>
        <scheme val="minor"/>
      </rPr>
      <t>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b/>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8" type="noConversion"/>
  </si>
  <si>
    <r>
      <rPr>
        <b/>
        <u/>
        <sz val="10"/>
        <color theme="1"/>
        <rFont val="DengXian (正文)"/>
        <family val="3"/>
        <charset val="134"/>
      </rPr>
      <t>甲、乙类厂房</t>
    </r>
    <r>
      <rPr>
        <u/>
        <sz val="10"/>
        <color theme="1"/>
        <rFont val="DengXian (正文)"/>
        <charset val="134"/>
      </rPr>
      <t xml:space="preserve">内，
</t>
    </r>
    <r>
      <rPr>
        <sz val="10"/>
        <color theme="1"/>
        <rFont val="DengXian"/>
        <family val="2"/>
        <charset val="134"/>
        <scheme val="minor"/>
      </rPr>
      <t>贴邻
    （1）耐火等级不低于</t>
    </r>
    <r>
      <rPr>
        <b/>
        <sz val="10"/>
        <color rgb="FFFF0000"/>
        <rFont val="DengXian"/>
        <charset val="134"/>
        <scheme val="minor"/>
      </rPr>
      <t>二</t>
    </r>
    <r>
      <rPr>
        <sz val="10"/>
        <color theme="1"/>
        <rFont val="DengXian"/>
        <family val="2"/>
        <charset val="134"/>
        <scheme val="minor"/>
      </rPr>
      <t>级；
    （2）耐火等级为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 xml:space="preserve">隔开；
</t>
    </r>
    <r>
      <rPr>
        <sz val="10"/>
        <color theme="1"/>
        <rFont val="DengXian"/>
        <family val="3"/>
        <charset val="134"/>
        <scheme val="minor"/>
      </rPr>
      <t xml:space="preserve">    </t>
    </r>
    <r>
      <rPr>
        <sz val="10"/>
        <color theme="1"/>
        <rFont val="DengXian"/>
        <family val="2"/>
        <charset val="134"/>
        <scheme val="minor"/>
      </rPr>
      <t>（3）设置</t>
    </r>
    <r>
      <rPr>
        <b/>
        <sz val="10"/>
        <color rgb="FFFF0000"/>
        <rFont val="DengXian"/>
        <charset val="134"/>
        <scheme val="minor"/>
      </rPr>
      <t>独立</t>
    </r>
    <r>
      <rPr>
        <sz val="10"/>
        <color theme="1"/>
        <rFont val="DengXian"/>
        <family val="2"/>
        <charset val="134"/>
        <scheme val="minor"/>
      </rPr>
      <t xml:space="preserve">的安全 出口。
</t>
    </r>
    <r>
      <rPr>
        <b/>
        <u/>
        <sz val="10"/>
        <color theme="1"/>
        <rFont val="DengXian (正文)"/>
        <family val="3"/>
        <charset val="134"/>
      </rPr>
      <t>丙类厂房(丙、丁类仓库)</t>
    </r>
    <r>
      <rPr>
        <sz val="10"/>
        <color theme="1"/>
        <rFont val="DengXian"/>
        <family val="2"/>
        <charset val="134"/>
        <scheme val="minor"/>
      </rPr>
      <t>内设置:    丁戊类厂房没提，就可以
（1）耐火极限不低于 2.50h 的防火隔墙 和 1.00h 的楼板隔开;（</t>
    </r>
    <r>
      <rPr>
        <sz val="10"/>
        <color rgb="FFFF0000"/>
        <rFont val="DengXian (正文)"/>
        <family val="3"/>
        <charset val="134"/>
      </rPr>
      <t>2.5+1+乙级</t>
    </r>
    <r>
      <rPr>
        <sz val="10"/>
        <color theme="1"/>
        <rFont val="DengXian"/>
        <family val="2"/>
        <charset val="134"/>
        <scheme val="minor"/>
      </rPr>
      <t>）
（2）至少设置 1 个独立安全出口;
（3）如隔墙上需开设相互连通的门，应采用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8" type="noConversion"/>
  </si>
  <si>
    <r>
      <rPr>
        <b/>
        <u/>
        <sz val="10"/>
        <color theme="1"/>
        <rFont val="DengXian (正文)"/>
        <family val="3"/>
        <charset val="134"/>
      </rPr>
      <t>甲、乙类仓库</t>
    </r>
    <r>
      <rPr>
        <sz val="10"/>
        <color theme="1"/>
        <rFont val="DengXian"/>
        <family val="2"/>
        <charset val="134"/>
        <scheme val="minor"/>
      </rPr>
      <t xml:space="preserve">，
严禁设置、并不得贴邻建造
</t>
    </r>
    <r>
      <rPr>
        <b/>
        <u/>
        <sz val="10"/>
        <color theme="1"/>
        <rFont val="DengXian (正文)"/>
        <family val="3"/>
        <charset val="134"/>
      </rPr>
      <t>丙、丁类仓库（丙类厂房)</t>
    </r>
    <r>
      <rPr>
        <sz val="10"/>
        <color theme="1"/>
        <rFont val="DengXian"/>
        <family val="2"/>
        <charset val="134"/>
        <scheme val="minor"/>
      </rPr>
      <t>内设置:
（1）采用耐火极限不低于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t>
    </r>
    <r>
      <rPr>
        <sz val="10"/>
        <color theme="1"/>
        <rFont val="DengXian"/>
        <charset val="134"/>
        <scheme val="minor"/>
      </rPr>
      <t>2</t>
    </r>
    <r>
      <rPr>
        <sz val="10"/>
        <color theme="1"/>
        <rFont val="DengXian"/>
        <family val="2"/>
        <charset val="134"/>
        <scheme val="minor"/>
      </rPr>
      <t>）设置独立安全出口;
（3）如隔墙上需开设相互连通的门，应采用</t>
    </r>
    <r>
      <rPr>
        <sz val="10"/>
        <color rgb="FFFF0000"/>
        <rFont val="DengXian (正文)"/>
        <family val="3"/>
        <charset val="134"/>
      </rPr>
      <t>乙级</t>
    </r>
    <r>
      <rPr>
        <sz val="10"/>
        <color theme="1"/>
        <rFont val="DengXian"/>
        <family val="2"/>
        <charset val="134"/>
        <scheme val="minor"/>
      </rPr>
      <t>防火门。</t>
    </r>
    <phoneticPr fontId="8" type="noConversion"/>
  </si>
  <si>
    <t>变电站、配电站的布置</t>
  </si>
  <si>
    <t>不应设置</t>
    <phoneticPr fontId="8" type="noConversion"/>
  </si>
  <si>
    <r>
      <rPr>
        <b/>
        <u/>
        <sz val="10"/>
        <color theme="1"/>
        <rFont val="DengXian"/>
        <charset val="134"/>
        <scheme val="minor"/>
      </rPr>
      <t>甲、乙类厂房</t>
    </r>
    <r>
      <rPr>
        <sz val="10"/>
        <color theme="1"/>
        <rFont val="DengXian"/>
        <charset val="134"/>
        <scheme val="minor"/>
      </rPr>
      <t xml:space="preserve">    不应设置在内或贴邻建造</t>
    </r>
    <phoneticPr fontId="8" type="noConversion"/>
  </si>
  <si>
    <r>
      <t>1、对于乙类厂房的</t>
    </r>
    <r>
      <rPr>
        <b/>
        <u/>
        <sz val="10"/>
        <color theme="1"/>
        <rFont val="DengXian"/>
        <charset val="134"/>
        <scheme val="minor"/>
      </rPr>
      <t>配电站</t>
    </r>
    <r>
      <rPr>
        <sz val="10"/>
        <color theme="1"/>
        <rFont val="DengXian"/>
        <charset val="134"/>
        <scheme val="minor"/>
      </rPr>
      <t>，为</t>
    </r>
    <r>
      <rPr>
        <b/>
        <sz val="10"/>
        <color theme="1"/>
        <rFont val="DengXian"/>
        <charset val="134"/>
        <scheme val="minor"/>
      </rPr>
      <t>观察</t>
    </r>
    <r>
      <rPr>
        <sz val="10"/>
        <color theme="1"/>
        <rFont val="DengXian"/>
        <charset val="134"/>
        <scheme val="minor"/>
      </rPr>
      <t>设备、仪表运转情况而需要设观察窗时，
2、允许在配电站的</t>
    </r>
    <r>
      <rPr>
        <b/>
        <u/>
        <sz val="10"/>
        <color theme="1"/>
        <rFont val="DengXian"/>
        <charset val="134"/>
        <scheme val="minor"/>
      </rPr>
      <t>防火墙</t>
    </r>
    <r>
      <rPr>
        <sz val="10"/>
        <color theme="1"/>
        <rFont val="DengXian"/>
        <charset val="134"/>
        <scheme val="minor"/>
      </rPr>
      <t>上设置采用</t>
    </r>
    <r>
      <rPr>
        <b/>
        <u/>
        <sz val="10"/>
        <color theme="1"/>
        <rFont val="DengXian"/>
        <charset val="134"/>
        <scheme val="minor"/>
      </rPr>
      <t>不燃材料</t>
    </r>
    <r>
      <rPr>
        <sz val="10"/>
        <color theme="1"/>
        <rFont val="DengXian"/>
        <charset val="134"/>
        <scheme val="minor"/>
      </rPr>
      <t>制作并且</t>
    </r>
    <r>
      <rPr>
        <b/>
        <u/>
        <sz val="10"/>
        <color theme="1"/>
        <rFont val="DengXian"/>
        <charset val="134"/>
        <scheme val="minor"/>
      </rPr>
      <t>不能开启</t>
    </r>
    <r>
      <rPr>
        <sz val="10"/>
        <color theme="1"/>
        <rFont val="DengXian"/>
        <charset val="134"/>
        <scheme val="minor"/>
      </rPr>
      <t>的</t>
    </r>
    <r>
      <rPr>
        <b/>
        <u/>
        <sz val="10"/>
        <color theme="1"/>
        <rFont val="DengXian"/>
        <charset val="134"/>
        <scheme val="minor"/>
      </rPr>
      <t>甲级防火窗</t>
    </r>
    <r>
      <rPr>
        <sz val="10"/>
        <color theme="1"/>
        <rFont val="DengXian"/>
        <charset val="134"/>
        <scheme val="minor"/>
      </rPr>
      <t>。</t>
    </r>
    <phoneticPr fontId="8" type="noConversion"/>
  </si>
  <si>
    <r>
      <rPr>
        <b/>
        <u/>
        <sz val="10"/>
        <color theme="1"/>
        <rFont val="DengXian"/>
        <charset val="134"/>
        <scheme val="minor"/>
      </rPr>
      <t>爆炸性</t>
    </r>
    <r>
      <rPr>
        <sz val="10"/>
        <color theme="1"/>
        <rFont val="DengXian"/>
        <charset val="134"/>
        <scheme val="minor"/>
      </rPr>
      <t>气体、粉尘环境的危险区域</t>
    </r>
    <phoneticPr fontId="8" type="noConversion"/>
  </si>
  <si>
    <r>
      <t>1、</t>
    </r>
    <r>
      <rPr>
        <b/>
        <u/>
        <sz val="10"/>
        <color theme="1"/>
        <rFont val="DengXian"/>
        <charset val="134"/>
        <scheme val="minor"/>
      </rPr>
      <t>10kV及以下</t>
    </r>
    <r>
      <rPr>
        <sz val="10"/>
        <color theme="1"/>
        <rFont val="DengXian"/>
        <charset val="134"/>
        <scheme val="minor"/>
      </rPr>
      <t>的站
2、</t>
    </r>
    <r>
      <rPr>
        <b/>
        <u/>
        <sz val="10"/>
        <color theme="1"/>
        <rFont val="DengXian"/>
        <charset val="134"/>
        <scheme val="minor"/>
      </rPr>
      <t>仅</t>
    </r>
    <r>
      <rPr>
        <sz val="10"/>
        <color theme="1"/>
        <rFont val="DengXian"/>
        <charset val="134"/>
        <scheme val="minor"/>
      </rPr>
      <t>向与其贴邻的甲、乙类厂房供电，而不向其他厂房供电时，
3、可在厂房的一面外墙</t>
    </r>
    <r>
      <rPr>
        <b/>
        <u/>
        <sz val="10"/>
        <color theme="1"/>
        <rFont val="DengXian"/>
        <charset val="134"/>
        <scheme val="minor"/>
      </rPr>
      <t>贴邻</t>
    </r>
    <r>
      <rPr>
        <sz val="10"/>
        <color theme="1"/>
        <rFont val="DengXian"/>
        <charset val="134"/>
        <scheme val="minor"/>
      </rPr>
      <t>建造，并用</t>
    </r>
    <r>
      <rPr>
        <b/>
        <sz val="10"/>
        <color theme="1"/>
        <rFont val="DengXian"/>
        <charset val="134"/>
        <scheme val="minor"/>
      </rPr>
      <t>无门、窗、洞口</t>
    </r>
    <r>
      <rPr>
        <sz val="10"/>
        <color theme="1"/>
        <rFont val="DengXian"/>
        <charset val="134"/>
        <scheme val="minor"/>
      </rPr>
      <t>的</t>
    </r>
    <r>
      <rPr>
        <b/>
        <u/>
        <sz val="10"/>
        <color theme="1"/>
        <rFont val="DengXian"/>
        <charset val="134"/>
        <scheme val="minor"/>
      </rPr>
      <t>防火墙</t>
    </r>
    <r>
      <rPr>
        <sz val="10"/>
        <color theme="1"/>
        <rFont val="DengXian"/>
        <charset val="134"/>
        <scheme val="minor"/>
      </rPr>
      <t>隔开。</t>
    </r>
    <phoneticPr fontId="8" type="noConversion"/>
  </si>
  <si>
    <r>
      <rPr>
        <b/>
        <u/>
        <sz val="10"/>
        <color theme="1"/>
        <rFont val="DengXian"/>
        <charset val="134"/>
        <scheme val="minor"/>
      </rPr>
      <t>甲、乙类</t>
    </r>
    <r>
      <rPr>
        <sz val="10"/>
        <color theme="1"/>
        <rFont val="DengXian"/>
        <family val="2"/>
        <charset val="134"/>
        <scheme val="minor"/>
      </rPr>
      <t>中间仓库:
（1）储量</t>
    </r>
    <r>
      <rPr>
        <sz val="10"/>
        <color rgb="FFFF0000"/>
        <rFont val="DengXian (正文)"/>
        <family val="3"/>
        <charset val="134"/>
      </rPr>
      <t>不宜超过一昼夜</t>
    </r>
    <r>
      <rPr>
        <sz val="10"/>
        <color theme="1"/>
        <rFont val="DengXian"/>
        <family val="2"/>
        <charset val="134"/>
        <scheme val="minor"/>
      </rPr>
      <t>的需要量; （2）靠</t>
    </r>
    <r>
      <rPr>
        <sz val="10"/>
        <color rgb="FFFF0000"/>
        <rFont val="DengXian (正文)"/>
        <family val="3"/>
        <charset val="134"/>
      </rPr>
      <t>外墙</t>
    </r>
    <r>
      <rPr>
        <sz val="10"/>
        <color theme="1"/>
        <rFont val="DengXian"/>
        <family val="2"/>
        <charset val="134"/>
        <scheme val="minor"/>
      </rPr>
      <t xml:space="preserve">布置。
</t>
    </r>
    <r>
      <rPr>
        <b/>
        <u/>
        <sz val="10"/>
        <color theme="1"/>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xml:space="preserve">）
</t>
    </r>
    <r>
      <rPr>
        <b/>
        <u/>
        <sz val="10"/>
        <color theme="1"/>
        <rFont val="DengXian"/>
        <charset val="134"/>
        <scheme val="minor"/>
      </rPr>
      <t>丁、戊类</t>
    </r>
    <r>
      <rPr>
        <sz val="10"/>
        <color theme="1"/>
        <rFont val="DengXian"/>
        <family val="2"/>
        <charset val="134"/>
        <scheme val="minor"/>
      </rPr>
      <t>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b/>
        <u/>
        <sz val="10"/>
        <color theme="1"/>
        <rFont val="DengXian"/>
        <charset val="134"/>
        <scheme val="minor"/>
      </rPr>
      <t>中间仓库</t>
    </r>
    <r>
      <rPr>
        <sz val="10"/>
        <color theme="1"/>
        <rFont val="DengXian"/>
        <family val="2"/>
        <charset val="134"/>
        <scheme val="minor"/>
      </rPr>
      <t>，</t>
    </r>
    <r>
      <rPr>
        <b/>
        <sz val="10"/>
        <color rgb="FFFF0000"/>
        <rFont val="DengXian"/>
        <charset val="134"/>
        <scheme val="minor"/>
      </rPr>
      <t>耐火等级（就高）</t>
    </r>
    <r>
      <rPr>
        <sz val="10"/>
        <color theme="1"/>
        <rFont val="DengXian"/>
        <family val="2"/>
        <charset val="134"/>
        <scheme val="minor"/>
      </rPr>
      <t>和</t>
    </r>
    <r>
      <rPr>
        <b/>
        <sz val="10"/>
        <color rgb="FFFF0000"/>
        <rFont val="DengXian"/>
        <charset val="134"/>
        <scheme val="minor"/>
      </rPr>
      <t>面积（仓库+厂房面积和，不大于一个厂房防火分区）</t>
    </r>
    <r>
      <rPr>
        <sz val="10"/>
        <color theme="1"/>
        <rFont val="DengXian"/>
        <family val="2"/>
        <charset val="134"/>
        <scheme val="minor"/>
      </rPr>
      <t>要同时符合仓库</t>
    </r>
    <phoneticPr fontId="8" type="noConversion"/>
  </si>
  <si>
    <r>
      <t>医院和疗养院的</t>
    </r>
    <r>
      <rPr>
        <b/>
        <u/>
        <sz val="12"/>
        <color theme="1"/>
        <rFont val="DengXian"/>
        <charset val="134"/>
        <scheme val="minor"/>
      </rPr>
      <t>住院部分</t>
    </r>
    <phoneticPr fontId="8" type="noConversion"/>
  </si>
  <si>
    <r>
      <t xml:space="preserve">相邻护理单元，不低于 2.00h 的防火隔墙分隔 ，乙级防火门，常开防火门。
</t>
    </r>
    <r>
      <rPr>
        <b/>
        <sz val="10"/>
        <color rgb="FFFF0000"/>
        <rFont val="DengXian"/>
        <charset val="134"/>
        <scheme val="minor"/>
      </rPr>
      <t>（2+1+走道常开乙级）</t>
    </r>
    <phoneticPr fontId="8"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</si>
  <si>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t>
    </r>
    <r>
      <rPr>
        <b/>
        <u/>
        <sz val="10"/>
        <color rgb="FFFF0000"/>
        <rFont val="DengXian"/>
        <charset val="134"/>
        <scheme val="minor"/>
      </rPr>
      <t>设自喷也不增加</t>
    </r>
    <phoneticPr fontId="8" type="noConversion"/>
  </si>
  <si>
    <t>建筑</t>
  </si>
  <si>
    <t>地下</t>
  </si>
  <si>
    <t>地上</t>
  </si>
  <si>
    <t>三层</t>
  </si>
  <si>
    <t>二层</t>
  </si>
  <si>
    <t>一层</t>
  </si>
  <si>
    <t>首层</t>
  </si>
  <si>
    <t>四级以上</t>
  </si>
  <si>
    <t>三级以上</t>
  </si>
  <si>
    <t>一、二级</t>
  </si>
  <si>
    <t>营业厅、展览厅</t>
  </si>
  <si>
    <t>不应</t>
  </si>
  <si>
    <t>儿童活动场所</t>
  </si>
  <si>
    <t>医院和疗养院的住院部分</t>
  </si>
  <si>
    <t>人防工程</t>
  </si>
  <si>
    <t>埋深≤10m</t>
  </si>
  <si>
    <t>老年人照料设施中的老年人公共活动用房、康复与医疗用房</t>
  </si>
  <si>
    <t>剧场、电影院、礼堂、会议厅、多功能厅（人员密集场所）</t>
  </si>
  <si>
    <t>可</t>
  </si>
  <si>
    <t>宜</t>
  </si>
  <si>
    <t>歌舞娱乐放映游艺场所</t>
  </si>
  <si>
    <t>宜一、二级，靠外墙部位</t>
  </si>
  <si>
    <t>燃油或燃气锅炉房、变压器室</t>
  </si>
  <si>
    <t>靠外墙部位</t>
  </si>
  <si>
    <t>可燃气体相对密度＜0.75</t>
  </si>
  <si>
    <t>不宜</t>
  </si>
  <si>
    <t>消防控制室</t>
  </si>
  <si>
    <t>宜靠外墙部位</t>
  </si>
  <si>
    <t>消防水泵房</t>
  </si>
  <si>
    <t>厅室≤200㎡</t>
    <phoneticPr fontId="8" type="noConversion"/>
  </si>
  <si>
    <t>楼层与耐火等级</t>
    <phoneticPr fontId="8" type="noConversion"/>
  </si>
  <si>
    <t>三层及以下</t>
    <phoneticPr fontId="8" type="noConversion"/>
  </si>
  <si>
    <t>四层及以上</t>
    <phoneticPr fontId="8" type="noConversion"/>
  </si>
  <si>
    <t>常（负）压燃油或燃气锅炉（燃气可屋顶）</t>
    <phoneticPr fontId="8" type="noConversion"/>
  </si>
  <si>
    <t>常（负）压燃油或燃气锅炉（燃气可屋顶）</t>
    <phoneticPr fontId="8" type="noConversion"/>
  </si>
  <si>
    <t>宜</t>
    <phoneticPr fontId="8" type="noConversion"/>
  </si>
  <si>
    <r>
      <t>商店建筑、展览建筑、教学建筑、食堂、菜市场（</t>
    </r>
    <r>
      <rPr>
        <b/>
        <sz val="11"/>
        <color rgb="FFFF0000"/>
        <rFont val="宋体"/>
        <family val="3"/>
        <charset val="134"/>
      </rPr>
      <t>商展教建筑食菜</t>
    </r>
    <r>
      <rPr>
        <sz val="11"/>
        <color rgb="FF333333"/>
        <rFont val="宋体"/>
        <family val="3"/>
        <charset val="134"/>
      </rPr>
      <t>）</t>
    </r>
    <phoneticPr fontId="8" type="noConversion"/>
  </si>
  <si>
    <t>不应</t>
    <phoneticPr fontId="8" type="noConversion"/>
  </si>
  <si>
    <t>人防工程 
埋深≤10m</t>
    <phoneticPr fontId="8" type="noConversion"/>
  </si>
  <si>
    <t>每间用房≤200m²
使用人数≤30人</t>
    <phoneticPr fontId="8" type="noConversion"/>
  </si>
  <si>
    <t>≥2疏散门
厅室≤400㎡</t>
    <phoneticPr fontId="8" type="noConversion"/>
  </si>
  <si>
    <t>埋深≤10m
厅室≤200㎡</t>
    <phoneticPr fontId="8" type="noConversion"/>
  </si>
  <si>
    <t>分类</t>
  </si>
  <si>
    <t>具体场所</t>
  </si>
  <si>
    <t>防火隔墙/h</t>
  </si>
  <si>
    <t>楼板/h</t>
  </si>
  <si>
    <t>防火门</t>
  </si>
  <si>
    <t>民用特殊场所</t>
  </si>
  <si>
    <r>
      <t>医</t>
    </r>
    <r>
      <rPr>
        <sz val="11"/>
        <color rgb="FF333333"/>
        <rFont val="宋体"/>
        <family val="3"/>
        <charset val="134"/>
      </rPr>
      <t>疗建筑、</t>
    </r>
    <r>
      <rPr>
        <sz val="11"/>
        <color rgb="FFFF0000"/>
        <rFont val="宋体"/>
        <family val="3"/>
        <charset val="134"/>
      </rPr>
      <t>儿</t>
    </r>
    <r>
      <rPr>
        <sz val="11"/>
        <color rgb="FF333333"/>
        <rFont val="宋体"/>
        <family val="3"/>
        <charset val="134"/>
      </rPr>
      <t>童活动场所、</t>
    </r>
    <r>
      <rPr>
        <sz val="11"/>
        <color rgb="FFFF0000"/>
        <rFont val="宋体"/>
        <family val="3"/>
        <charset val="134"/>
      </rPr>
      <t>老</t>
    </r>
    <r>
      <rPr>
        <sz val="11"/>
        <color rgb="FF333333"/>
        <rFont val="宋体"/>
        <family val="3"/>
        <charset val="134"/>
      </rPr>
      <t>年人照料设施、</t>
    </r>
    <r>
      <rPr>
        <sz val="11"/>
        <color rgb="FFFF0000"/>
        <rFont val="宋体"/>
        <family val="3"/>
        <charset val="134"/>
      </rPr>
      <t>歌</t>
    </r>
    <r>
      <rPr>
        <sz val="11"/>
        <color rgb="FF333333"/>
        <rFont val="宋体"/>
        <family val="3"/>
        <charset val="134"/>
      </rPr>
      <t>舞娱乐放映游艺场所（</t>
    </r>
    <r>
      <rPr>
        <b/>
        <sz val="11"/>
        <color rgb="FF333333"/>
        <rFont val="宋体"/>
        <family val="3"/>
        <charset val="134"/>
      </rPr>
      <t>老幼医歌</t>
    </r>
    <r>
      <rPr>
        <sz val="11"/>
        <color rgb="FF333333"/>
        <rFont val="宋体"/>
        <family val="3"/>
        <charset val="134"/>
      </rPr>
      <t>）</t>
    </r>
  </si>
  <si>
    <t>乙</t>
  </si>
  <si>
    <t>医院和疗养院的病房楼内相邻护理单元之间</t>
  </si>
  <si>
    <t>剧场、电影院、礼堂</t>
  </si>
  <si>
    <t>甲</t>
  </si>
  <si>
    <t>住宅部分与非商业服务网点之间</t>
  </si>
  <si>
    <t>高层</t>
  </si>
  <si>
    <t>不许开口</t>
  </si>
  <si>
    <t>多层</t>
  </si>
  <si>
    <t>住宅部分与商业服务网点之间</t>
  </si>
  <si>
    <t>居住部分与商业服务网点之间（多、高层要求相同）</t>
  </si>
  <si>
    <t>商业服务网点中每个分隔单元之间</t>
  </si>
  <si>
    <t>布置在民用建筑内的设备间</t>
  </si>
  <si>
    <t>锅炉房、油浸变压器室、柴油发电机房</t>
  </si>
  <si>
    <t>消防水泵房（按照《水规》）</t>
  </si>
  <si>
    <t>变压器室之间、变压器室与配电室之间</t>
  </si>
  <si>
    <t>储油场所</t>
  </si>
  <si>
    <t>民用建筑内置储油间</t>
  </si>
  <si>
    <t>厂房内的丙类液体中间储罐</t>
  </si>
  <si>
    <t>办公室休息室</t>
  </si>
  <si>
    <t>贴临甲乙类厂房</t>
  </si>
  <si>
    <t>在丙类厂房、丙丁类仓库内</t>
  </si>
  <si>
    <t>中间仓库</t>
  </si>
  <si>
    <t>甲、乙、丙类</t>
  </si>
  <si>
    <t>丁、戊类</t>
  </si>
  <si>
    <t>分隔</t>
  </si>
  <si>
    <t>剧场、电影院、礼堂（剧电礼）</t>
    <phoneticPr fontId="8" type="noConversion"/>
  </si>
  <si>
    <t>防火墙(4)</t>
    <phoneticPr fontId="8" type="noConversion"/>
  </si>
  <si>
    <t>（3）住宅部分与非住宅部分（含商网）的安全出口和疏散楼梯均应分别独立设置；</t>
  </si>
  <si>
    <t>（5）办公室、休息室：①贴邻甲、乙类厂房时；②设置在丙类厂房内时，③设置在丙、丁类仓库内时；</t>
  </si>
  <si>
    <r>
      <t>（6）老年人照料设施与其他建筑组合建造时，</t>
    </r>
    <r>
      <rPr>
        <b/>
        <sz val="11"/>
        <color rgb="FFFF0000"/>
        <rFont val="宋体"/>
        <family val="3"/>
        <charset val="134"/>
      </rPr>
      <t>尽量</t>
    </r>
    <r>
      <rPr>
        <sz val="11"/>
        <color rgb="FF333333"/>
        <rFont val="宋体"/>
        <family val="3"/>
        <charset val="134"/>
      </rPr>
      <t>将老年人照料设施部分的疏散楼梯</t>
    </r>
    <r>
      <rPr>
        <b/>
        <sz val="11"/>
        <color rgb="FFFF0000"/>
        <rFont val="宋体"/>
        <family val="3"/>
        <charset val="134"/>
      </rPr>
      <t>或</t>
    </r>
    <r>
      <rPr>
        <sz val="11"/>
        <color rgb="FF333333"/>
        <rFont val="宋体"/>
        <family val="3"/>
        <charset val="134"/>
      </rPr>
      <t>安全出口独立设置。</t>
    </r>
  </si>
  <si>
    <t>单独的安全出口</t>
    <phoneticPr fontId="8" type="noConversion"/>
  </si>
  <si>
    <t>分隔</t>
    <phoneticPr fontId="8" type="noConversion"/>
  </si>
  <si>
    <r>
      <t>（4）住宅部分与为住宅部分服务的</t>
    </r>
    <r>
      <rPr>
        <b/>
        <sz val="11"/>
        <color rgb="FFFF0000"/>
        <rFont val="宋体"/>
        <family val="3"/>
        <charset val="134"/>
      </rPr>
      <t>地上车库</t>
    </r>
    <r>
      <rPr>
        <sz val="11"/>
        <color rgb="FF333333"/>
        <rFont val="宋体"/>
        <family val="3"/>
        <charset val="134"/>
      </rPr>
      <t>的</t>
    </r>
    <r>
      <rPr>
        <b/>
        <sz val="11"/>
        <color rgb="FFFF0000"/>
        <rFont val="宋体"/>
        <family val="3"/>
        <charset val="134"/>
      </rPr>
      <t>安全出口</t>
    </r>
    <r>
      <rPr>
        <sz val="11"/>
        <color rgb="FF333333"/>
        <rFont val="宋体"/>
        <family val="3"/>
        <charset val="134"/>
      </rPr>
      <t>和</t>
    </r>
    <r>
      <rPr>
        <b/>
        <sz val="11"/>
        <color rgb="FFFF0000"/>
        <rFont val="宋体"/>
        <family val="3"/>
        <charset val="134"/>
      </rPr>
      <t>疏散楼梯</t>
    </r>
    <r>
      <rPr>
        <sz val="11"/>
        <color rgb="FF333333"/>
        <rFont val="宋体"/>
        <family val="3"/>
        <charset val="134"/>
      </rPr>
      <t>应分别独立设置；</t>
    </r>
    <phoneticPr fontId="8" type="noConversion"/>
  </si>
  <si>
    <r>
      <t>（1）设置在高层建筑内时：</t>
    </r>
    <r>
      <rPr>
        <b/>
        <sz val="11"/>
        <color rgb="FFFF0000"/>
        <rFont val="宋体"/>
        <family val="3"/>
        <charset val="134"/>
      </rPr>
      <t>儿童</t>
    </r>
    <r>
      <rPr>
        <sz val="11"/>
        <color rgb="FF333333"/>
        <rFont val="宋体"/>
        <family val="3"/>
        <charset val="134"/>
      </rPr>
      <t>活动场所；</t>
    </r>
    <phoneticPr fontId="8" type="noConversion"/>
  </si>
  <si>
    <t>甲</t>
    <phoneticPr fontId="8" type="noConversion"/>
  </si>
  <si>
    <r>
      <t>地下商业营业厅总建筑面积大于</t>
    </r>
    <r>
      <rPr>
        <b/>
        <sz val="10"/>
        <color rgb="FFFF0000"/>
        <rFont val="DengXian"/>
        <charset val="134"/>
        <scheme val="minor"/>
      </rPr>
      <t>2w</t>
    </r>
    <r>
      <rPr>
        <sz val="10"/>
        <color theme="1"/>
        <rFont val="DengXian"/>
        <family val="2"/>
        <charset val="134"/>
        <scheme val="minor"/>
      </rPr>
      <t>时，无门窗洞口的</t>
    </r>
    <r>
      <rPr>
        <b/>
        <sz val="10"/>
        <color rgb="FFFF0000"/>
        <rFont val="DengXian"/>
        <charset val="134"/>
        <scheme val="minor"/>
      </rPr>
      <t>防火墙</t>
    </r>
    <r>
      <rPr>
        <sz val="10"/>
        <color theme="1"/>
        <rFont val="DengXian"/>
        <family val="2"/>
        <charset val="134"/>
        <scheme val="minor"/>
      </rPr>
      <t>、</t>
    </r>
    <r>
      <rPr>
        <b/>
        <sz val="10"/>
        <color rgb="FFFF0000"/>
        <rFont val="DengXian"/>
        <charset val="134"/>
        <scheme val="minor"/>
      </rPr>
      <t>2.00h的楼板</t>
    </r>
    <r>
      <rPr>
        <sz val="10"/>
        <color theme="1"/>
        <rFont val="DengXian"/>
        <family val="2"/>
        <charset val="134"/>
        <scheme val="minor"/>
      </rPr>
      <t>进行分隔为多个建筑面积不大于20000㎡的区域</t>
    </r>
    <phoneticPr fontId="8" type="noConversion"/>
  </si>
  <si>
    <r>
      <t>其他部分
地下+地上4层及以上
疏散门：一个厅室出口不小于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8"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</si>
  <si>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，室内楼梯的距离可 按其水平投影长度的 1.50 倍计算。
防火分隔：建筑外墙</t>
    </r>
    <r>
      <rPr>
        <b/>
        <sz val="10"/>
        <color rgb="FFFF0000"/>
        <rFont val="DengXian"/>
        <charset val="134"/>
        <scheme val="minor"/>
      </rPr>
      <t>上、下层开口</t>
    </r>
    <r>
      <rPr>
        <sz val="10"/>
        <color theme="1"/>
        <rFont val="DengXian"/>
        <family val="2"/>
        <charset val="134"/>
        <scheme val="minor"/>
      </rPr>
      <t>之间应设置高度不小于</t>
    </r>
    <r>
      <rPr>
        <b/>
        <u/>
        <sz val="10"/>
        <color rgb="FFFF0000"/>
        <rFont val="DengXian"/>
        <charset val="134"/>
        <scheme val="minor"/>
      </rPr>
      <t>1.2m的实体墙</t>
    </r>
    <r>
      <rPr>
        <sz val="10"/>
        <color theme="1"/>
        <rFont val="DengXian"/>
        <family val="2"/>
        <charset val="134"/>
        <scheme val="minor"/>
      </rPr>
      <t>或</t>
    </r>
    <r>
      <rPr>
        <b/>
        <u/>
        <sz val="10"/>
        <color rgb="FFFF0000"/>
        <rFont val="DengXian"/>
        <charset val="134"/>
        <scheme val="minor"/>
      </rPr>
      <t>挑出宽度不小于1.0m</t>
    </r>
    <r>
      <rPr>
        <sz val="10"/>
        <color theme="1"/>
        <rFont val="DengXian"/>
        <family val="2"/>
        <charset val="134"/>
        <scheme val="minor"/>
      </rPr>
      <t>、长度不小于开口宽度的</t>
    </r>
    <r>
      <rPr>
        <b/>
        <sz val="10"/>
        <color rgb="FFFF0000"/>
        <rFont val="DengXian"/>
        <charset val="134"/>
        <scheme val="minor"/>
      </rPr>
      <t>防火挑檐</t>
    </r>
    <r>
      <rPr>
        <sz val="10"/>
        <color theme="1"/>
        <rFont val="DengXian"/>
        <family val="2"/>
        <charset val="134"/>
        <scheme val="minor"/>
      </rPr>
      <t>。</t>
    </r>
    <rPh sb="89" eb="90">
      <t>duo ceng</t>
    </rPh>
    <rPh sb="97" eb="98">
      <t>gao ceng</t>
    </rPh>
    <phoneticPr fontId="8" type="noConversion"/>
  </si>
  <si>
    <r>
      <t>住宅部分与 非住宅部分 分隔：
1、安全疏散、防火分区和室内消防设置，各算各；
2、</t>
    </r>
    <r>
      <rPr>
        <b/>
        <u/>
        <sz val="10"/>
        <color theme="1"/>
        <rFont val="DengXian"/>
        <charset val="134"/>
        <scheme val="minor"/>
      </rPr>
      <t>与外部消防车道、防火间距</t>
    </r>
    <r>
      <rPr>
        <sz val="10"/>
        <color theme="1"/>
        <rFont val="DengXian"/>
        <family val="2"/>
        <charset val="134"/>
        <scheme val="minor"/>
      </rPr>
      <t>，按照建筑整体设计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t>
    </r>
    <r>
      <rPr>
        <b/>
        <sz val="10"/>
        <color rgb="FFFF0000"/>
        <rFont val="DengXian"/>
        <charset val="134"/>
        <scheme val="minor"/>
      </rPr>
      <t>地上车库</t>
    </r>
    <r>
      <rPr>
        <sz val="10"/>
        <color theme="1"/>
        <rFont val="DengXian"/>
        <family val="2"/>
        <charset val="134"/>
        <scheme val="minor"/>
      </rPr>
      <t>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
3、地下车库的疏散楼梯当与地上部分</t>
    </r>
    <r>
      <rPr>
        <b/>
        <u/>
        <sz val="10"/>
        <color theme="1"/>
        <rFont val="DengXian"/>
        <charset val="134"/>
        <scheme val="minor"/>
      </rPr>
      <t>共用楼梯间</t>
    </r>
    <r>
      <rPr>
        <sz val="10"/>
        <color theme="1"/>
        <rFont val="DengXian"/>
        <family val="2"/>
        <charset val="134"/>
        <scheme val="minor"/>
      </rPr>
      <t>时，在</t>
    </r>
    <r>
      <rPr>
        <b/>
        <u/>
        <sz val="10"/>
        <color theme="1"/>
        <rFont val="DengXian"/>
        <charset val="134"/>
        <scheme val="minor"/>
      </rPr>
      <t>首层</t>
    </r>
    <r>
      <rPr>
        <sz val="10"/>
        <color theme="1"/>
        <rFont val="DengXian"/>
        <family val="2"/>
        <charset val="134"/>
        <scheme val="minor"/>
      </rPr>
      <t>需采用耐火极限不低于</t>
    </r>
    <r>
      <rPr>
        <b/>
        <sz val="10"/>
        <color rgb="FFFF0000"/>
        <rFont val="DengXian"/>
        <charset val="134"/>
        <scheme val="minor"/>
      </rPr>
      <t>2.00h</t>
    </r>
    <r>
      <rPr>
        <sz val="10"/>
        <color theme="1"/>
        <rFont val="DengXian"/>
        <family val="2"/>
        <charset val="134"/>
        <scheme val="minor"/>
      </rPr>
      <t>的防火隔墙和</t>
    </r>
    <r>
      <rPr>
        <b/>
        <sz val="10"/>
        <color rgb="FFFF0000"/>
        <rFont val="DengXian"/>
        <charset val="134"/>
        <scheme val="minor"/>
      </rPr>
      <t>乙级</t>
    </r>
    <r>
      <rPr>
        <sz val="10"/>
        <color theme="1"/>
        <rFont val="DengXian"/>
        <family val="2"/>
        <charset val="134"/>
        <scheme val="minor"/>
      </rPr>
      <t>防火门将地下部分与地上部分的连通部位完全</t>
    </r>
    <r>
      <rPr>
        <b/>
        <sz val="10"/>
        <color rgb="FFFF0000"/>
        <rFont val="DengXian"/>
        <charset val="134"/>
        <scheme val="minor"/>
      </rPr>
      <t>分隔</t>
    </r>
    <r>
      <rPr>
        <sz val="10"/>
        <color theme="1"/>
        <rFont val="DengXian"/>
        <family val="2"/>
        <charset val="134"/>
        <scheme val="minor"/>
      </rPr>
      <t>并设置</t>
    </r>
    <r>
      <rPr>
        <b/>
        <sz val="10"/>
        <color rgb="FFFF0000"/>
        <rFont val="DengXian"/>
        <charset val="134"/>
        <scheme val="minor"/>
      </rPr>
      <t>明显的标志</t>
    </r>
    <r>
      <rPr>
        <sz val="10"/>
        <color theme="1"/>
        <rFont val="DengXian"/>
        <family val="2"/>
        <charset val="134"/>
        <scheme val="minor"/>
      </rPr>
      <t>。</t>
    </r>
    <phoneticPr fontId="8" type="noConversion"/>
  </si>
  <si>
    <r>
      <rPr>
        <u/>
        <sz val="12"/>
        <color theme="1"/>
        <rFont val="DengXian"/>
        <charset val="134"/>
        <scheme val="minor"/>
      </rPr>
      <t>直通室外或安全出口</t>
    </r>
    <r>
      <rPr>
        <b/>
        <sz val="10"/>
        <color rgb="FFFF0000"/>
        <rFont val="DengXian"/>
        <charset val="134"/>
        <scheme val="minor"/>
      </rPr>
      <t>（疏散楼梯间）</t>
    </r>
    <phoneticPr fontId="8" type="noConversion"/>
  </si>
  <si>
    <r>
      <rPr>
        <b/>
        <u/>
        <sz val="10"/>
        <color theme="1"/>
        <rFont val="DengXian"/>
        <charset val="134"/>
        <scheme val="minor"/>
      </rPr>
      <t>1、</t>
    </r>
    <r>
      <rPr>
        <b/>
        <u/>
        <sz val="10"/>
        <color theme="1"/>
        <rFont val="DengXian"/>
        <family val="2"/>
        <charset val="134"/>
        <scheme val="minor"/>
      </rPr>
      <t>锅炉房</t>
    </r>
    <r>
      <rPr>
        <b/>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xml:space="preserve">）
</t>
    </r>
    <r>
      <rPr>
        <b/>
        <u/>
        <sz val="10"/>
        <color theme="1"/>
        <rFont val="DengXian"/>
        <charset val="134"/>
        <scheme val="minor"/>
      </rPr>
      <t>2、</t>
    </r>
    <r>
      <rPr>
        <b/>
        <u/>
        <sz val="10"/>
        <color theme="1"/>
        <rFont val="DengXian (正文)"/>
        <family val="3"/>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 xml:space="preserve">·A
      </t>
    </r>
    <r>
      <rPr>
        <b/>
        <u/>
        <sz val="10"/>
        <color theme="1"/>
        <rFont val="DengXian (正文)"/>
        <family val="3"/>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t>
    </r>
    <r>
      <rPr>
        <b/>
        <u/>
        <sz val="10"/>
        <color theme="1"/>
        <rFont val="DengXian"/>
        <charset val="134"/>
        <scheme val="minor"/>
      </rPr>
      <t>3、燃料供给管道：</t>
    </r>
    <r>
      <rPr>
        <sz val="10"/>
        <color theme="1"/>
        <rFont val="DengXian"/>
        <family val="2"/>
        <charset val="134"/>
        <scheme val="minor"/>
      </rPr>
      <t>在进入建筑物</t>
    </r>
    <r>
      <rPr>
        <b/>
        <u/>
        <sz val="10"/>
        <color rgb="FFFF0000"/>
        <rFont val="DengXian"/>
        <charset val="134"/>
        <scheme val="minor"/>
      </rPr>
      <t>前</t>
    </r>
    <r>
      <rPr>
        <sz val="10"/>
        <color theme="1"/>
        <rFont val="DengXian"/>
        <family val="2"/>
        <charset val="134"/>
        <scheme val="minor"/>
      </rPr>
      <t>和设备间</t>
    </r>
    <r>
      <rPr>
        <b/>
        <u/>
        <sz val="10"/>
        <color rgb="FFFF0000"/>
        <rFont val="DengXian"/>
        <charset val="134"/>
        <scheme val="minor"/>
      </rPr>
      <t>内</t>
    </r>
    <r>
      <rPr>
        <sz val="10"/>
        <color theme="1"/>
        <rFont val="DengXian"/>
        <family val="2"/>
        <charset val="134"/>
        <scheme val="minor"/>
      </rPr>
      <t>的管道上均应设置</t>
    </r>
    <r>
      <rPr>
        <b/>
        <sz val="10"/>
        <color rgb="FFFF0000"/>
        <rFont val="DengXian"/>
        <charset val="134"/>
        <scheme val="minor"/>
      </rPr>
      <t>自动和手动切断阀</t>
    </r>
    <r>
      <rPr>
        <sz val="10"/>
        <color theme="1"/>
        <rFont val="DengXian"/>
        <family val="2"/>
        <charset val="134"/>
        <scheme val="minor"/>
      </rPr>
      <t>；2.*2
 储油间的</t>
    </r>
    <r>
      <rPr>
        <b/>
        <sz val="10"/>
        <color rgb="FFFF0000"/>
        <rFont val="DengXian"/>
        <charset val="134"/>
        <scheme val="minor"/>
      </rPr>
      <t>油箱密闭</t>
    </r>
    <r>
      <rPr>
        <sz val="10"/>
        <color theme="1"/>
        <rFont val="DengXian"/>
        <family val="2"/>
        <charset val="134"/>
        <scheme val="minor"/>
      </rPr>
      <t>且设置通向室外的</t>
    </r>
    <r>
      <rPr>
        <b/>
        <sz val="10"/>
        <color rgb="FFFF0000"/>
        <rFont val="DengXian"/>
        <charset val="134"/>
        <scheme val="minor"/>
      </rPr>
      <t>通气管</t>
    </r>
    <r>
      <rPr>
        <sz val="10"/>
        <color theme="1"/>
        <rFont val="DengXian"/>
        <family val="2"/>
        <charset val="134"/>
        <scheme val="minor"/>
      </rPr>
      <t>，通气管设置带</t>
    </r>
    <r>
      <rPr>
        <b/>
        <sz val="10"/>
        <color rgb="FFFF0000"/>
        <rFont val="DengXian"/>
        <charset val="134"/>
        <scheme val="minor"/>
      </rPr>
      <t>阻火器的呼吸阀</t>
    </r>
    <r>
      <rPr>
        <sz val="10"/>
        <color theme="1"/>
        <rFont val="DengXian"/>
        <family val="2"/>
        <charset val="134"/>
        <scheme val="minor"/>
      </rPr>
      <t>，油箱的下部设置防止油品流散的设施.</t>
    </r>
    <r>
      <rPr>
        <b/>
        <u/>
        <sz val="10"/>
        <color theme="1"/>
        <rFont val="DengXian"/>
        <charset val="134"/>
        <scheme val="minor"/>
      </rPr>
      <t>地面不得设置地漏。（人防工程）</t>
    </r>
    <r>
      <rPr>
        <sz val="10"/>
        <color theme="1"/>
        <rFont val="DengXian"/>
        <family val="2"/>
        <charset val="134"/>
        <scheme val="minor"/>
      </rPr>
      <t xml:space="preserve">
</t>
    </r>
    <r>
      <rPr>
        <b/>
        <u/>
        <sz val="10"/>
        <color theme="1"/>
        <rFont val="DengXian"/>
        <charset val="134"/>
        <scheme val="minor"/>
      </rPr>
      <t>4、锅炉房+变压器室：主动防火措施：</t>
    </r>
    <r>
      <rPr>
        <sz val="10"/>
        <color theme="1"/>
        <rFont val="DengXian"/>
        <family val="2"/>
        <charset val="134"/>
        <scheme val="minor"/>
      </rPr>
      <t xml:space="preserve">
火灾报警装置与灭火设施；建筑内其他部位有自动喷水灭火系统时，也要设；防爆泄压设施。独立通风，燃气6/12；燃油3/6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8"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</si>
  <si>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
2、设置高</t>
    </r>
    <r>
      <rPr>
        <b/>
        <sz val="10"/>
        <color rgb="FFFF0000"/>
        <rFont val="DengXian"/>
        <charset val="134"/>
        <scheme val="minor"/>
      </rPr>
      <t>150mm</t>
    </r>
    <r>
      <rPr>
        <sz val="10"/>
        <color theme="1"/>
        <rFont val="DengXian"/>
        <family val="2"/>
        <charset val="134"/>
        <scheme val="minor"/>
      </rPr>
      <t xml:space="preserve"> 的不燃烧、不渗漏的门槛，防止地面渗漏油的外流.地面不得设置地漏。（人防
3、火灾报警装置、独立的通风系统和与灭火设施。建筑内其他部位有自动喷水灭火系统时，也要设</t>
    </r>
    <phoneticPr fontId="8" type="noConversion"/>
  </si>
  <si>
    <r>
      <t>瓶装</t>
    </r>
    <r>
      <rPr>
        <b/>
        <u/>
        <sz val="10"/>
        <color theme="1"/>
        <rFont val="DengXian"/>
        <charset val="134"/>
        <scheme val="minor"/>
      </rPr>
      <t>液化石油气瓶组</t>
    </r>
    <r>
      <rPr>
        <sz val="10"/>
        <color theme="1"/>
        <rFont val="DengXian"/>
        <family val="2"/>
        <charset val="134"/>
        <scheme val="minor"/>
      </rPr>
      <t>间
1、瓶组间</t>
    </r>
    <r>
      <rPr>
        <b/>
        <sz val="10"/>
        <color rgb="FFFF0000"/>
        <rFont val="DengXian"/>
        <charset val="134"/>
        <scheme val="minor"/>
      </rPr>
      <t>不应</t>
    </r>
    <r>
      <rPr>
        <sz val="10"/>
        <color theme="1"/>
        <rFont val="DengXian"/>
        <family val="2"/>
        <charset val="134"/>
        <scheme val="minor"/>
      </rPr>
      <t>与住宅建筑、重要公共建筑和其他高层公共建筑</t>
    </r>
    <r>
      <rPr>
        <b/>
        <u/>
        <sz val="10"/>
        <color rgb="FFFF0000"/>
        <rFont val="DengXian"/>
        <charset val="134"/>
        <scheme val="minor"/>
      </rPr>
      <t>贴邻</t>
    </r>
    <r>
      <rPr>
        <sz val="10"/>
        <color theme="1"/>
        <rFont val="DengXian"/>
        <family val="2"/>
        <charset val="134"/>
        <scheme val="minor"/>
      </rPr>
      <t>；
2、当总容积不大于</t>
    </r>
    <r>
      <rPr>
        <b/>
        <u/>
        <sz val="10"/>
        <color rgb="FFFF0000"/>
        <rFont val="DengXian"/>
        <charset val="134"/>
        <scheme val="minor"/>
      </rPr>
      <t>1 m³</t>
    </r>
    <r>
      <rPr>
        <sz val="10"/>
        <color theme="1"/>
        <rFont val="DengXian"/>
        <family val="2"/>
        <charset val="134"/>
        <scheme val="minor"/>
      </rPr>
      <t>，且采用</t>
    </r>
    <r>
      <rPr>
        <b/>
        <u/>
        <sz val="10"/>
        <color rgb="FFFF0000"/>
        <rFont val="DengXian"/>
        <charset val="134"/>
        <scheme val="minor"/>
      </rPr>
      <t>自然气化</t>
    </r>
    <r>
      <rPr>
        <sz val="10"/>
        <color theme="1"/>
        <rFont val="DengXian"/>
        <family val="2"/>
        <charset val="134"/>
        <scheme val="minor"/>
      </rPr>
      <t>方式供气时，瓶组间</t>
    </r>
    <r>
      <rPr>
        <b/>
        <sz val="10"/>
        <color rgb="FFFF0000"/>
        <rFont val="DengXian"/>
        <charset val="134"/>
        <scheme val="minor"/>
      </rPr>
      <t>可贴邻</t>
    </r>
    <r>
      <rPr>
        <sz val="10"/>
        <color theme="1"/>
        <rFont val="DengXian"/>
        <family val="2"/>
        <charset val="134"/>
        <scheme val="minor"/>
      </rPr>
      <t>所服务建筑。
大于1m3 应设置独立的瓶组间
设置
 瓶组间应设置</t>
    </r>
    <r>
      <rPr>
        <b/>
        <sz val="10"/>
        <color rgb="FFFF0000"/>
        <rFont val="DengXian"/>
        <charset val="134"/>
        <scheme val="minor"/>
      </rPr>
      <t>可燃气体浓度报警装置</t>
    </r>
    <r>
      <rPr>
        <sz val="10"/>
        <color theme="1"/>
        <rFont val="DengXian"/>
        <family val="2"/>
        <charset val="134"/>
        <scheme val="minor"/>
      </rPr>
      <t xml:space="preserve">；
 </t>
    </r>
    <r>
      <rPr>
        <b/>
        <sz val="10"/>
        <color rgb="FFFF0000"/>
        <rFont val="DengXian"/>
        <charset val="134"/>
        <scheme val="minor"/>
      </rPr>
      <t>总出气管道</t>
    </r>
    <r>
      <rPr>
        <sz val="10"/>
        <color theme="1"/>
        <rFont val="DengXian"/>
        <family val="2"/>
        <charset val="134"/>
        <scheme val="minor"/>
      </rPr>
      <t>上设置紧急事故</t>
    </r>
    <r>
      <rPr>
        <b/>
        <sz val="10"/>
        <color rgb="FFFF0000"/>
        <rFont val="DengXian"/>
        <charset val="134"/>
        <scheme val="minor"/>
      </rPr>
      <t>自动切断阀</t>
    </r>
    <r>
      <rPr>
        <sz val="10"/>
        <color theme="1"/>
        <rFont val="DengXian"/>
        <family val="2"/>
        <charset val="134"/>
        <scheme val="minor"/>
      </rPr>
      <t xml:space="preserve">
</t>
    </r>
    <phoneticPr fontId="8"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</si>
  <si>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消防控制室开向建筑内的门</t>
    </r>
    <rPh sb="0" eb="1">
      <t>jia ji</t>
    </rPh>
    <rPh sb="16" eb="17">
      <t>xiang</t>
    </rPh>
    <rPh sb="17" eb="18">
      <t>jian zhu</t>
    </rPh>
    <rPh sb="20" eb="21">
      <t>yi</t>
    </rPh>
    <rPh sb="21" eb="22">
      <t>ji</t>
    </rPh>
    <phoneticPr fontId="8" type="noConversion"/>
  </si>
  <si>
    <t>3、须设置挡水门槛
4、 如设置在地下时，还应设置排水沟等防淹措施。</t>
    <phoneticPr fontId="8" type="noConversion"/>
  </si>
  <si>
    <t>1、严禁与消控室无关电器线路、管道过
2、不应附近设置电磁干扰较强的
3、须设置挡水门槛4、 如设置在地下时，还应设置排水沟等防淹措施。</t>
    <phoneticPr fontId="8" type="noConversion"/>
  </si>
  <si>
    <t>汽车库、修车库</t>
  </si>
  <si>
    <t>检查内容</t>
  </si>
  <si>
    <t>建筑规模</t>
  </si>
  <si>
    <t>与车库的分隔</t>
  </si>
  <si>
    <r>
      <t>为车库服务的</t>
    </r>
    <r>
      <rPr>
        <b/>
        <u/>
        <sz val="10"/>
        <color rgb="FFFF0000"/>
        <rFont val="宋体"/>
        <family val="3"/>
        <charset val="134"/>
      </rPr>
      <t>附属建筑</t>
    </r>
    <phoneticPr fontId="8" type="noConversion"/>
  </si>
  <si>
    <r>
      <t>（2）设置在其他民用建筑内时：</t>
    </r>
    <r>
      <rPr>
        <b/>
        <sz val="11"/>
        <color rgb="FFFF0000"/>
        <rFont val="宋体"/>
        <family val="3"/>
        <charset val="134"/>
      </rPr>
      <t>剧场、电影院、礼堂</t>
    </r>
    <r>
      <rPr>
        <sz val="11"/>
        <color rgb="FF333333"/>
        <rFont val="宋体"/>
        <family val="3"/>
        <charset val="134"/>
      </rPr>
      <t>；</t>
    </r>
    <phoneticPr fontId="8" type="noConversion"/>
  </si>
  <si>
    <r>
      <rPr>
        <b/>
        <sz val="10"/>
        <color rgb="FFFF0000"/>
        <rFont val="宋体"/>
        <family val="3"/>
        <charset val="134"/>
      </rPr>
      <t>甲类</t>
    </r>
    <r>
      <rPr>
        <sz val="10"/>
        <color theme="1"/>
        <rFont val="宋体"/>
        <family val="3"/>
        <charset val="134"/>
      </rPr>
      <t>物品库房储存量</t>
    </r>
    <r>
      <rPr>
        <b/>
        <sz val="10"/>
        <color rgb="FFFF0000"/>
        <rFont val="宋体"/>
        <family val="3"/>
        <charset val="134"/>
      </rPr>
      <t>不大于1.0t</t>
    </r>
    <r>
      <rPr>
        <sz val="10"/>
        <color theme="1"/>
        <rFont val="宋体"/>
        <family val="3"/>
        <charset val="134"/>
      </rPr>
      <t>；</t>
    </r>
    <r>
      <rPr>
        <b/>
        <sz val="10"/>
        <color rgb="FFFF0000"/>
        <rFont val="宋体"/>
        <family val="3"/>
        <charset val="134"/>
      </rPr>
      <t>乙炔</t>
    </r>
    <r>
      <rPr>
        <sz val="10"/>
        <color theme="1"/>
        <rFont val="宋体"/>
        <family val="3"/>
        <charset val="134"/>
      </rPr>
      <t>发生器间总安装容量不大于</t>
    </r>
    <r>
      <rPr>
        <b/>
        <sz val="10"/>
        <color rgb="FFFF0000"/>
        <rFont val="宋体"/>
        <family val="3"/>
        <charset val="134"/>
      </rPr>
      <t>5.0m</t>
    </r>
    <r>
      <rPr>
        <b/>
        <vertAlign val="superscript"/>
        <sz val="10"/>
        <color rgb="FFFF0000"/>
        <rFont val="宋体"/>
        <family val="3"/>
        <charset val="134"/>
      </rPr>
      <t>3</t>
    </r>
    <r>
      <rPr>
        <b/>
        <sz val="10"/>
        <color rgb="FFFF0000"/>
        <rFont val="宋体"/>
        <family val="3"/>
        <charset val="134"/>
      </rPr>
      <t>/h</t>
    </r>
    <r>
      <rPr>
        <sz val="10"/>
        <color theme="1"/>
        <rFont val="宋体"/>
        <family val="3"/>
        <charset val="134"/>
      </rPr>
      <t>，乙炔气瓶库储存量不超过</t>
    </r>
    <r>
      <rPr>
        <b/>
        <sz val="10"/>
        <color rgb="FFFF0000"/>
        <rFont val="宋体"/>
        <family val="3"/>
        <charset val="134"/>
      </rPr>
      <t>5个</t>
    </r>
    <r>
      <rPr>
        <sz val="10"/>
        <color theme="1"/>
        <rFont val="宋体"/>
        <family val="3"/>
        <charset val="134"/>
      </rPr>
      <t>标准钢瓶；非喷漆间1个车位、封闭喷漆间</t>
    </r>
    <r>
      <rPr>
        <b/>
        <sz val="10"/>
        <color rgb="FFFF0000"/>
        <rFont val="宋体"/>
        <family val="3"/>
        <charset val="134"/>
      </rPr>
      <t>不大于2</t>
    </r>
    <r>
      <rPr>
        <sz val="10"/>
        <color theme="1"/>
        <rFont val="宋体"/>
        <family val="3"/>
        <charset val="134"/>
      </rPr>
      <t>个车位；充电间和其他甲类生产场所的建筑面积</t>
    </r>
    <r>
      <rPr>
        <b/>
        <sz val="10"/>
        <color rgb="FFFF0000"/>
        <rFont val="宋体"/>
        <family val="3"/>
        <charset val="134"/>
      </rPr>
      <t>不大于200m</t>
    </r>
    <r>
      <rPr>
        <vertAlign val="superscript"/>
        <sz val="10"/>
        <color theme="1"/>
        <rFont val="宋体"/>
        <family val="3"/>
        <charset val="134"/>
      </rPr>
      <t>2</t>
    </r>
    <phoneticPr fontId="8" type="noConversion"/>
  </si>
  <si>
    <r>
      <t>与汽车库、修车库之间应采用</t>
    </r>
    <r>
      <rPr>
        <b/>
        <sz val="10"/>
        <color rgb="FFFF0000"/>
        <rFont val="宋体"/>
        <family val="3"/>
        <charset val="134"/>
      </rPr>
      <t>防火墙</t>
    </r>
    <r>
      <rPr>
        <sz val="10"/>
        <color theme="1"/>
        <rFont val="宋体"/>
        <family val="3"/>
        <charset val="134"/>
      </rPr>
      <t>隔开，并应设置</t>
    </r>
    <r>
      <rPr>
        <b/>
        <sz val="10"/>
        <color rgb="FFFF0000"/>
        <rFont val="宋体"/>
        <family val="3"/>
        <charset val="134"/>
      </rPr>
      <t>直通室外的安全出口</t>
    </r>
    <phoneticPr fontId="8" type="noConversion"/>
  </si>
  <si>
    <t>汽车库和修车库内</t>
  </si>
  <si>
    <r>
      <rPr>
        <b/>
        <sz val="11"/>
        <color rgb="FFFF0000"/>
        <rFont val="宋体"/>
        <family val="3"/>
        <charset val="134"/>
      </rPr>
      <t>地下、半地下</t>
    </r>
    <r>
      <rPr>
        <sz val="11"/>
        <color theme="1"/>
        <rFont val="宋体"/>
        <family val="3"/>
        <charset val="134"/>
      </rPr>
      <t>汽车库内</t>
    </r>
    <phoneticPr fontId="8" type="noConversion"/>
  </si>
  <si>
    <r>
      <t>不得设置</t>
    </r>
    <r>
      <rPr>
        <b/>
        <u/>
        <sz val="11"/>
        <color theme="1"/>
        <rFont val="宋体"/>
        <family val="3"/>
        <charset val="134"/>
      </rPr>
      <t>修理</t>
    </r>
    <r>
      <rPr>
        <sz val="11"/>
        <color theme="1"/>
        <rFont val="宋体"/>
        <family val="3"/>
        <charset val="134"/>
      </rPr>
      <t>车位、</t>
    </r>
    <r>
      <rPr>
        <b/>
        <u/>
        <sz val="11"/>
        <color theme="1"/>
        <rFont val="宋体"/>
        <family val="3"/>
        <charset val="134"/>
      </rPr>
      <t>喷漆</t>
    </r>
    <r>
      <rPr>
        <sz val="11"/>
        <color theme="1"/>
        <rFont val="宋体"/>
        <family val="3"/>
        <charset val="134"/>
      </rPr>
      <t>间、</t>
    </r>
    <r>
      <rPr>
        <b/>
        <u/>
        <sz val="11"/>
        <color theme="1"/>
        <rFont val="宋体"/>
        <family val="3"/>
        <charset val="134"/>
      </rPr>
      <t>充电</t>
    </r>
    <r>
      <rPr>
        <sz val="11"/>
        <color theme="1"/>
        <rFont val="宋体"/>
        <family val="3"/>
        <charset val="134"/>
      </rPr>
      <t>间、</t>
    </r>
    <r>
      <rPr>
        <b/>
        <u/>
        <sz val="11"/>
        <color theme="1"/>
        <rFont val="宋体"/>
        <family val="3"/>
        <charset val="134"/>
      </rPr>
      <t>乙炔</t>
    </r>
    <r>
      <rPr>
        <sz val="11"/>
        <color theme="1"/>
        <rFont val="宋体"/>
        <family val="3"/>
        <charset val="134"/>
      </rPr>
      <t>间和</t>
    </r>
    <r>
      <rPr>
        <b/>
        <u/>
        <sz val="11"/>
        <color theme="1"/>
        <rFont val="宋体"/>
        <family val="3"/>
        <charset val="134"/>
      </rPr>
      <t>甲、乙</t>
    </r>
    <r>
      <rPr>
        <sz val="11"/>
        <color theme="1"/>
        <rFont val="宋体"/>
        <family val="3"/>
        <charset val="134"/>
      </rPr>
      <t>类物品库房</t>
    </r>
    <phoneticPr fontId="8" type="noConversion"/>
  </si>
  <si>
    <r>
      <t>不得设置</t>
    </r>
    <r>
      <rPr>
        <b/>
        <u/>
        <sz val="11"/>
        <color theme="1"/>
        <rFont val="宋体"/>
        <family val="3"/>
        <charset val="134"/>
      </rPr>
      <t>汽油罐</t>
    </r>
    <r>
      <rPr>
        <sz val="11"/>
        <color theme="1"/>
        <rFont val="宋体"/>
        <family val="3"/>
        <charset val="134"/>
      </rPr>
      <t>、</t>
    </r>
    <r>
      <rPr>
        <b/>
        <u/>
        <sz val="11"/>
        <color theme="1"/>
        <rFont val="宋体"/>
        <family val="3"/>
        <charset val="134"/>
      </rPr>
      <t>加油机</t>
    </r>
    <r>
      <rPr>
        <sz val="11"/>
        <color theme="1"/>
        <rFont val="宋体"/>
        <family val="3"/>
        <charset val="134"/>
      </rPr>
      <t>、</t>
    </r>
    <r>
      <rPr>
        <b/>
        <u/>
        <sz val="11"/>
        <color theme="1"/>
        <rFont val="宋体"/>
        <family val="3"/>
        <charset val="134"/>
      </rPr>
      <t>液化石油气</t>
    </r>
    <r>
      <rPr>
        <sz val="11"/>
        <color theme="1"/>
        <rFont val="宋体"/>
        <family val="3"/>
        <charset val="134"/>
      </rPr>
      <t>或</t>
    </r>
    <r>
      <rPr>
        <b/>
        <u/>
        <sz val="11"/>
        <color theme="1"/>
        <rFont val="宋体"/>
        <family val="3"/>
        <charset val="134"/>
      </rPr>
      <t>液化天然气储罐</t>
    </r>
    <r>
      <rPr>
        <sz val="11"/>
        <color theme="1"/>
        <rFont val="宋体"/>
        <family val="3"/>
        <charset val="134"/>
      </rPr>
      <t>、</t>
    </r>
    <r>
      <rPr>
        <b/>
        <sz val="11"/>
        <color theme="1"/>
        <rFont val="宋体"/>
        <family val="3"/>
        <charset val="134"/>
      </rPr>
      <t>加气机</t>
    </r>
    <phoneticPr fontId="8" type="noConversion"/>
  </si>
  <si>
    <r>
      <t>为车库服务的</t>
    </r>
    <r>
      <rPr>
        <b/>
        <sz val="11"/>
        <color rgb="FFFF0000"/>
        <rFont val="宋体"/>
        <family val="3"/>
        <charset val="134"/>
      </rPr>
      <t>附属设施</t>
    </r>
    <phoneticPr fontId="8" type="noConversion"/>
  </si>
  <si>
    <r>
      <t>与</t>
    </r>
    <r>
      <rPr>
        <b/>
        <sz val="11"/>
        <color rgb="FFFF0000"/>
        <rFont val="宋体"/>
        <family val="3"/>
        <charset val="134"/>
      </rPr>
      <t>汽车库组合建造</t>
    </r>
    <r>
      <rPr>
        <sz val="11"/>
        <color theme="1"/>
        <rFont val="宋体"/>
        <family val="3"/>
        <charset val="134"/>
      </rPr>
      <t>的其他建筑功能</t>
    </r>
    <phoneticPr fontId="8" type="noConversion"/>
  </si>
  <si>
    <r>
      <t>1、汽车库</t>
    </r>
    <r>
      <rPr>
        <b/>
        <sz val="11"/>
        <color rgb="FFFF0000"/>
        <rFont val="宋体"/>
        <family val="3"/>
        <charset val="134"/>
      </rPr>
      <t>不应</t>
    </r>
    <r>
      <rPr>
        <sz val="11"/>
        <color theme="1"/>
        <rFont val="宋体"/>
        <family val="3"/>
        <charset val="134"/>
      </rPr>
      <t>与火灾危险性为甲、乙类的厂房、</t>
    </r>
    <r>
      <rPr>
        <b/>
        <sz val="11"/>
        <color rgb="FFFF0000"/>
        <rFont val="宋体"/>
        <family val="3"/>
        <charset val="134"/>
      </rPr>
      <t>仓库贴邻或组合</t>
    </r>
    <r>
      <rPr>
        <sz val="11"/>
        <color theme="1"/>
        <rFont val="宋体"/>
        <family val="3"/>
        <charset val="134"/>
      </rPr>
      <t>建造。
2、汽车库设置在</t>
    </r>
    <r>
      <rPr>
        <b/>
        <u/>
        <sz val="11"/>
        <color theme="1"/>
        <rFont val="宋体"/>
        <family val="3"/>
        <charset val="134"/>
      </rPr>
      <t>托儿所、幼儿园、中小学校的教学楼、老年人建筑、病房楼</t>
    </r>
    <r>
      <rPr>
        <sz val="11"/>
        <color theme="1"/>
        <rFont val="宋体"/>
        <family val="3"/>
        <charset val="134"/>
      </rPr>
      <t>等建筑内时，需检查其是否只设置在建筑的</t>
    </r>
    <r>
      <rPr>
        <b/>
        <sz val="11"/>
        <color rgb="FFFF0000"/>
        <rFont val="宋体"/>
        <family val="3"/>
        <charset val="134"/>
      </rPr>
      <t>地下部</t>
    </r>
    <r>
      <rPr>
        <sz val="11"/>
        <color theme="1"/>
        <rFont val="宋体"/>
        <family val="3"/>
        <charset val="134"/>
      </rPr>
      <t>分，并采用耐火极限不低于</t>
    </r>
    <r>
      <rPr>
        <b/>
        <sz val="11"/>
        <color rgb="FFFF0000"/>
        <rFont val="宋体"/>
        <family val="3"/>
        <charset val="134"/>
      </rPr>
      <t>2.00h的楼板</t>
    </r>
    <r>
      <rPr>
        <sz val="11"/>
        <color theme="1"/>
        <rFont val="宋体"/>
        <family val="3"/>
        <charset val="134"/>
      </rPr>
      <t>与其他部位</t>
    </r>
    <r>
      <rPr>
        <b/>
        <sz val="11"/>
        <color rgb="FFFF0000"/>
        <rFont val="宋体"/>
        <family val="3"/>
        <charset val="134"/>
      </rPr>
      <t>完全分隔</t>
    </r>
    <r>
      <rPr>
        <sz val="11"/>
        <color theme="1"/>
        <rFont val="宋体"/>
        <family val="3"/>
        <charset val="134"/>
      </rPr>
      <t>：汽车库的</t>
    </r>
    <r>
      <rPr>
        <b/>
        <sz val="11"/>
        <color rgb="FFFF0000"/>
        <rFont val="宋体"/>
        <family val="3"/>
        <charset val="134"/>
      </rPr>
      <t>安全出</t>
    </r>
    <r>
      <rPr>
        <sz val="11"/>
        <color theme="1"/>
        <rFont val="宋体"/>
        <family val="3"/>
        <charset val="134"/>
      </rPr>
      <t>口和</t>
    </r>
    <r>
      <rPr>
        <b/>
        <sz val="11"/>
        <color rgb="FFFF0000"/>
        <rFont val="宋体"/>
        <family val="3"/>
        <charset val="134"/>
      </rPr>
      <t>疏散楼梯</t>
    </r>
    <r>
      <rPr>
        <sz val="11"/>
        <color theme="1"/>
        <rFont val="宋体"/>
        <family val="3"/>
        <charset val="134"/>
      </rPr>
      <t>与其他部位应</t>
    </r>
    <r>
      <rPr>
        <b/>
        <sz val="11"/>
        <color rgb="FFFF0000"/>
        <rFont val="宋体"/>
        <family val="3"/>
        <charset val="134"/>
      </rPr>
      <t>分别独立</t>
    </r>
    <r>
      <rPr>
        <sz val="11"/>
        <color theme="1"/>
        <rFont val="宋体"/>
        <family val="3"/>
        <charset val="134"/>
      </rPr>
      <t>设置（</t>
    </r>
    <r>
      <rPr>
        <b/>
        <sz val="11"/>
        <color rgb="FFD000D0"/>
        <rFont val="宋体"/>
        <family val="3"/>
        <charset val="134"/>
      </rPr>
      <t>老幼病托学</t>
    </r>
    <r>
      <rPr>
        <sz val="11"/>
        <color theme="1"/>
        <rFont val="宋体"/>
        <family val="3"/>
        <charset val="134"/>
      </rPr>
      <t>）</t>
    </r>
    <phoneticPr fontId="8" type="noConversion"/>
  </si>
  <si>
    <t>与修车库组合建造的其他建筑功能</t>
  </si>
  <si>
    <r>
      <rPr>
        <b/>
        <u/>
        <sz val="11"/>
        <color rgb="FFFF0000"/>
        <rFont val="宋体"/>
        <family val="3"/>
        <charset val="134"/>
      </rPr>
      <t>Ⅰ类修车库</t>
    </r>
    <r>
      <rPr>
        <sz val="11"/>
        <color theme="1"/>
        <rFont val="宋体"/>
        <family val="3"/>
        <charset val="134"/>
      </rPr>
      <t xml:space="preserve">应单独建造；
</t>
    </r>
    <r>
      <rPr>
        <b/>
        <u/>
        <sz val="11"/>
        <color rgb="FFFF0000"/>
        <rFont val="宋体"/>
        <family val="3"/>
        <charset val="134"/>
      </rPr>
      <t>Ⅱ、Ⅲ、Ⅳ类修车库</t>
    </r>
    <r>
      <rPr>
        <sz val="11"/>
        <color theme="1"/>
        <rFont val="宋体"/>
        <family val="3"/>
        <charset val="134"/>
      </rPr>
      <t>可设置在一、二级耐火等级建筑的</t>
    </r>
    <r>
      <rPr>
        <b/>
        <u/>
        <sz val="11"/>
        <color rgb="FFFF0000"/>
        <rFont val="宋体"/>
        <family val="3"/>
        <charset val="134"/>
      </rPr>
      <t>首层</t>
    </r>
    <r>
      <rPr>
        <sz val="11"/>
        <color theme="1"/>
        <rFont val="宋体"/>
        <family val="3"/>
        <charset val="134"/>
      </rPr>
      <t>或与其</t>
    </r>
    <r>
      <rPr>
        <b/>
        <u/>
        <sz val="11"/>
        <color theme="1"/>
        <rFont val="宋体"/>
        <family val="3"/>
        <charset val="134"/>
      </rPr>
      <t>贴邻</t>
    </r>
    <r>
      <rPr>
        <sz val="11"/>
        <color theme="1"/>
        <rFont val="宋体"/>
        <family val="3"/>
        <charset val="134"/>
      </rPr>
      <t>，但不得与</t>
    </r>
    <r>
      <rPr>
        <b/>
        <u/>
        <sz val="11"/>
        <color theme="1"/>
        <rFont val="宋体"/>
        <family val="3"/>
        <charset val="134"/>
      </rPr>
      <t>甲、乙类厂房</t>
    </r>
    <r>
      <rPr>
        <sz val="11"/>
        <color theme="1"/>
        <rFont val="宋体"/>
        <family val="3"/>
        <charset val="134"/>
      </rPr>
      <t>、</t>
    </r>
    <r>
      <rPr>
        <b/>
        <u/>
        <sz val="11"/>
        <color theme="1"/>
        <rFont val="宋体"/>
        <family val="3"/>
        <charset val="134"/>
      </rPr>
      <t>仓库</t>
    </r>
    <r>
      <rPr>
        <sz val="11"/>
        <color theme="1"/>
        <rFont val="宋体"/>
        <family val="3"/>
        <charset val="134"/>
      </rPr>
      <t>、</t>
    </r>
    <r>
      <rPr>
        <b/>
        <u/>
        <sz val="11"/>
        <color theme="1"/>
        <rFont val="宋体"/>
        <family val="3"/>
        <charset val="134"/>
      </rPr>
      <t>明火作业的车</t>
    </r>
    <r>
      <rPr>
        <sz val="11"/>
        <color theme="1"/>
        <rFont val="宋体"/>
        <family val="3"/>
        <charset val="134"/>
      </rPr>
      <t>间或托儿所、幼儿园、中小学校的教学楼、老年人建筑、病房楼及</t>
    </r>
    <r>
      <rPr>
        <b/>
        <u/>
        <sz val="11"/>
        <color theme="1"/>
        <rFont val="宋体"/>
        <family val="3"/>
        <charset val="134"/>
      </rPr>
      <t>人员密集场所</t>
    </r>
    <r>
      <rPr>
        <sz val="11"/>
        <color theme="1"/>
        <rFont val="宋体"/>
        <family val="3"/>
        <charset val="134"/>
      </rPr>
      <t>组合建造或贴邻</t>
    </r>
    <phoneticPr fontId="8" type="noConversion"/>
  </si>
  <si>
    <t>是否有下列不允许设置的场所或设施</t>
  </si>
  <si>
    <r>
      <t>1、锅炉房：首层或地下一层的靠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油浸不放地下</t>
    </r>
    <rPh sb="141" eb="142">
      <t>ding</t>
    </rPh>
    <phoneticPr fontId="8" type="noConversion"/>
  </si>
  <si>
    <t>不得设置在地下、半地下</t>
  </si>
  <si>
    <t>地下一、二层</t>
  </si>
  <si>
    <t>地下一、二层，宜设置在地下一层</t>
  </si>
  <si>
    <t>地下一层（地下一层地面与室外出入库地坪高差不得大于10m）</t>
  </si>
  <si>
    <t>地下一层</t>
  </si>
  <si>
    <t>地下一、二层（地下一层地面与室外出入库地坪高差不得大于10m）</t>
  </si>
  <si>
    <r>
      <t>1)哺乳室、幼儿园、托儿所、，游乐厅等儿童活动场所和残疾人员活动场所。</t>
    </r>
    <r>
      <rPr>
        <b/>
        <u/>
        <sz val="10"/>
        <color rgb="FFFF0000"/>
        <rFont val="DengXian"/>
        <charset val="134"/>
        <scheme val="minor"/>
      </rPr>
      <t>幼+残</t>
    </r>
    <r>
      <rPr>
        <sz val="10"/>
        <color theme="1"/>
        <rFont val="DengXian"/>
        <family val="2"/>
        <charset val="134"/>
        <scheme val="minor"/>
      </rPr>
      <t xml:space="preserve">
2)使用、储存</t>
    </r>
    <r>
      <rPr>
        <b/>
        <sz val="10"/>
        <color rgb="FFFF0000"/>
        <rFont val="DengXian"/>
        <charset val="134"/>
        <scheme val="minor"/>
      </rPr>
      <t>液化石油气</t>
    </r>
    <r>
      <rPr>
        <sz val="10"/>
        <color theme="1"/>
        <rFont val="DengXian"/>
        <family val="2"/>
        <charset val="134"/>
        <scheme val="minor"/>
      </rPr>
      <t>，相对密度（与空气密度比值）</t>
    </r>
    <r>
      <rPr>
        <b/>
        <sz val="10"/>
        <color rgb="FFFF0000"/>
        <rFont val="DengXian"/>
        <charset val="134"/>
        <scheme val="minor"/>
      </rPr>
      <t>大于或等于0.75的可燃气体</t>
    </r>
    <r>
      <rPr>
        <sz val="10"/>
        <color theme="1"/>
        <rFont val="DengXian"/>
        <family val="2"/>
        <charset val="134"/>
        <scheme val="minor"/>
      </rPr>
      <t>和</t>
    </r>
    <r>
      <rPr>
        <b/>
        <sz val="10"/>
        <color rgb="FFFF0000"/>
        <rFont val="DengXian"/>
        <charset val="134"/>
        <scheme val="minor"/>
      </rPr>
      <t>闪点小于60℃的液体</t>
    </r>
    <r>
      <rPr>
        <sz val="10"/>
        <color theme="1"/>
        <rFont val="DengXian"/>
        <family val="2"/>
        <charset val="134"/>
        <scheme val="minor"/>
      </rPr>
      <t>作燃料的场所。
3)</t>
    </r>
    <r>
      <rPr>
        <b/>
        <sz val="10"/>
        <color rgb="FFFF0000"/>
        <rFont val="DengXian"/>
        <charset val="134"/>
        <scheme val="minor"/>
      </rPr>
      <t>油浸电力变压器</t>
    </r>
    <r>
      <rPr>
        <sz val="10"/>
        <color theme="1"/>
        <rFont val="DengXian"/>
        <family val="2"/>
        <charset val="134"/>
        <scheme val="minor"/>
      </rPr>
      <t>和其他</t>
    </r>
    <r>
      <rPr>
        <b/>
        <sz val="10"/>
        <color rgb="FFFF0000"/>
        <rFont val="DengXian"/>
        <charset val="134"/>
        <scheme val="minor"/>
      </rPr>
      <t>油浸电气设备</t>
    </r>
    <phoneticPr fontId="8" type="noConversion"/>
  </si>
  <si>
    <r>
      <t>儿童用房，儿童、医院和养老院</t>
    </r>
    <r>
      <rPr>
        <b/>
        <u/>
        <sz val="11"/>
        <color rgb="FFFF0000"/>
        <rFont val="宋体"/>
        <family val="3"/>
        <charset val="134"/>
      </rPr>
      <t>住院部分</t>
    </r>
    <r>
      <rPr>
        <sz val="11"/>
        <color theme="1"/>
        <rFont val="宋体"/>
        <family val="3"/>
        <charset val="134"/>
      </rPr>
      <t>残疾人员活动场所</t>
    </r>
    <phoneticPr fontId="8" type="noConversion"/>
  </si>
  <si>
    <r>
      <t>医院</t>
    </r>
    <r>
      <rPr>
        <b/>
        <u/>
        <sz val="11"/>
        <color rgb="FFFF0000"/>
        <rFont val="宋体"/>
        <family val="3"/>
        <charset val="134"/>
      </rPr>
      <t>病房</t>
    </r>
    <phoneticPr fontId="8" type="noConversion"/>
  </si>
  <si>
    <t>救援设施的布置</t>
  </si>
  <si>
    <t>设置条件</t>
  </si>
  <si>
    <t>设置要求</t>
  </si>
  <si>
    <t>建筑高度＞33m</t>
  </si>
  <si>
    <t>高层厂房（仓库）</t>
  </si>
  <si>
    <r>
      <rPr>
        <b/>
        <sz val="11"/>
        <color rgb="FFFF0000"/>
        <rFont val="宋体"/>
        <family val="3"/>
        <charset val="134"/>
      </rPr>
      <t>分别</t>
    </r>
    <r>
      <rPr>
        <sz val="11"/>
        <color rgb="FF000000"/>
        <rFont val="宋体"/>
        <family val="3"/>
        <charset val="134"/>
      </rPr>
      <t>设置在不同的防火分区内；每个防火分区</t>
    </r>
    <r>
      <rPr>
        <b/>
        <sz val="11"/>
        <color rgb="FFFF0000"/>
        <rFont val="宋体"/>
        <family val="3"/>
        <charset val="134"/>
      </rPr>
      <t>应≥1台</t>
    </r>
    <phoneticPr fontId="8" type="noConversion"/>
  </si>
  <si>
    <r>
      <t>每个防火分区宜设置</t>
    </r>
    <r>
      <rPr>
        <b/>
        <sz val="11"/>
        <color rgb="FFFF0000"/>
        <rFont val="宋体"/>
        <family val="3"/>
        <charset val="134"/>
      </rPr>
      <t>1台</t>
    </r>
    <phoneticPr fontId="8" type="noConversion"/>
  </si>
  <si>
    <r>
      <t>1.地上部分设置消防电梯的建筑
2.埋深</t>
    </r>
    <r>
      <rPr>
        <b/>
        <u/>
        <sz val="11"/>
        <color rgb="FFFF0000"/>
        <rFont val="宋体"/>
        <family val="3"/>
        <charset val="134"/>
      </rPr>
      <t>＞10m且</t>
    </r>
    <r>
      <rPr>
        <sz val="11"/>
        <color rgb="FF000000"/>
        <rFont val="宋体"/>
        <family val="3"/>
        <charset val="134"/>
      </rPr>
      <t>总建筑面积</t>
    </r>
    <r>
      <rPr>
        <b/>
        <u/>
        <sz val="11"/>
        <color rgb="FFFF0000"/>
        <rFont val="宋体"/>
        <family val="3"/>
        <charset val="134"/>
      </rPr>
      <t>＞3000m</t>
    </r>
    <r>
      <rPr>
        <b/>
        <u/>
        <vertAlign val="superscript"/>
        <sz val="11"/>
        <color rgb="FFFF0000"/>
        <rFont val="宋体"/>
        <family val="3"/>
        <charset val="134"/>
      </rPr>
      <t>2</t>
    </r>
    <phoneticPr fontId="8" type="noConversion"/>
  </si>
  <si>
    <r>
      <t>1.</t>
    </r>
    <r>
      <rPr>
        <b/>
        <sz val="11"/>
        <color rgb="FFFF0000"/>
        <rFont val="宋体"/>
        <family val="3"/>
        <charset val="134"/>
      </rPr>
      <t>一类高层</t>
    </r>
    <r>
      <rPr>
        <sz val="11"/>
        <color rgb="FF000000"/>
        <rFont val="宋体"/>
        <family val="3"/>
        <charset val="134"/>
      </rPr>
      <t xml:space="preserve">
2.建筑高度</t>
    </r>
    <r>
      <rPr>
        <b/>
        <sz val="11"/>
        <color rgb="FFFF0000"/>
        <rFont val="宋体"/>
        <family val="3"/>
        <charset val="134"/>
      </rPr>
      <t>＞32m的二类高层</t>
    </r>
    <r>
      <rPr>
        <sz val="11"/>
        <color rgb="FF000000"/>
        <rFont val="宋体"/>
        <family val="3"/>
        <charset val="134"/>
      </rPr>
      <t xml:space="preserve">
（</t>
    </r>
    <r>
      <rPr>
        <b/>
        <sz val="11"/>
        <color rgb="FFFF0000"/>
        <rFont val="宋体"/>
        <family val="3"/>
        <charset val="134"/>
      </rPr>
      <t>裙房</t>
    </r>
    <r>
      <rPr>
        <sz val="11"/>
        <color rgb="FF000000"/>
        <rFont val="宋体"/>
        <family val="3"/>
        <charset val="134"/>
      </rPr>
      <t>可不设置消防电梯）</t>
    </r>
    <phoneticPr fontId="8" type="noConversion"/>
  </si>
  <si>
    <r>
      <t>建筑高度＞32m</t>
    </r>
    <r>
      <rPr>
        <sz val="10"/>
        <color rgb="FFFF0000"/>
        <rFont val="宋体"/>
        <family val="3"/>
        <charset val="134"/>
      </rPr>
      <t>且</t>
    </r>
    <r>
      <rPr>
        <sz val="10"/>
        <color rgb="FF000000"/>
        <rFont val="宋体"/>
        <family val="3"/>
        <charset val="134"/>
      </rPr>
      <t>设置</t>
    </r>
    <r>
      <rPr>
        <b/>
        <sz val="10"/>
        <color rgb="FFFF0000"/>
        <rFont val="宋体"/>
        <family val="3"/>
        <charset val="134"/>
      </rPr>
      <t>电梯</t>
    </r>
    <r>
      <rPr>
        <sz val="10"/>
        <color rgb="FF000000"/>
        <rFont val="宋体"/>
        <family val="3"/>
        <charset val="134"/>
      </rPr>
      <t>的高层厂房（仓库）</t>
    </r>
    <phoneticPr fontId="8" type="noConversion"/>
  </si>
  <si>
    <r>
      <t>但下列情况不设置：
1.建筑高度＞32m且设置电梯，但任一层工作平台上的</t>
    </r>
    <r>
      <rPr>
        <b/>
        <u/>
        <sz val="11"/>
        <color rgb="FFFF0000"/>
        <rFont val="宋体"/>
        <family val="3"/>
        <charset val="134"/>
      </rPr>
      <t>人数≤2人</t>
    </r>
    <r>
      <rPr>
        <sz val="11"/>
        <color rgb="FF000000"/>
        <rFont val="宋体"/>
        <family val="3"/>
        <charset val="134"/>
      </rPr>
      <t>的高层塔架
2.局部建筑高度＞32m，且</t>
    </r>
    <r>
      <rPr>
        <b/>
        <sz val="11"/>
        <color rgb="FFFF0000"/>
        <rFont val="宋体"/>
        <family val="3"/>
        <charset val="134"/>
      </rPr>
      <t>局部高出部</t>
    </r>
    <r>
      <rPr>
        <sz val="11"/>
        <color rgb="FF000000"/>
        <rFont val="宋体"/>
        <family val="3"/>
        <charset val="134"/>
      </rPr>
      <t>分的每层建筑</t>
    </r>
    <r>
      <rPr>
        <b/>
        <sz val="11"/>
        <color rgb="FFFF0000"/>
        <rFont val="宋体"/>
        <family val="3"/>
        <charset val="134"/>
      </rPr>
      <t>面积≯50㎡的丁、戊类</t>
    </r>
    <r>
      <rPr>
        <sz val="11"/>
        <color rgb="FF000000"/>
        <rFont val="宋体"/>
        <family val="3"/>
        <charset val="134"/>
      </rPr>
      <t>厂房</t>
    </r>
    <phoneticPr fontId="8" type="noConversion"/>
  </si>
  <si>
    <t>消防电梯</t>
    <phoneticPr fontId="8" type="noConversion"/>
  </si>
  <si>
    <t>一梯多用，即消防电梯兼作客梯或货梯使用</t>
    <phoneticPr fontId="8" type="noConversion"/>
  </si>
  <si>
    <t>消防电梯前室</t>
    <phoneticPr fontId="8" type="noConversion"/>
  </si>
  <si>
    <t>设置位置</t>
    <phoneticPr fontId="8" type="noConversion"/>
  </si>
  <si>
    <t>使用面积</t>
    <phoneticPr fontId="8" type="noConversion"/>
  </si>
  <si>
    <t>门不应设置卷帘</t>
    <phoneticPr fontId="8" type="noConversion"/>
  </si>
  <si>
    <r>
      <t>主要检查：消防电梯前室</t>
    </r>
    <r>
      <rPr>
        <b/>
        <u/>
        <sz val="11"/>
        <color theme="1"/>
        <rFont val="DengXian"/>
        <charset val="134"/>
        <scheme val="minor"/>
      </rPr>
      <t>设置位置</t>
    </r>
    <r>
      <rPr>
        <sz val="11"/>
        <color theme="1"/>
        <rFont val="DengXian"/>
        <charset val="134"/>
        <scheme val="minor"/>
      </rPr>
      <t>、</t>
    </r>
    <r>
      <rPr>
        <b/>
        <u/>
        <sz val="11"/>
        <color theme="1"/>
        <rFont val="DengXian"/>
        <charset val="134"/>
        <scheme val="minor"/>
      </rPr>
      <t>使用面积</t>
    </r>
    <r>
      <rPr>
        <sz val="11"/>
        <color theme="1"/>
        <rFont val="DengXian"/>
        <charset val="134"/>
        <scheme val="minor"/>
      </rPr>
      <t>、首层</t>
    </r>
    <r>
      <rPr>
        <b/>
        <u/>
        <sz val="11"/>
        <color theme="1"/>
        <rFont val="DengXian"/>
        <charset val="134"/>
        <scheme val="minor"/>
      </rPr>
      <t>能否直通室外</t>
    </r>
    <r>
      <rPr>
        <sz val="11"/>
        <color theme="1"/>
        <rFont val="DengXian"/>
        <charset val="134"/>
        <scheme val="minor"/>
      </rPr>
      <t>或通向室外的</t>
    </r>
    <r>
      <rPr>
        <b/>
        <u/>
        <sz val="11"/>
        <color theme="1"/>
        <rFont val="DengXian"/>
        <charset val="134"/>
        <scheme val="minor"/>
      </rPr>
      <t>通道长度</t>
    </r>
    <r>
      <rPr>
        <sz val="11"/>
        <color theme="1"/>
        <rFont val="DengXian"/>
        <charset val="134"/>
        <scheme val="minor"/>
      </rPr>
      <t>。
前室或合用前室的</t>
    </r>
    <r>
      <rPr>
        <b/>
        <u/>
        <sz val="11"/>
        <color theme="1"/>
        <rFont val="DengXian"/>
        <charset val="134"/>
        <scheme val="minor"/>
      </rPr>
      <t>门不应设置卷帘</t>
    </r>
    <phoneticPr fontId="8" type="noConversion"/>
  </si>
  <si>
    <t>首层能否直通室外或通向室外的通道长度</t>
    <phoneticPr fontId="8" type="noConversion"/>
  </si>
  <si>
    <r>
      <t>宜靠</t>
    </r>
    <r>
      <rPr>
        <b/>
        <u/>
        <sz val="11"/>
        <color rgb="FFFF0000"/>
        <rFont val="DengXian"/>
        <charset val="134"/>
        <scheme val="minor"/>
      </rPr>
      <t>外墙</t>
    </r>
    <phoneticPr fontId="8" type="noConversion"/>
  </si>
  <si>
    <r>
      <t>注意：</t>
    </r>
    <r>
      <rPr>
        <b/>
        <u/>
        <sz val="11"/>
        <color rgb="FFFF0000"/>
        <rFont val="DengXian"/>
        <charset val="134"/>
        <scheme val="minor"/>
      </rPr>
      <t>使用面积</t>
    </r>
    <r>
      <rPr>
        <sz val="11"/>
        <color theme="1"/>
        <rFont val="DengXian"/>
        <charset val="134"/>
        <scheme val="minor"/>
      </rPr>
      <t>，</t>
    </r>
    <r>
      <rPr>
        <b/>
        <u/>
        <sz val="11"/>
        <color rgb="FFFF0000"/>
        <rFont val="DengXian"/>
        <charset val="134"/>
        <scheme val="minor"/>
      </rPr>
      <t>6</t>
    </r>
    <r>
      <rPr>
        <sz val="11"/>
        <color theme="1"/>
        <rFont val="DengXian"/>
        <charset val="134"/>
        <scheme val="minor"/>
      </rPr>
      <t>m2，合用10m2</t>
    </r>
    <phoneticPr fontId="8" type="noConversion"/>
  </si>
  <si>
    <r>
      <t>首层</t>
    </r>
    <r>
      <rPr>
        <b/>
        <u/>
        <sz val="11"/>
        <color theme="1"/>
        <rFont val="DengXian"/>
        <charset val="134"/>
        <scheme val="minor"/>
      </rPr>
      <t>直通室外</t>
    </r>
    <r>
      <rPr>
        <sz val="11"/>
        <color theme="1"/>
        <rFont val="DengXian"/>
        <charset val="134"/>
        <scheme val="minor"/>
      </rPr>
      <t>或通向室外的通道长度</t>
    </r>
    <r>
      <rPr>
        <b/>
        <u/>
        <sz val="11"/>
        <color rgb="FFFF0000"/>
        <rFont val="DengXian"/>
        <charset val="134"/>
        <scheme val="minor"/>
      </rPr>
      <t>不大于30m</t>
    </r>
    <phoneticPr fontId="8" type="noConversion"/>
  </si>
  <si>
    <r>
      <t>前室或合用前室的门</t>
    </r>
    <r>
      <rPr>
        <b/>
        <sz val="11"/>
        <color rgb="FFFF0000"/>
        <rFont val="DengXian"/>
        <charset val="134"/>
        <scheme val="minor"/>
      </rPr>
      <t>不应设置卷帘</t>
    </r>
    <phoneticPr fontId="8" type="noConversion"/>
  </si>
  <si>
    <r>
      <rPr>
        <b/>
        <u/>
        <sz val="11"/>
        <color theme="1"/>
        <rFont val="DengXian"/>
        <charset val="134"/>
        <scheme val="minor"/>
      </rPr>
      <t>消防电梯井、机房</t>
    </r>
    <r>
      <rPr>
        <sz val="11"/>
        <color theme="1"/>
        <rFont val="DengXian"/>
        <family val="2"/>
        <charset val="134"/>
        <scheme val="minor"/>
      </rPr>
      <t>的设置：
与</t>
    </r>
    <r>
      <rPr>
        <b/>
        <u/>
        <sz val="11"/>
        <color theme="1"/>
        <rFont val="DengXian"/>
        <charset val="134"/>
        <scheme val="minor"/>
      </rPr>
      <t>相邻</t>
    </r>
    <r>
      <rPr>
        <sz val="11"/>
        <color theme="1"/>
        <rFont val="DengXian"/>
        <family val="2"/>
        <charset val="134"/>
        <scheme val="minor"/>
      </rPr>
      <t>其他电梯井、机房之间采用耐火极限不低于</t>
    </r>
    <r>
      <rPr>
        <b/>
        <u/>
        <sz val="11"/>
        <color rgb="FFFF0000"/>
        <rFont val="DengXian"/>
        <charset val="134"/>
        <scheme val="minor"/>
      </rPr>
      <t>2.00h的防火隔墙</t>
    </r>
    <r>
      <rPr>
        <sz val="11"/>
        <color theme="1"/>
        <rFont val="DengXian"/>
        <family val="2"/>
        <charset val="134"/>
        <scheme val="minor"/>
      </rPr>
      <t>隔开，隔墙上的门采用</t>
    </r>
    <r>
      <rPr>
        <b/>
        <u/>
        <sz val="11"/>
        <color rgb="FFFF0000"/>
        <rFont val="DengXian"/>
        <charset val="134"/>
        <scheme val="minor"/>
      </rPr>
      <t>甲级</t>
    </r>
    <r>
      <rPr>
        <sz val="11"/>
        <color theme="1"/>
        <rFont val="DengXian"/>
        <family val="2"/>
        <charset val="134"/>
        <scheme val="minor"/>
      </rPr>
      <t>防火门</t>
    </r>
    <phoneticPr fontId="8" type="noConversion"/>
  </si>
  <si>
    <r>
      <t>消防电梯的井底设置</t>
    </r>
    <r>
      <rPr>
        <b/>
        <u/>
        <sz val="11"/>
        <color theme="1"/>
        <rFont val="DengXian"/>
        <charset val="134"/>
        <scheme val="minor"/>
      </rPr>
      <t>排水设施</t>
    </r>
    <r>
      <rPr>
        <sz val="11"/>
        <color theme="1"/>
        <rFont val="DengXian"/>
        <family val="2"/>
        <charset val="134"/>
        <scheme val="minor"/>
      </rPr>
      <t xml:space="preserve">
排水井的容量不小于</t>
    </r>
    <r>
      <rPr>
        <b/>
        <u/>
        <sz val="11"/>
        <color rgb="FFFF0000"/>
        <rFont val="DengXian"/>
        <charset val="134"/>
        <scheme val="minor"/>
      </rPr>
      <t>2m3</t>
    </r>
    <r>
      <rPr>
        <sz val="11"/>
        <color theme="1"/>
        <rFont val="DengXian"/>
        <family val="2"/>
        <charset val="134"/>
        <scheme val="minor"/>
      </rPr>
      <t>，排水泵的排水量</t>
    </r>
    <r>
      <rPr>
        <b/>
        <u/>
        <sz val="11"/>
        <color rgb="FFFF0000"/>
        <rFont val="DengXian"/>
        <charset val="134"/>
        <scheme val="minor"/>
      </rPr>
      <t>不小于10 L/s</t>
    </r>
    <r>
      <rPr>
        <sz val="11"/>
        <color theme="1"/>
        <rFont val="DengXian"/>
        <family val="2"/>
        <charset val="134"/>
        <scheme val="minor"/>
      </rPr>
      <t>。消防电梯间</t>
    </r>
    <r>
      <rPr>
        <b/>
        <u/>
        <sz val="11"/>
        <color rgb="FFFF0000"/>
        <rFont val="DengXian"/>
        <charset val="134"/>
        <scheme val="minor"/>
      </rPr>
      <t>前室的门</t>
    </r>
    <r>
      <rPr>
        <sz val="11"/>
        <color theme="1"/>
        <rFont val="DengXian"/>
        <family val="2"/>
        <charset val="134"/>
        <scheme val="minor"/>
      </rPr>
      <t>口设置</t>
    </r>
    <r>
      <rPr>
        <b/>
        <u/>
        <sz val="11"/>
        <color rgb="FFFF0000"/>
        <rFont val="DengXian"/>
        <charset val="134"/>
        <scheme val="minor"/>
      </rPr>
      <t>挡水设施</t>
    </r>
    <phoneticPr fontId="8" type="noConversion"/>
  </si>
  <si>
    <t>检查方法</t>
  </si>
  <si>
    <r>
      <t>1)核查电梯检测主管部门核发的有关</t>
    </r>
    <r>
      <rPr>
        <b/>
        <u/>
        <sz val="11"/>
        <color rgb="FFFF0000"/>
        <rFont val="DengXian"/>
        <charset val="134"/>
        <scheme val="minor"/>
      </rPr>
      <t>证明文件</t>
    </r>
    <r>
      <rPr>
        <sz val="11"/>
        <color theme="1"/>
        <rFont val="DengXian"/>
        <family val="2"/>
        <charset val="134"/>
        <scheme val="minor"/>
      </rPr>
      <t>，检查消防电梯的</t>
    </r>
    <r>
      <rPr>
        <b/>
        <u/>
        <sz val="11"/>
        <color rgb="FFFF0000"/>
        <rFont val="DengXian"/>
        <charset val="134"/>
        <scheme val="minor"/>
      </rPr>
      <t>载重量</t>
    </r>
    <r>
      <rPr>
        <sz val="11"/>
        <color theme="1"/>
        <rFont val="DengXian"/>
        <family val="2"/>
        <charset val="134"/>
        <scheme val="minor"/>
      </rPr>
      <t>、消防电梯的井底</t>
    </r>
    <r>
      <rPr>
        <u/>
        <sz val="11"/>
        <color rgb="FFFF0000"/>
        <rFont val="DengXian"/>
        <charset val="134"/>
        <scheme val="minor"/>
      </rPr>
      <t>排水设施</t>
    </r>
    <r>
      <rPr>
        <sz val="11"/>
        <color theme="1"/>
        <rFont val="DengXian"/>
        <family val="2"/>
        <charset val="134"/>
        <scheme val="minor"/>
      </rPr>
      <t>。  
2)</t>
    </r>
    <r>
      <rPr>
        <b/>
        <u/>
        <sz val="11"/>
        <color theme="1"/>
        <rFont val="DengXian"/>
        <charset val="134"/>
        <scheme val="minor"/>
      </rPr>
      <t>测量</t>
    </r>
    <r>
      <rPr>
        <sz val="11"/>
        <color theme="1"/>
        <rFont val="DengXian"/>
        <family val="2"/>
        <charset val="134"/>
        <scheme val="minor"/>
      </rPr>
      <t>消防电梯</t>
    </r>
    <r>
      <rPr>
        <u/>
        <sz val="11"/>
        <color rgb="FFFF0000"/>
        <rFont val="DengXian"/>
        <charset val="134"/>
        <scheme val="minor"/>
      </rPr>
      <t>前室面积</t>
    </r>
    <r>
      <rPr>
        <sz val="11"/>
        <color theme="1"/>
        <rFont val="DengXian"/>
        <family val="2"/>
        <charset val="134"/>
        <scheme val="minor"/>
      </rPr>
      <t>、首层消防电梯间通向室外的安全出口通道的</t>
    </r>
    <r>
      <rPr>
        <b/>
        <u/>
        <sz val="11"/>
        <color rgb="FFFF0000"/>
        <rFont val="DengXian"/>
        <charset val="134"/>
        <scheme val="minor"/>
      </rPr>
      <t>长度</t>
    </r>
    <r>
      <rPr>
        <sz val="11"/>
        <color theme="1"/>
        <rFont val="DengXian"/>
        <family val="2"/>
        <charset val="134"/>
        <scheme val="minor"/>
      </rPr>
      <t>。面积测量值的允许负偏差和通道长度测量值的允许正偏差不得大于规定值的</t>
    </r>
    <r>
      <rPr>
        <b/>
        <u/>
        <sz val="11"/>
        <color rgb="FFFF0000"/>
        <rFont val="DengXian"/>
        <charset val="134"/>
        <scheme val="minor"/>
      </rPr>
      <t>5%</t>
    </r>
    <r>
      <rPr>
        <sz val="11"/>
        <color theme="1"/>
        <rFont val="DengXian"/>
        <family val="2"/>
        <charset val="134"/>
        <scheme val="minor"/>
      </rPr>
      <t>。
3)</t>
    </r>
    <r>
      <rPr>
        <b/>
        <u/>
        <sz val="11"/>
        <color theme="1"/>
        <rFont val="DengXian"/>
        <charset val="134"/>
        <scheme val="minor"/>
      </rPr>
      <t>使用</t>
    </r>
    <r>
      <rPr>
        <sz val="11"/>
        <color theme="1"/>
        <rFont val="DengXian"/>
        <family val="2"/>
        <charset val="134"/>
        <scheme val="minor"/>
      </rPr>
      <t>首层供消防人员专用的</t>
    </r>
    <r>
      <rPr>
        <b/>
        <u/>
        <sz val="11"/>
        <color theme="1"/>
        <rFont val="DengXian"/>
        <charset val="134"/>
        <scheme val="minor"/>
      </rPr>
      <t>操作按钮</t>
    </r>
    <r>
      <rPr>
        <sz val="11"/>
        <color theme="1"/>
        <rFont val="DengXian"/>
        <family val="2"/>
        <charset val="134"/>
        <scheme val="minor"/>
      </rPr>
      <t>，检查消防电梯能否</t>
    </r>
    <r>
      <rPr>
        <b/>
        <u/>
        <sz val="11"/>
        <color rgb="FFFF0000"/>
        <rFont val="DengXian"/>
        <charset val="134"/>
        <scheme val="minor"/>
      </rPr>
      <t>下降</t>
    </r>
    <r>
      <rPr>
        <sz val="11"/>
        <color theme="1"/>
        <rFont val="DengXian"/>
        <family val="2"/>
        <charset val="134"/>
        <scheme val="minor"/>
      </rPr>
      <t>到首层并发出</t>
    </r>
    <r>
      <rPr>
        <b/>
        <u/>
        <sz val="11"/>
        <color rgb="FFFF0000"/>
        <rFont val="DengXian"/>
        <charset val="134"/>
        <scheme val="minor"/>
      </rPr>
      <t>反馈</t>
    </r>
    <r>
      <rPr>
        <sz val="11"/>
        <color theme="1"/>
        <rFont val="DengXian"/>
        <family val="2"/>
        <charset val="134"/>
        <scheme val="minor"/>
      </rPr>
      <t>信号，此时其他楼层按</t>
    </r>
    <r>
      <rPr>
        <b/>
        <u/>
        <sz val="11"/>
        <color theme="1"/>
        <rFont val="DengXian"/>
        <charset val="134"/>
        <scheme val="minor"/>
      </rPr>
      <t>钮不能呼叫</t>
    </r>
    <r>
      <rPr>
        <sz val="11"/>
        <color theme="1"/>
        <rFont val="DengXian"/>
        <family val="2"/>
        <charset val="134"/>
        <scheme val="minor"/>
      </rPr>
      <t>消防电梯，只能在</t>
    </r>
    <r>
      <rPr>
        <b/>
        <u/>
        <sz val="11"/>
        <color theme="1"/>
        <rFont val="DengXian"/>
        <charset val="134"/>
        <scheme val="minor"/>
      </rPr>
      <t>轿厢内</t>
    </r>
    <r>
      <rPr>
        <sz val="11"/>
        <color theme="1"/>
        <rFont val="DengXian"/>
        <family val="2"/>
        <charset val="134"/>
        <scheme val="minor"/>
      </rPr>
      <t>控制。
4)</t>
    </r>
    <r>
      <rPr>
        <b/>
        <u/>
        <sz val="11"/>
        <color theme="1"/>
        <rFont val="DengXian"/>
        <charset val="134"/>
        <scheme val="minor"/>
      </rPr>
      <t>模拟火灾报警</t>
    </r>
    <r>
      <rPr>
        <sz val="11"/>
        <color theme="1"/>
        <rFont val="DengXian"/>
        <family val="2"/>
        <charset val="134"/>
        <scheme val="minor"/>
      </rPr>
      <t>，检查</t>
    </r>
    <r>
      <rPr>
        <b/>
        <u/>
        <sz val="11"/>
        <color rgb="FFFF0000"/>
        <rFont val="DengXian"/>
        <charset val="134"/>
        <scheme val="minor"/>
      </rPr>
      <t>消防控制设备</t>
    </r>
    <r>
      <rPr>
        <sz val="11"/>
        <color theme="1"/>
        <rFont val="DengXian"/>
        <family val="2"/>
        <charset val="134"/>
        <scheme val="minor"/>
      </rPr>
      <t>能否</t>
    </r>
    <r>
      <rPr>
        <b/>
        <u/>
        <sz val="11"/>
        <color theme="1"/>
        <rFont val="DengXian"/>
        <charset val="134"/>
        <scheme val="minor"/>
      </rPr>
      <t>手动</t>
    </r>
    <r>
      <rPr>
        <sz val="11"/>
        <color theme="1"/>
        <rFont val="DengXian"/>
        <family val="2"/>
        <charset val="134"/>
        <scheme val="minor"/>
      </rPr>
      <t>和</t>
    </r>
    <r>
      <rPr>
        <sz val="11"/>
        <color rgb="FFFF0000"/>
        <rFont val="DengXian"/>
        <charset val="134"/>
        <scheme val="minor"/>
      </rPr>
      <t>自动</t>
    </r>
    <r>
      <rPr>
        <sz val="11"/>
        <color theme="1"/>
        <rFont val="DengXian"/>
        <family val="2"/>
        <charset val="134"/>
        <scheme val="minor"/>
      </rPr>
      <t>控制电梯下降</t>
    </r>
    <r>
      <rPr>
        <b/>
        <u/>
        <sz val="11"/>
        <color rgb="FFFF0000"/>
        <rFont val="DengXian"/>
        <charset val="134"/>
        <scheme val="minor"/>
      </rPr>
      <t>至首层</t>
    </r>
    <r>
      <rPr>
        <sz val="11"/>
        <color theme="1"/>
        <rFont val="DengXian"/>
        <family val="2"/>
        <charset val="134"/>
        <scheme val="minor"/>
      </rPr>
      <t>，并</t>
    </r>
    <r>
      <rPr>
        <b/>
        <u/>
        <sz val="11"/>
        <color rgb="FFFF0000"/>
        <rFont val="DengXian"/>
        <charset val="134"/>
        <scheme val="minor"/>
      </rPr>
      <t>接收反</t>
    </r>
    <r>
      <rPr>
        <sz val="11"/>
        <color theme="1"/>
        <rFont val="DengXian"/>
        <family val="2"/>
        <charset val="134"/>
        <scheme val="minor"/>
      </rPr>
      <t>馈信号。
5)使用消防电梯轿</t>
    </r>
    <r>
      <rPr>
        <i/>
        <u/>
        <sz val="11"/>
        <color rgb="FFFF0000"/>
        <rFont val="DengXian"/>
        <charset val="134"/>
        <scheme val="minor"/>
      </rPr>
      <t>厢内专用消防对讲电话</t>
    </r>
    <r>
      <rPr>
        <sz val="11"/>
        <color theme="1"/>
        <rFont val="DengXian"/>
        <family val="2"/>
        <charset val="134"/>
        <scheme val="minor"/>
      </rPr>
      <t>与消防</t>
    </r>
    <r>
      <rPr>
        <b/>
        <u/>
        <sz val="11"/>
        <color theme="1"/>
        <rFont val="DengXian"/>
        <charset val="134"/>
        <scheme val="minor"/>
      </rPr>
      <t>控制中心</t>
    </r>
    <r>
      <rPr>
        <sz val="11"/>
        <color theme="1"/>
        <rFont val="DengXian"/>
        <family val="2"/>
        <charset val="134"/>
        <scheme val="minor"/>
      </rPr>
      <t>进行不少于</t>
    </r>
    <r>
      <rPr>
        <b/>
        <u/>
        <sz val="11"/>
        <color rgb="FFFF0000"/>
        <rFont val="DengXian"/>
        <charset val="134"/>
        <scheme val="minor"/>
      </rPr>
      <t>2次</t>
    </r>
    <r>
      <rPr>
        <sz val="11"/>
        <color theme="1"/>
        <rFont val="DengXian"/>
        <family val="2"/>
        <charset val="134"/>
        <scheme val="minor"/>
      </rPr>
      <t>的通话试验，通话语</t>
    </r>
    <r>
      <rPr>
        <b/>
        <u/>
        <sz val="11"/>
        <color rgb="FFFF0000"/>
        <rFont val="DengXian"/>
        <charset val="134"/>
        <scheme val="minor"/>
      </rPr>
      <t>音清晰</t>
    </r>
    <r>
      <rPr>
        <sz val="11"/>
        <color theme="1"/>
        <rFont val="DengXian"/>
        <family val="2"/>
        <charset val="134"/>
        <scheme val="minor"/>
      </rPr>
      <t>。
6)使用</t>
    </r>
    <r>
      <rPr>
        <b/>
        <u/>
        <sz val="11"/>
        <color rgb="FFFF0000"/>
        <rFont val="DengXian"/>
        <charset val="134"/>
        <scheme val="minor"/>
      </rPr>
      <t>秒表测</t>
    </r>
    <r>
      <rPr>
        <sz val="11"/>
        <color theme="1"/>
        <rFont val="DengXian"/>
        <family val="2"/>
        <charset val="134"/>
        <scheme val="minor"/>
      </rPr>
      <t>试消防电梯由首层直达顶层的</t>
    </r>
    <r>
      <rPr>
        <b/>
        <sz val="11"/>
        <color rgb="FFFF0000"/>
        <rFont val="DengXian"/>
        <charset val="134"/>
        <scheme val="minor"/>
      </rPr>
      <t>运行时间</t>
    </r>
    <r>
      <rPr>
        <sz val="11"/>
        <color theme="1"/>
        <rFont val="DengXian"/>
        <family val="2"/>
        <charset val="134"/>
        <scheme val="minor"/>
      </rPr>
      <t>，检查消防电梯行驶速度是否保证从首层到顶层的运行时间不超过</t>
    </r>
    <r>
      <rPr>
        <b/>
        <sz val="11"/>
        <color rgb="FFFF0000"/>
        <rFont val="DengXian"/>
        <charset val="134"/>
        <scheme val="minor"/>
      </rPr>
      <t>1min</t>
    </r>
    <r>
      <rPr>
        <sz val="11"/>
        <color theme="1"/>
        <rFont val="DengXian"/>
        <family val="2"/>
        <charset val="134"/>
        <scheme val="minor"/>
      </rPr>
      <t xml:space="preserve">。
7）轿厢装修材料不燃
8）每层停靠，载重800kg以上，电梯的动力和控制电缆、电线、控制面板应防水
</t>
    </r>
    <phoneticPr fontId="8" type="noConversion"/>
  </si>
  <si>
    <t>直升机停机坪</t>
  </si>
  <si>
    <t>直通屋面出口的设置</t>
  </si>
  <si>
    <t>设施的配置</t>
  </si>
  <si>
    <r>
      <t>建筑高度大于</t>
    </r>
    <r>
      <rPr>
        <b/>
        <u/>
        <sz val="10"/>
        <color rgb="FFFF0000"/>
        <rFont val="宋体"/>
        <family val="3"/>
        <charset val="134"/>
      </rPr>
      <t>100m且</t>
    </r>
    <r>
      <rPr>
        <sz val="10"/>
        <color rgb="FF000000"/>
        <rFont val="宋体"/>
        <family val="3"/>
        <charset val="134"/>
      </rPr>
      <t>标准层建筑面积大于</t>
    </r>
    <r>
      <rPr>
        <b/>
        <u/>
        <sz val="10"/>
        <color rgb="FFFF0000"/>
        <rFont val="宋体"/>
        <family val="3"/>
        <charset val="134"/>
      </rPr>
      <t>2000m</t>
    </r>
    <r>
      <rPr>
        <b/>
        <u/>
        <vertAlign val="superscript"/>
        <sz val="10"/>
        <color rgb="FFFF0000"/>
        <rFont val="宋体"/>
        <family val="3"/>
        <charset val="134"/>
      </rPr>
      <t>2</t>
    </r>
    <r>
      <rPr>
        <sz val="10"/>
        <color rgb="FF000000"/>
        <rFont val="宋体"/>
        <family val="3"/>
        <charset val="134"/>
      </rPr>
      <t>的</t>
    </r>
    <r>
      <rPr>
        <b/>
        <u/>
        <sz val="10"/>
        <color rgb="FFFF0000"/>
        <rFont val="宋体"/>
        <family val="3"/>
        <charset val="134"/>
      </rPr>
      <t>公共建筑</t>
    </r>
    <r>
      <rPr>
        <sz val="10"/>
        <color rgb="FF000000"/>
        <rFont val="宋体"/>
        <family val="3"/>
        <charset val="134"/>
      </rPr>
      <t>，
在屋顶宜设置直升机停机坪或供直升机救助的设施。</t>
    </r>
    <phoneticPr fontId="8" type="noConversion"/>
  </si>
  <si>
    <t>与周边突出物的间距</t>
    <phoneticPr fontId="8" type="noConversion"/>
  </si>
  <si>
    <r>
      <t>与设备机房、电梯机房、水箱间、共用天线等</t>
    </r>
    <r>
      <rPr>
        <b/>
        <u/>
        <sz val="10"/>
        <color rgb="FF000000"/>
        <rFont val="宋体"/>
        <family val="3"/>
        <charset val="134"/>
      </rPr>
      <t>突出物的距离不小于</t>
    </r>
    <r>
      <rPr>
        <b/>
        <u/>
        <sz val="10"/>
        <color rgb="FFFF0000"/>
        <rFont val="宋体"/>
        <family val="3"/>
        <charset val="134"/>
      </rPr>
      <t>5m</t>
    </r>
    <r>
      <rPr>
        <sz val="10"/>
        <color rgb="FF000000"/>
        <rFont val="宋体"/>
        <family val="3"/>
        <charset val="134"/>
      </rPr>
      <t>。</t>
    </r>
    <phoneticPr fontId="8" type="noConversion"/>
  </si>
  <si>
    <r>
      <t>从建筑主体通向停机坪的</t>
    </r>
    <r>
      <rPr>
        <b/>
        <u/>
        <sz val="10"/>
        <color rgb="FFFF0000"/>
        <rFont val="宋体"/>
        <family val="3"/>
        <charset val="134"/>
      </rPr>
      <t>出口不少于2个</t>
    </r>
    <r>
      <rPr>
        <sz val="10"/>
        <color rgb="FF000000"/>
        <rFont val="宋体"/>
        <family val="3"/>
        <charset val="134"/>
      </rPr>
      <t>，且每个出口的</t>
    </r>
    <r>
      <rPr>
        <b/>
        <u/>
        <sz val="10"/>
        <color rgb="FFFF0000"/>
        <rFont val="宋体"/>
        <family val="3"/>
        <charset val="134"/>
      </rPr>
      <t>宽度不宜小于0.90m</t>
    </r>
    <r>
      <rPr>
        <sz val="10"/>
        <color rgb="FF000000"/>
        <rFont val="宋体"/>
        <family val="3"/>
        <charset val="134"/>
      </rPr>
      <t>。</t>
    </r>
    <phoneticPr fontId="8" type="noConversion"/>
  </si>
  <si>
    <r>
      <t>直升机停机坪四周设置航空</t>
    </r>
    <r>
      <rPr>
        <b/>
        <sz val="10"/>
        <color rgb="FFFF0000"/>
        <rFont val="宋体"/>
        <family val="3"/>
        <charset val="134"/>
      </rPr>
      <t>障碍灯</t>
    </r>
    <r>
      <rPr>
        <sz val="10"/>
        <color rgb="FF000000"/>
        <rFont val="宋体"/>
        <family val="3"/>
        <charset val="134"/>
      </rPr>
      <t>、</t>
    </r>
    <r>
      <rPr>
        <b/>
        <sz val="10"/>
        <color rgb="FFFF0000"/>
        <rFont val="宋体"/>
        <family val="3"/>
        <charset val="134"/>
      </rPr>
      <t>应急照明</t>
    </r>
    <r>
      <rPr>
        <sz val="10"/>
        <color rgb="FF000000"/>
        <rFont val="宋体"/>
        <family val="3"/>
        <charset val="134"/>
      </rPr>
      <t>设施和</t>
    </r>
    <r>
      <rPr>
        <b/>
        <sz val="10"/>
        <color rgb="FFFF0000"/>
        <rFont val="宋体"/>
        <family val="3"/>
        <charset val="134"/>
      </rPr>
      <t>消火栓</t>
    </r>
    <r>
      <rPr>
        <sz val="10"/>
        <color rgb="FF000000"/>
        <rFont val="宋体"/>
        <family val="3"/>
        <charset val="134"/>
      </rPr>
      <t>等。
（</t>
    </r>
    <r>
      <rPr>
        <b/>
        <u/>
        <sz val="10"/>
        <color rgb="FFD000D0"/>
        <rFont val="宋体"/>
        <family val="3"/>
        <charset val="134"/>
      </rPr>
      <t>明算账</t>
    </r>
    <r>
      <rPr>
        <sz val="10"/>
        <color rgb="FF000000"/>
        <rFont val="宋体"/>
        <family val="3"/>
        <charset val="134"/>
      </rPr>
      <t>）</t>
    </r>
    <phoneticPr fontId="8" type="noConversion"/>
  </si>
  <si>
    <t>消防救援口</t>
  </si>
  <si>
    <t>设置位置</t>
    <phoneticPr fontId="8" type="noConversion"/>
  </si>
  <si>
    <r>
      <t>与消防车登高操作场地相</t>
    </r>
    <r>
      <rPr>
        <b/>
        <sz val="11"/>
        <color rgb="FFFF0000"/>
        <rFont val="宋体"/>
        <family val="3"/>
        <charset val="134"/>
      </rPr>
      <t>对应</t>
    </r>
    <r>
      <rPr>
        <sz val="11"/>
        <color rgb="FF000000"/>
        <rFont val="宋体"/>
        <family val="3"/>
        <charset val="134"/>
      </rPr>
      <t>。窗口的玻璃</t>
    </r>
    <r>
      <rPr>
        <b/>
        <u/>
        <sz val="11"/>
        <color rgb="FFFF0000"/>
        <rFont val="宋体"/>
        <family val="3"/>
        <charset val="134"/>
      </rPr>
      <t>易于破碎</t>
    </r>
    <r>
      <rPr>
        <sz val="11"/>
        <color rgb="FF000000"/>
        <rFont val="宋体"/>
        <family val="3"/>
        <charset val="134"/>
      </rPr>
      <t>，并在外侧设置易于识别的</t>
    </r>
    <r>
      <rPr>
        <b/>
        <sz val="11"/>
        <color rgb="FFFF0000"/>
        <rFont val="宋体"/>
        <family val="3"/>
        <charset val="134"/>
      </rPr>
      <t>明显标志。</t>
    </r>
    <phoneticPr fontId="8" type="noConversion"/>
  </si>
  <si>
    <t>洞口的尺寸</t>
    <phoneticPr fontId="8" type="noConversion"/>
  </si>
  <si>
    <r>
      <t>消防救援口洞口的净高度和净宽度均不小于</t>
    </r>
    <r>
      <rPr>
        <b/>
        <sz val="11"/>
        <color rgb="FFFF0000"/>
        <rFont val="宋体"/>
        <family val="3"/>
        <charset val="134"/>
      </rPr>
      <t>1.00m</t>
    </r>
    <r>
      <rPr>
        <sz val="11"/>
        <color rgb="FF000000"/>
        <rFont val="宋体"/>
        <family val="3"/>
        <charset val="134"/>
      </rPr>
      <t>，
其窗口</t>
    </r>
    <r>
      <rPr>
        <b/>
        <sz val="11"/>
        <color rgb="FFFF0000"/>
        <rFont val="宋体"/>
        <family val="3"/>
        <charset val="134"/>
      </rPr>
      <t>下沿距室内地面</t>
    </r>
    <r>
      <rPr>
        <sz val="11"/>
        <color rgb="FF000000"/>
        <rFont val="宋体"/>
        <family val="3"/>
        <charset val="134"/>
      </rPr>
      <t>不宜大于</t>
    </r>
    <r>
      <rPr>
        <b/>
        <sz val="11"/>
        <color rgb="FFFF0000"/>
        <rFont val="宋体"/>
        <family val="3"/>
        <charset val="134"/>
      </rPr>
      <t>1.20</t>
    </r>
    <r>
      <rPr>
        <sz val="11"/>
        <color rgb="FF000000"/>
        <rFont val="宋体"/>
        <family val="3"/>
        <charset val="134"/>
      </rPr>
      <t>m。</t>
    </r>
    <phoneticPr fontId="8" type="noConversion"/>
  </si>
  <si>
    <t>设置数量</t>
    <phoneticPr fontId="8" type="noConversion"/>
  </si>
  <si>
    <t>洁净厂房同层洁净室（区）</t>
  </si>
  <si>
    <r>
      <t>消防救援口沿建筑外墙</t>
    </r>
    <r>
      <rPr>
        <b/>
        <sz val="11"/>
        <color rgb="FFFF0000"/>
        <rFont val="宋体"/>
        <family val="3"/>
        <charset val="134"/>
      </rPr>
      <t>逐层</t>
    </r>
    <r>
      <rPr>
        <sz val="11"/>
        <color rgb="FF000000"/>
        <rFont val="宋体"/>
        <family val="3"/>
        <charset val="134"/>
      </rPr>
      <t>设置（包括1层），设置</t>
    </r>
    <r>
      <rPr>
        <b/>
        <sz val="11"/>
        <color rgb="FFFF0000"/>
        <rFont val="宋体"/>
        <family val="3"/>
        <charset val="134"/>
      </rPr>
      <t>间距不宜大于20m</t>
    </r>
    <r>
      <rPr>
        <sz val="11"/>
        <color rgb="FF000000"/>
        <rFont val="宋体"/>
        <family val="3"/>
        <charset val="134"/>
      </rPr>
      <t>，并保证每个防火分区</t>
    </r>
    <r>
      <rPr>
        <b/>
        <sz val="11"/>
        <color rgb="FFFF0000"/>
        <rFont val="宋体"/>
        <family val="3"/>
        <charset val="134"/>
      </rPr>
      <t>不少于2个</t>
    </r>
    <r>
      <rPr>
        <sz val="11"/>
        <color rgb="FF000000"/>
        <rFont val="宋体"/>
        <family val="3"/>
        <charset val="134"/>
      </rPr>
      <t>。</t>
    </r>
    <phoneticPr fontId="8" type="noConversion"/>
  </si>
  <si>
    <r>
      <t>750mm×1800mm，间距80m，设有明显标志。楼层的</t>
    </r>
    <r>
      <rPr>
        <b/>
        <sz val="12"/>
        <color rgb="FFFF0000"/>
        <rFont val="DengXian"/>
        <charset val="134"/>
        <scheme val="minor"/>
      </rPr>
      <t>专用消防口设置阳台</t>
    </r>
    <r>
      <rPr>
        <sz val="12"/>
        <color theme="1"/>
        <rFont val="DengXian"/>
        <family val="2"/>
        <charset val="134"/>
        <scheme val="minor"/>
      </rPr>
      <t>，并从</t>
    </r>
    <r>
      <rPr>
        <b/>
        <sz val="12"/>
        <color rgb="FFFF0000"/>
        <rFont val="DengXian"/>
        <charset val="134"/>
        <scheme val="minor"/>
      </rPr>
      <t>二层开始向上</t>
    </r>
    <r>
      <rPr>
        <sz val="12"/>
        <color theme="1"/>
        <rFont val="DengXian"/>
        <family val="2"/>
        <charset val="134"/>
        <scheme val="minor"/>
      </rPr>
      <t>层架设</t>
    </r>
    <r>
      <rPr>
        <b/>
        <sz val="12"/>
        <color rgb="FFFF0000"/>
        <rFont val="DengXian"/>
        <charset val="134"/>
        <scheme val="minor"/>
      </rPr>
      <t>钢梯</t>
    </r>
    <phoneticPr fontId="8" type="noConversion"/>
  </si>
  <si>
    <r>
      <rPr>
        <b/>
        <u/>
        <sz val="10"/>
        <color rgb="FFFF0000"/>
        <rFont val="DengXian"/>
        <charset val="134"/>
        <scheme val="minor"/>
      </rPr>
      <t>1、水平分隔</t>
    </r>
    <r>
      <rPr>
        <sz val="10"/>
        <color theme="1"/>
        <rFont val="DengXian"/>
        <family val="2"/>
        <charset val="134"/>
        <scheme val="minor"/>
      </rPr>
      <t>：</t>
    </r>
    <r>
      <rPr>
        <b/>
        <u/>
        <sz val="10"/>
        <color theme="1"/>
        <rFont val="DengXian"/>
        <charset val="134"/>
        <scheme val="minor"/>
      </rPr>
      <t>防火墙</t>
    </r>
    <r>
      <rPr>
        <sz val="10"/>
        <color theme="1"/>
        <rFont val="DengXian"/>
        <family val="2"/>
        <charset val="134"/>
        <scheme val="minor"/>
      </rPr>
      <t>或</t>
    </r>
    <r>
      <rPr>
        <b/>
        <u/>
        <sz val="10"/>
        <color theme="1"/>
        <rFont val="DengXian"/>
        <charset val="134"/>
        <scheme val="minor"/>
      </rPr>
      <t>防火门</t>
    </r>
    <r>
      <rPr>
        <sz val="10"/>
        <color theme="1"/>
        <rFont val="DengXian"/>
        <family val="2"/>
        <charset val="134"/>
        <scheme val="minor"/>
      </rPr>
      <t>、</t>
    </r>
    <r>
      <rPr>
        <b/>
        <u/>
        <sz val="10"/>
        <color theme="1"/>
        <rFont val="DengXian"/>
        <charset val="134"/>
        <scheme val="minor"/>
      </rPr>
      <t>防火卷帘</t>
    </r>
    <r>
      <rPr>
        <sz val="10"/>
        <color theme="1"/>
        <rFont val="DengXian"/>
        <family val="2"/>
        <charset val="134"/>
        <scheme val="minor"/>
      </rPr>
      <t xml:space="preserve">等防火分隔物将各楼层在水平方向分隔出防火区域
</t>
    </r>
    <r>
      <rPr>
        <b/>
        <u/>
        <sz val="10"/>
        <color rgb="FFFF0000"/>
        <rFont val="DengXian"/>
        <charset val="134"/>
        <scheme val="minor"/>
      </rPr>
      <t>2、垂直分割</t>
    </r>
    <r>
      <rPr>
        <sz val="10"/>
        <color theme="1"/>
        <rFont val="DengXian"/>
        <family val="2"/>
        <charset val="134"/>
        <scheme val="minor"/>
      </rPr>
      <t>：耐火性能较好的</t>
    </r>
    <r>
      <rPr>
        <b/>
        <u/>
        <sz val="10"/>
        <color theme="1"/>
        <rFont val="DengXian"/>
        <charset val="134"/>
        <scheme val="minor"/>
      </rPr>
      <t>楼板</t>
    </r>
    <r>
      <rPr>
        <sz val="10"/>
        <color theme="1"/>
        <rFont val="DengXian"/>
        <family val="2"/>
        <charset val="134"/>
        <scheme val="minor"/>
      </rPr>
      <t>及</t>
    </r>
    <r>
      <rPr>
        <b/>
        <u/>
        <sz val="10"/>
        <color theme="1"/>
        <rFont val="DengXian"/>
        <charset val="134"/>
        <scheme val="minor"/>
      </rPr>
      <t>窗间墙</t>
    </r>
    <r>
      <rPr>
        <sz val="10"/>
        <color theme="1"/>
        <rFont val="DengXian"/>
        <family val="2"/>
        <charset val="134"/>
        <scheme val="minor"/>
      </rPr>
      <t>（含</t>
    </r>
    <r>
      <rPr>
        <b/>
        <u/>
        <sz val="10"/>
        <color theme="1"/>
        <rFont val="DengXian"/>
        <charset val="134"/>
        <scheme val="minor"/>
      </rPr>
      <t>窗下墙</t>
    </r>
    <r>
      <rPr>
        <sz val="10"/>
        <color theme="1"/>
        <rFont val="DengXian"/>
        <family val="2"/>
        <charset val="134"/>
        <scheme val="minor"/>
      </rPr>
      <t>），在建筑物的垂直方向对每个楼层进行防火分隔
确定最大面积的因素：建筑的</t>
    </r>
    <r>
      <rPr>
        <b/>
        <u/>
        <sz val="10"/>
        <color rgb="FFFF0000"/>
        <rFont val="DengXian"/>
        <charset val="134"/>
        <scheme val="minor"/>
      </rPr>
      <t>使</t>
    </r>
    <r>
      <rPr>
        <sz val="10"/>
        <color theme="1"/>
        <rFont val="DengXian"/>
        <family val="2"/>
        <charset val="134"/>
        <scheme val="minor"/>
      </rPr>
      <t>用性质、建筑高度、火灾</t>
    </r>
    <r>
      <rPr>
        <b/>
        <u/>
        <sz val="10"/>
        <color rgb="FFFF0000"/>
        <rFont val="DengXian"/>
        <charset val="134"/>
        <scheme val="minor"/>
      </rPr>
      <t>危</t>
    </r>
    <r>
      <rPr>
        <sz val="10"/>
        <color theme="1"/>
        <rFont val="DengXian"/>
        <family val="2"/>
        <charset val="134"/>
        <scheme val="minor"/>
      </rPr>
      <t>险性、</t>
    </r>
    <r>
      <rPr>
        <b/>
        <u/>
        <sz val="10"/>
        <color rgb="FFFF0000"/>
        <rFont val="DengXian"/>
        <charset val="134"/>
        <scheme val="minor"/>
      </rPr>
      <t>重</t>
    </r>
    <r>
      <rPr>
        <sz val="10"/>
        <color theme="1"/>
        <rFont val="DengXian"/>
        <family val="2"/>
        <charset val="134"/>
        <scheme val="minor"/>
      </rPr>
      <t>要性、消防扑</t>
    </r>
    <r>
      <rPr>
        <b/>
        <u/>
        <sz val="10"/>
        <color rgb="FFFF0000"/>
        <rFont val="DengXian"/>
        <charset val="134"/>
        <scheme val="minor"/>
      </rPr>
      <t>救</t>
    </r>
    <r>
      <rPr>
        <sz val="10"/>
        <color theme="1"/>
        <rFont val="DengXian"/>
        <family val="2"/>
        <charset val="134"/>
        <scheme val="minor"/>
      </rPr>
      <t>能力及火灾蔓延</t>
    </r>
    <r>
      <rPr>
        <b/>
        <sz val="10"/>
        <color rgb="FFFF0000"/>
        <rFont val="DengXian"/>
        <charset val="134"/>
        <scheme val="minor"/>
      </rPr>
      <t>速</t>
    </r>
    <r>
      <rPr>
        <sz val="10"/>
        <color theme="1"/>
        <rFont val="DengXian"/>
        <family val="2"/>
        <charset val="134"/>
        <scheme val="minor"/>
      </rPr>
      <t>度。</t>
    </r>
    <r>
      <rPr>
        <b/>
        <sz val="10"/>
        <color rgb="FFD000D0"/>
        <rFont val="DengXian"/>
        <charset val="134"/>
        <scheme val="minor"/>
      </rPr>
      <t>高</t>
    </r>
    <r>
      <rPr>
        <b/>
        <u/>
        <sz val="10"/>
        <color rgb="FFD000D0"/>
        <rFont val="DengXian"/>
        <charset val="134"/>
        <scheme val="minor"/>
      </rPr>
      <t>使危重救赎</t>
    </r>
    <phoneticPr fontId="8" type="noConversion"/>
  </si>
  <si>
    <r>
      <t>3、要连通：（</t>
    </r>
    <r>
      <rPr>
        <b/>
        <sz val="10"/>
        <color rgb="FFFF0000"/>
        <rFont val="DengXian"/>
        <charset val="134"/>
        <scheme val="minor"/>
      </rPr>
      <t>4通</t>
    </r>
    <r>
      <rPr>
        <sz val="10"/>
        <color theme="1"/>
        <rFont val="DengXian"/>
        <charset val="134"/>
        <scheme val="minor"/>
      </rPr>
      <t>）
下沉式广场敞开空间、
防火隔间、（3+甲级+4m）
防烟楼梯隔间（唯一使用甲级防火门的防烟楼梯间，防火作用更重于防烟）
避难走道</t>
    </r>
    <phoneticPr fontId="8" type="noConversion"/>
  </si>
  <si>
    <t>作业型物流</t>
    <phoneticPr fontId="8" type="noConversion"/>
  </si>
  <si>
    <t>以作业为主</t>
  </si>
  <si>
    <t>其中仓储部分</t>
  </si>
  <si>
    <t>作业区</t>
  </si>
  <si>
    <t>储存区</t>
  </si>
  <si>
    <r>
      <t>按</t>
    </r>
    <r>
      <rPr>
        <b/>
        <u/>
        <sz val="11"/>
        <color rgb="FFFF0000"/>
        <rFont val="宋体"/>
        <family val="3"/>
        <charset val="134"/>
      </rPr>
      <t>厂房</t>
    </r>
    <r>
      <rPr>
        <sz val="11"/>
        <color rgb="FF000000"/>
        <rFont val="宋体"/>
        <family val="3"/>
        <charset val="134"/>
      </rPr>
      <t>的规定</t>
    </r>
    <phoneticPr fontId="8" type="noConversion"/>
  </si>
  <si>
    <r>
      <t>按</t>
    </r>
    <r>
      <rPr>
        <b/>
        <sz val="11"/>
        <color rgb="FFFF0000"/>
        <rFont val="宋体"/>
        <family val="3"/>
        <charset val="134"/>
      </rPr>
      <t>中间</t>
    </r>
    <r>
      <rPr>
        <sz val="11"/>
        <color rgb="FF000000"/>
        <rFont val="宋体"/>
        <family val="3"/>
        <charset val="134"/>
      </rPr>
      <t>仓库</t>
    </r>
    <phoneticPr fontId="8" type="noConversion"/>
  </si>
  <si>
    <r>
      <t>当建筑功能以仓储为主（或</t>
    </r>
    <r>
      <rPr>
        <b/>
        <sz val="11"/>
        <color rgb="FFFF0000"/>
        <rFont val="宋体"/>
        <family val="3"/>
        <charset val="134"/>
      </rPr>
      <t>难以区分</t>
    </r>
    <r>
      <rPr>
        <sz val="11"/>
        <color rgb="FF000000"/>
        <rFont val="宋体"/>
        <family val="3"/>
        <charset val="134"/>
      </rPr>
      <t>主要功能）</t>
    </r>
    <phoneticPr fontId="8" type="noConversion"/>
  </si>
  <si>
    <r>
      <t>应按有关</t>
    </r>
    <r>
      <rPr>
        <b/>
        <sz val="11"/>
        <color rgb="FFFF0000"/>
        <rFont val="宋体"/>
        <family val="3"/>
        <charset val="134"/>
      </rPr>
      <t>仓库</t>
    </r>
    <r>
      <rPr>
        <sz val="11"/>
        <color rgb="FF000000"/>
        <rFont val="宋体"/>
        <family val="3"/>
        <charset val="134"/>
      </rPr>
      <t>的规定确定</t>
    </r>
    <phoneticPr fontId="8" type="noConversion"/>
  </si>
  <si>
    <t>当建筑以分拣、
加工等作业为主</t>
    <phoneticPr fontId="8" type="noConversion"/>
  </si>
  <si>
    <r>
      <t>当作业区采用防火墙与储存区</t>
    </r>
    <r>
      <rPr>
        <b/>
        <sz val="11"/>
        <color rgb="FFFF0000"/>
        <rFont val="宋体"/>
        <family val="3"/>
        <charset val="134"/>
      </rPr>
      <t>完全分隔</t>
    </r>
    <r>
      <rPr>
        <sz val="11"/>
        <color rgb="FF000000"/>
        <rFont val="宋体"/>
        <family val="3"/>
        <charset val="134"/>
      </rPr>
      <t>时</t>
    </r>
    <phoneticPr fontId="8" type="noConversion"/>
  </si>
  <si>
    <r>
      <t>按</t>
    </r>
    <r>
      <rPr>
        <b/>
        <sz val="11"/>
        <color rgb="FFFF0000"/>
        <rFont val="宋体"/>
        <family val="3"/>
        <charset val="134"/>
      </rPr>
      <t>仓库</t>
    </r>
    <r>
      <rPr>
        <sz val="11"/>
        <color rgb="FF000000"/>
        <rFont val="宋体"/>
        <family val="3"/>
        <charset val="134"/>
      </rPr>
      <t>的规定</t>
    </r>
    <phoneticPr fontId="8" type="noConversion"/>
  </si>
  <si>
    <r>
      <t>按</t>
    </r>
    <r>
      <rPr>
        <b/>
        <sz val="11"/>
        <color rgb="FFFF0000"/>
        <rFont val="宋体"/>
        <family val="3"/>
        <charset val="134"/>
      </rPr>
      <t>厂房</t>
    </r>
    <r>
      <rPr>
        <sz val="11"/>
        <color rgb="FF000000"/>
        <rFont val="宋体"/>
        <family val="3"/>
        <charset val="134"/>
      </rPr>
      <t>的规定</t>
    </r>
    <phoneticPr fontId="8" type="noConversion"/>
  </si>
  <si>
    <t xml:space="preserve">
</t>
    <phoneticPr fontId="8" type="noConversion"/>
  </si>
  <si>
    <r>
      <t>当分拣等作业区采用</t>
    </r>
    <r>
      <rPr>
        <b/>
        <u/>
        <sz val="10"/>
        <color rgb="FFFF0000"/>
        <rFont val="DengXian"/>
        <charset val="134"/>
        <scheme val="minor"/>
      </rPr>
      <t>防火墙与储存区完全分隔</t>
    </r>
    <r>
      <rPr>
        <sz val="10"/>
        <color theme="1"/>
        <rFont val="DengXian"/>
        <family val="2"/>
        <charset val="134"/>
        <scheme val="minor"/>
      </rPr>
      <t>且符合一定条件时，除</t>
    </r>
    <r>
      <rPr>
        <b/>
        <u/>
        <sz val="10"/>
        <color rgb="FFFF0000"/>
        <rFont val="DengXian"/>
        <charset val="134"/>
        <scheme val="minor"/>
      </rPr>
      <t>自动化</t>
    </r>
    <r>
      <rPr>
        <sz val="10"/>
        <color theme="1"/>
        <rFont val="DengXian"/>
        <family val="2"/>
        <charset val="134"/>
        <scheme val="minor"/>
      </rPr>
      <t>控制的</t>
    </r>
    <r>
      <rPr>
        <b/>
        <u/>
        <sz val="10"/>
        <color rgb="FFFF0000"/>
        <rFont val="DengXian"/>
        <charset val="134"/>
        <scheme val="minor"/>
      </rPr>
      <t>丙类高架</t>
    </r>
    <r>
      <rPr>
        <sz val="10"/>
        <color theme="1"/>
        <rFont val="DengXian"/>
        <family val="2"/>
        <charset val="134"/>
        <scheme val="minor"/>
      </rPr>
      <t>仓库外，可按规范规定值增加</t>
    </r>
    <r>
      <rPr>
        <b/>
        <sz val="10"/>
        <color rgb="FFFF0000"/>
        <rFont val="DengXian"/>
        <charset val="134"/>
        <scheme val="minor"/>
      </rPr>
      <t>3.0倍</t>
    </r>
    <r>
      <rPr>
        <sz val="10"/>
        <color theme="1"/>
        <rFont val="DengXian"/>
        <family val="2"/>
        <charset val="134"/>
        <scheme val="minor"/>
      </rPr>
      <t>。条件：
1、储存除</t>
    </r>
    <r>
      <rPr>
        <b/>
        <u/>
        <sz val="10"/>
        <color rgb="FFFF0000"/>
        <rFont val="DengXian"/>
        <charset val="134"/>
        <scheme val="minor"/>
      </rPr>
      <t>可燃液体</t>
    </r>
    <r>
      <rPr>
        <sz val="10"/>
        <color theme="1"/>
        <rFont val="DengXian"/>
        <family val="2"/>
        <charset val="134"/>
        <scheme val="minor"/>
      </rPr>
      <t>、棉、麻、丝、毛及其他</t>
    </r>
    <r>
      <rPr>
        <b/>
        <u/>
        <sz val="10"/>
        <color rgb="FFFF0000"/>
        <rFont val="DengXian"/>
        <charset val="134"/>
        <scheme val="minor"/>
      </rPr>
      <t>纺织品</t>
    </r>
    <r>
      <rPr>
        <sz val="10"/>
        <color theme="1"/>
        <rFont val="DengXian"/>
        <family val="2"/>
        <charset val="134"/>
        <scheme val="minor"/>
      </rPr>
      <t>、</t>
    </r>
    <r>
      <rPr>
        <b/>
        <sz val="10"/>
        <color rgb="FFFF0000"/>
        <rFont val="DengXian"/>
        <charset val="134"/>
        <scheme val="minor"/>
      </rPr>
      <t>泡沫塑料</t>
    </r>
    <r>
      <rPr>
        <sz val="10"/>
        <color theme="1"/>
        <rFont val="DengXian"/>
        <family val="2"/>
        <charset val="134"/>
        <scheme val="minor"/>
      </rPr>
      <t>等物品外的</t>
    </r>
    <r>
      <rPr>
        <b/>
        <sz val="10"/>
        <color rgb="FFFF0000"/>
        <rFont val="DengXian"/>
        <charset val="134"/>
        <scheme val="minor"/>
      </rPr>
      <t>丙类物</t>
    </r>
    <r>
      <rPr>
        <sz val="10"/>
        <color theme="1"/>
        <rFont val="DengXian"/>
        <family val="2"/>
        <charset val="134"/>
        <scheme val="minor"/>
      </rPr>
      <t>品且建筑的耐火等级</t>
    </r>
    <r>
      <rPr>
        <b/>
        <sz val="10"/>
        <color rgb="FFFF0000"/>
        <rFont val="DengXian"/>
        <charset val="134"/>
        <scheme val="minor"/>
      </rPr>
      <t>不低于一级</t>
    </r>
    <r>
      <rPr>
        <sz val="10"/>
        <color theme="1"/>
        <rFont val="DengXian"/>
        <family val="2"/>
        <charset val="134"/>
        <scheme val="minor"/>
      </rPr>
      <t>；
2、储存</t>
    </r>
    <r>
      <rPr>
        <b/>
        <u/>
        <sz val="10"/>
        <color rgb="FFFF0000"/>
        <rFont val="DengXian"/>
        <charset val="134"/>
        <scheme val="minor"/>
      </rPr>
      <t>丁、戊</t>
    </r>
    <r>
      <rPr>
        <sz val="10"/>
        <color theme="1"/>
        <rFont val="DengXian"/>
        <family val="2"/>
        <charset val="134"/>
        <scheme val="minor"/>
      </rPr>
      <t>类物品且建筑的耐火等级不低于二级；
3、建筑内</t>
    </r>
    <r>
      <rPr>
        <b/>
        <u/>
        <sz val="10"/>
        <color rgb="FFFF0000"/>
        <rFont val="DengXian"/>
        <charset val="134"/>
        <scheme val="minor"/>
      </rPr>
      <t>全部</t>
    </r>
    <r>
      <rPr>
        <sz val="10"/>
        <color theme="1"/>
        <rFont val="DengXian"/>
        <family val="2"/>
        <charset val="134"/>
        <scheme val="minor"/>
      </rPr>
      <t>设置自动水灭火系统和火灾自动报警系统。</t>
    </r>
    <phoneticPr fontId="8" type="noConversion"/>
  </si>
  <si>
    <r>
      <t>裙房的防火分区按</t>
    </r>
    <r>
      <rPr>
        <b/>
        <u/>
        <sz val="12"/>
        <color rgb="FFFF0000"/>
        <rFont val="DengXian"/>
        <charset val="134"/>
        <scheme val="minor"/>
      </rPr>
      <t>单、多层</t>
    </r>
    <r>
      <rPr>
        <sz val="12"/>
        <color theme="1"/>
        <rFont val="DengXian"/>
        <family val="2"/>
        <charset val="134"/>
        <scheme val="minor"/>
      </rPr>
      <t>确定</t>
    </r>
    <phoneticPr fontId="8" type="noConversion"/>
  </si>
  <si>
    <t>汽车库</t>
    <phoneticPr fontId="8" type="noConversion"/>
  </si>
  <si>
    <r>
      <t>室内</t>
    </r>
    <r>
      <rPr>
        <b/>
        <u/>
        <sz val="12"/>
        <color rgb="FFFF0000"/>
        <rFont val="DengXian"/>
        <charset val="134"/>
        <scheme val="minor"/>
      </rPr>
      <t>有车道</t>
    </r>
    <r>
      <rPr>
        <sz val="12"/>
        <color theme="1"/>
        <rFont val="DengXian"/>
        <family val="2"/>
        <charset val="134"/>
        <scheme val="minor"/>
      </rPr>
      <t>且</t>
    </r>
    <r>
      <rPr>
        <b/>
        <u/>
        <sz val="12"/>
        <color rgb="FFFF0000"/>
        <rFont val="DengXian"/>
        <charset val="134"/>
        <scheme val="minor"/>
      </rPr>
      <t>有人停留</t>
    </r>
    <r>
      <rPr>
        <sz val="12"/>
        <color theme="1"/>
        <rFont val="DengXian"/>
        <family val="2"/>
        <charset val="134"/>
        <scheme val="minor"/>
      </rPr>
      <t>的</t>
    </r>
    <r>
      <rPr>
        <b/>
        <u/>
        <sz val="12"/>
        <color rgb="FFFF0000"/>
        <rFont val="DengXian"/>
        <charset val="134"/>
        <scheme val="minor"/>
      </rPr>
      <t>机械汽车库</t>
    </r>
    <r>
      <rPr>
        <sz val="12"/>
        <color theme="1"/>
        <rFont val="DengXian"/>
        <family val="2"/>
        <charset val="134"/>
        <scheme val="minor"/>
      </rPr>
      <t>，按常规汽车库要求</t>
    </r>
    <r>
      <rPr>
        <b/>
        <sz val="12"/>
        <color rgb="FFFF0000"/>
        <rFont val="DengXian"/>
        <charset val="134"/>
        <scheme val="minor"/>
      </rPr>
      <t>减少35%</t>
    </r>
    <phoneticPr fontId="8" type="noConversion"/>
  </si>
  <si>
    <r>
      <t>裙房与高层间设置</t>
    </r>
    <r>
      <rPr>
        <b/>
        <u/>
        <sz val="12"/>
        <color rgb="FFFF0000"/>
        <rFont val="DengXian"/>
        <charset val="134"/>
        <scheme val="minor"/>
      </rPr>
      <t>防火墙</t>
    </r>
    <phoneticPr fontId="8" type="noConversion"/>
  </si>
  <si>
    <r>
      <t>汽车库防火分区的最大允许建筑面积(m</t>
    </r>
    <r>
      <rPr>
        <b/>
        <vertAlign val="superscript"/>
        <sz val="11"/>
        <color theme="1"/>
        <rFont val="宋体"/>
        <family val="3"/>
        <charset val="134"/>
      </rPr>
      <t>2</t>
    </r>
    <r>
      <rPr>
        <b/>
        <sz val="11"/>
        <color theme="1"/>
        <rFont val="宋体"/>
        <family val="3"/>
        <charset val="134"/>
      </rPr>
      <t>)</t>
    </r>
  </si>
  <si>
    <r>
      <rPr>
        <b/>
        <sz val="11"/>
        <color rgb="FFFF0000"/>
        <rFont val="宋体"/>
        <family val="3"/>
        <charset val="134"/>
      </rPr>
      <t>多</t>
    </r>
    <r>
      <rPr>
        <sz val="11"/>
        <color theme="1"/>
        <rFont val="宋体"/>
        <family val="3"/>
        <charset val="134"/>
      </rPr>
      <t>层汽车库、</t>
    </r>
    <r>
      <rPr>
        <b/>
        <sz val="11"/>
        <color rgb="FFFF0000"/>
        <rFont val="宋体"/>
        <family val="3"/>
        <charset val="134"/>
      </rPr>
      <t>半</t>
    </r>
    <r>
      <rPr>
        <sz val="11"/>
        <color theme="1"/>
        <rFont val="宋体"/>
        <family val="3"/>
        <charset val="134"/>
      </rPr>
      <t>地下汽车库</t>
    </r>
    <phoneticPr fontId="8" type="noConversion"/>
  </si>
  <si>
    <r>
      <rPr>
        <b/>
        <sz val="11"/>
        <color rgb="FFFF0000"/>
        <rFont val="宋体"/>
        <family val="3"/>
        <charset val="134"/>
      </rPr>
      <t>地</t>
    </r>
    <r>
      <rPr>
        <sz val="11"/>
        <color theme="1"/>
        <rFont val="宋体"/>
        <family val="3"/>
        <charset val="134"/>
      </rPr>
      <t>下汽车库、</t>
    </r>
    <r>
      <rPr>
        <b/>
        <sz val="11"/>
        <color rgb="FFFF0000"/>
        <rFont val="宋体"/>
        <family val="3"/>
        <charset val="134"/>
      </rPr>
      <t>高</t>
    </r>
    <r>
      <rPr>
        <sz val="11"/>
        <color theme="1"/>
        <rFont val="宋体"/>
        <family val="3"/>
        <charset val="134"/>
      </rPr>
      <t>层汽车库</t>
    </r>
    <phoneticPr fontId="8" type="noConversion"/>
  </si>
  <si>
    <r>
      <rPr>
        <b/>
        <sz val="11"/>
        <color rgb="FFFF0000"/>
        <rFont val="宋体"/>
        <family val="3"/>
        <charset val="134"/>
      </rPr>
      <t>单</t>
    </r>
    <r>
      <rPr>
        <sz val="11"/>
        <color theme="1"/>
        <rFont val="宋体"/>
        <family val="3"/>
        <charset val="134"/>
      </rPr>
      <t>层汽车库</t>
    </r>
    <phoneticPr fontId="8" type="noConversion"/>
  </si>
  <si>
    <r>
      <t>面积可不计入</t>
    </r>
    <r>
      <rPr>
        <sz val="11"/>
        <color rgb="FF000000"/>
        <rFont val="宋体"/>
        <family val="3"/>
        <charset val="134"/>
      </rPr>
      <t>防火分区的建筑面积</t>
    </r>
  </si>
  <si>
    <t>对于溜冰馆的冰场、游泳馆的游泳池、射击馆的靶道区、保龄球馆的球道区等</t>
    <phoneticPr fontId="8" type="noConversion"/>
  </si>
  <si>
    <t>人防工程</t>
    <phoneticPr fontId="8" type="noConversion"/>
  </si>
  <si>
    <r>
      <t>水泵房、污水泵房、水库、厕所、盥洗间等无可燃烧的房间（</t>
    </r>
    <r>
      <rPr>
        <b/>
        <sz val="11"/>
        <color rgb="FFFF0000"/>
        <rFont val="宋体"/>
        <family val="3"/>
        <charset val="134"/>
      </rPr>
      <t>有水无烧</t>
    </r>
    <r>
      <rPr>
        <sz val="11"/>
        <color rgb="FF000000"/>
        <rFont val="宋体"/>
        <family val="3"/>
        <charset val="134"/>
      </rPr>
      <t>）</t>
    </r>
    <phoneticPr fontId="8" type="noConversion"/>
  </si>
  <si>
    <r>
      <t>设置的</t>
    </r>
    <r>
      <rPr>
        <b/>
        <u/>
        <sz val="11"/>
        <color rgb="FF000000"/>
        <rFont val="宋体"/>
        <family val="3"/>
        <charset val="134"/>
      </rPr>
      <t>避难走道</t>
    </r>
    <r>
      <rPr>
        <b/>
        <sz val="11"/>
        <color rgb="FFFF0000"/>
        <rFont val="宋体"/>
        <family val="3"/>
        <charset val="134"/>
      </rPr>
      <t>无须</t>
    </r>
    <r>
      <rPr>
        <sz val="11"/>
        <color rgb="FF000000"/>
        <rFont val="宋体"/>
        <family val="3"/>
        <charset val="134"/>
      </rPr>
      <t>划分防火分区。</t>
    </r>
    <phoneticPr fontId="8" type="noConversion"/>
  </si>
  <si>
    <t>上下连通
面积叠加</t>
    <phoneticPr fontId="8" type="noConversion"/>
  </si>
  <si>
    <r>
      <rPr>
        <b/>
        <u/>
        <sz val="10"/>
        <color theme="1"/>
        <rFont val="DengXian"/>
        <charset val="134"/>
        <scheme val="minor"/>
      </rPr>
      <t>自动扶梯</t>
    </r>
    <r>
      <rPr>
        <sz val="10"/>
        <color theme="1"/>
        <rFont val="DengXian"/>
        <family val="2"/>
        <charset val="134"/>
        <scheme val="minor"/>
      </rPr>
      <t xml:space="preserve">、
</t>
    </r>
    <r>
      <rPr>
        <b/>
        <u/>
        <sz val="10"/>
        <color theme="1"/>
        <rFont val="DengXian"/>
        <charset val="134"/>
        <scheme val="minor"/>
      </rPr>
      <t>敞开楼梯</t>
    </r>
    <r>
      <rPr>
        <sz val="10"/>
        <color theme="1"/>
        <rFont val="DengXian"/>
        <family val="2"/>
        <charset val="134"/>
        <scheme val="minor"/>
      </rPr>
      <t xml:space="preserve">、非间
</t>
    </r>
    <r>
      <rPr>
        <b/>
        <u/>
        <sz val="10"/>
        <color theme="1"/>
        <rFont val="DengXian"/>
        <charset val="134"/>
        <scheme val="minor"/>
      </rPr>
      <t>传送带</t>
    </r>
    <r>
      <rPr>
        <sz val="10"/>
        <color theme="1"/>
        <rFont val="DengXian"/>
        <family val="2"/>
        <charset val="134"/>
        <scheme val="minor"/>
      </rPr>
      <t xml:space="preserve">、
</t>
    </r>
    <r>
      <rPr>
        <b/>
        <u/>
        <sz val="10"/>
        <color theme="1"/>
        <rFont val="DengXian"/>
        <charset val="134"/>
        <scheme val="minor"/>
      </rPr>
      <t>中庭</t>
    </r>
    <r>
      <rPr>
        <sz val="10"/>
        <color theme="1"/>
        <rFont val="DengXian"/>
        <family val="2"/>
        <charset val="134"/>
        <scheme val="minor"/>
      </rPr>
      <t xml:space="preserve">等开口部位其防火分区的建筑面积
</t>
    </r>
    <r>
      <rPr>
        <b/>
        <sz val="10"/>
        <color rgb="FFFF0000"/>
        <rFont val="DengXian"/>
        <charset val="134"/>
        <scheme val="minor"/>
      </rPr>
      <t>敞开、错层、斜楼</t>
    </r>
    <r>
      <rPr>
        <sz val="10"/>
        <color theme="1"/>
        <rFont val="DengXian"/>
        <family val="2"/>
        <charset val="134"/>
        <scheme val="minor"/>
      </rPr>
      <t>板</t>
    </r>
    <r>
      <rPr>
        <b/>
        <u/>
        <sz val="10"/>
        <color theme="1"/>
        <rFont val="DengXian"/>
        <charset val="134"/>
        <scheme val="minor"/>
      </rPr>
      <t>汽车库</t>
    </r>
    <phoneticPr fontId="8" type="noConversion"/>
  </si>
  <si>
    <t>场候机楼的候机厅，体育馆、剧院的观众厅，展览建筑的展览厅</t>
    <phoneticPr fontId="8" type="noConversion"/>
  </si>
  <si>
    <r>
      <t>最大允许建筑面积，在最大限度地提高建筑消防安全水平并进行充分论证的基础上，可以根据专家评审纪要中的评审意见</t>
    </r>
    <r>
      <rPr>
        <b/>
        <sz val="10"/>
        <color rgb="FFFF0000"/>
        <rFont val="DengXian"/>
        <charset val="134"/>
        <scheme val="minor"/>
      </rPr>
      <t>适当放宽</t>
    </r>
    <phoneticPr fontId="8" type="noConversion"/>
  </si>
  <si>
    <r>
      <t>仓库分区防火墙，甲乙不开门和窗，丙戊开口限64，地下占地不大上，自喷</t>
    </r>
    <r>
      <rPr>
        <b/>
        <u/>
        <sz val="12"/>
        <color rgb="FFD000D0"/>
        <rFont val="DengXian"/>
        <charset val="134"/>
        <scheme val="minor"/>
      </rPr>
      <t>去冷</t>
    </r>
    <r>
      <rPr>
        <b/>
        <sz val="12"/>
        <color rgb="FFD000D0"/>
        <rFont val="DengXian"/>
        <charset val="134"/>
        <scheme val="minor"/>
      </rPr>
      <t>扩1倍</t>
    </r>
    <phoneticPr fontId="8" type="noConversion"/>
  </si>
  <si>
    <r>
      <t>4、仓库内设置自动灭火系统时，</t>
    </r>
    <r>
      <rPr>
        <u/>
        <sz val="12"/>
        <color theme="1"/>
        <rFont val="DengXian"/>
        <charset val="134"/>
        <scheme val="minor"/>
      </rPr>
      <t>除冷库</t>
    </r>
    <r>
      <rPr>
        <sz val="12"/>
        <color theme="1"/>
        <rFont val="DengXian"/>
        <family val="2"/>
        <charset val="134"/>
        <scheme val="minor"/>
      </rPr>
      <t>的防火分区外，每座仓库的最大允许占地面积和每个防火分区
的最大允许建筑面积可按上表的规定增加 1.0 倍</t>
    </r>
    <phoneticPr fontId="8" type="noConversion"/>
  </si>
  <si>
    <t>防火分区</t>
    <phoneticPr fontId="8"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</si>
  <si>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t>
    </r>
    <r>
      <rPr>
        <b/>
        <u/>
        <sz val="12"/>
        <color rgb="FFFF0000"/>
        <rFont val="DengXian"/>
        <charset val="134"/>
        <scheme val="minor"/>
      </rPr>
      <t xml:space="preserve"> A+B/2≤S</t>
    </r>
    <r>
      <rPr>
        <sz val="12"/>
        <color theme="1"/>
        <rFont val="DengXian"/>
        <family val="2"/>
        <charset val="134"/>
        <scheme val="minor"/>
      </rPr>
      <t xml:space="preserve"> 成立，则符合规范
的规定，否则不符合规范规定。
A——不设自喷的面积；
B——设自喷的面积
S——规范规定的最大允许面积
2 个极端情况：
A=0，表示：
B=0，表示：</t>
    </r>
    <phoneticPr fontId="8" type="noConversion"/>
  </si>
  <si>
    <t>防火分隔</t>
  </si>
  <si>
    <t>防火分隔</t>
    <phoneticPr fontId="8" type="noConversion"/>
  </si>
  <si>
    <t>防火卷帘</t>
  </si>
  <si>
    <t>变形缝处的防火门</t>
  </si>
  <si>
    <r>
      <t>对设在变形缝处附近的防火门，检查其是否</t>
    </r>
    <r>
      <rPr>
        <sz val="11"/>
        <color rgb="FFFF0000"/>
        <rFont val="宋体"/>
        <family val="3"/>
        <charset val="134"/>
      </rPr>
      <t>设置在楼层较多的一侧</t>
    </r>
    <r>
      <rPr>
        <sz val="11"/>
        <color rgb="FF000000"/>
        <rFont val="宋体"/>
        <family val="3"/>
        <charset val="134"/>
      </rPr>
      <t>，且防火</t>
    </r>
    <r>
      <rPr>
        <sz val="11"/>
        <color rgb="FFFF0000"/>
        <rFont val="宋体"/>
        <family val="3"/>
        <charset val="134"/>
      </rPr>
      <t>门开启后不得跨越变形缝</t>
    </r>
    <r>
      <rPr>
        <sz val="11"/>
        <color rgb="FF000000"/>
        <rFont val="宋体"/>
        <family val="3"/>
        <charset val="134"/>
      </rPr>
      <t>。</t>
    </r>
  </si>
  <si>
    <t>隔墙</t>
  </si>
  <si>
    <r>
      <t>对建筑内的隔墙，包括房间隔墙和疏散走道两侧的隔墙、住宅分户墙和单元之间的墙，检查是否</t>
    </r>
    <r>
      <rPr>
        <sz val="11"/>
        <color rgb="FFFF0000"/>
        <rFont val="宋体"/>
        <family val="3"/>
        <charset val="134"/>
      </rPr>
      <t>从楼地面基层隔断砌至顶板底面基层</t>
    </r>
    <r>
      <rPr>
        <sz val="11"/>
        <color rgb="FF000000"/>
        <rFont val="宋体"/>
        <family val="3"/>
        <charset val="134"/>
      </rPr>
      <t>。</t>
    </r>
  </si>
  <si>
    <r>
      <t>对防火分区间代替防火墙分隔的防火卷帘，其</t>
    </r>
    <r>
      <rPr>
        <sz val="11"/>
        <color rgb="FFFF0000"/>
        <rFont val="宋体"/>
        <family val="3"/>
        <charset val="134"/>
      </rPr>
      <t>耐火极限不得低于所设置部位墙体的耐火极限要求</t>
    </r>
    <r>
      <rPr>
        <sz val="11"/>
        <color rgb="FF000000"/>
        <rFont val="宋体"/>
        <family val="3"/>
        <charset val="134"/>
      </rPr>
      <t>，并检查防火卷帘与楼板、梁、，墙、柱之间的空隙是否采用防火</t>
    </r>
    <r>
      <rPr>
        <b/>
        <u/>
        <sz val="11"/>
        <color rgb="FFFF0000"/>
        <rFont val="宋体"/>
        <family val="3"/>
        <charset val="134"/>
      </rPr>
      <t>封堵材料</t>
    </r>
    <r>
      <rPr>
        <sz val="11"/>
        <color rgb="FF000000"/>
        <rFont val="宋体"/>
        <family val="3"/>
        <charset val="134"/>
      </rPr>
      <t>封堵严实。</t>
    </r>
    <phoneticPr fontId="8" type="noConversion"/>
  </si>
  <si>
    <t>中庭</t>
    <phoneticPr fontId="8" type="noConversion"/>
  </si>
  <si>
    <r>
      <t>首先按上下层相连通的建筑</t>
    </r>
    <r>
      <rPr>
        <b/>
        <sz val="11"/>
        <color rgb="FFFF0000"/>
        <rFont val="DengXian"/>
        <charset val="134"/>
        <scheme val="minor"/>
      </rPr>
      <t>面积叠加计算</t>
    </r>
    <r>
      <rPr>
        <sz val="11"/>
        <color theme="1"/>
        <rFont val="DengXian"/>
        <family val="2"/>
        <charset val="134"/>
        <scheme val="minor"/>
      </rPr>
      <t>其防火分区的建筑面积</t>
    </r>
    <phoneticPr fontId="8" type="noConversion"/>
  </si>
  <si>
    <t>防火分隔措施</t>
    <phoneticPr fontId="8" type="noConversion"/>
  </si>
  <si>
    <r>
      <t>耐火极限≥</t>
    </r>
    <r>
      <rPr>
        <b/>
        <sz val="11"/>
        <color rgb="FFFF0000"/>
        <rFont val="宋体"/>
        <family val="3"/>
        <charset val="134"/>
      </rPr>
      <t>1.00h</t>
    </r>
    <phoneticPr fontId="8" type="noConversion"/>
  </si>
  <si>
    <r>
      <t>防火</t>
    </r>
    <r>
      <rPr>
        <b/>
        <sz val="11"/>
        <color rgb="FFFF0000"/>
        <rFont val="宋体"/>
        <family val="3"/>
        <charset val="134"/>
      </rPr>
      <t>玻璃墙</t>
    </r>
    <phoneticPr fontId="8" type="noConversion"/>
  </si>
  <si>
    <r>
      <t>防火</t>
    </r>
    <r>
      <rPr>
        <b/>
        <u/>
        <sz val="11"/>
        <color rgb="FFFF0000"/>
        <rFont val="宋体"/>
        <family val="3"/>
        <charset val="134"/>
      </rPr>
      <t>隔墙</t>
    </r>
    <phoneticPr fontId="8" type="noConversion"/>
  </si>
  <si>
    <r>
      <t>耐火</t>
    </r>
    <r>
      <rPr>
        <b/>
        <sz val="11"/>
        <color rgb="FFFF0000"/>
        <rFont val="宋体"/>
        <family val="3"/>
        <charset val="134"/>
      </rPr>
      <t>隔热性</t>
    </r>
    <r>
      <rPr>
        <sz val="11"/>
        <color rgb="FF000000"/>
        <rFont val="宋体"/>
        <family val="3"/>
        <charset val="134"/>
      </rPr>
      <t>和耐火</t>
    </r>
    <r>
      <rPr>
        <b/>
        <sz val="11"/>
        <color rgb="FFFF0000"/>
        <rFont val="宋体"/>
        <family val="3"/>
        <charset val="134"/>
      </rPr>
      <t>完整性</t>
    </r>
    <r>
      <rPr>
        <sz val="11"/>
        <color rgb="FF000000"/>
        <rFont val="宋体"/>
        <family val="3"/>
        <charset val="134"/>
      </rPr>
      <t>≥</t>
    </r>
    <r>
      <rPr>
        <b/>
        <sz val="11"/>
        <color rgb="FFFF0000"/>
        <rFont val="宋体"/>
        <family val="3"/>
        <charset val="134"/>
      </rPr>
      <t>1.00h</t>
    </r>
    <phoneticPr fontId="8" type="noConversion"/>
  </si>
  <si>
    <r>
      <rPr>
        <b/>
        <sz val="11"/>
        <color rgb="FFFF0000"/>
        <rFont val="宋体"/>
        <family val="3"/>
        <charset val="134"/>
      </rPr>
      <t>自动喷水</t>
    </r>
    <r>
      <rPr>
        <sz val="11"/>
        <color rgb="FF000000"/>
        <rFont val="宋体"/>
        <family val="3"/>
        <charset val="134"/>
      </rPr>
      <t>灭火系统</t>
    </r>
    <phoneticPr fontId="8" type="noConversion"/>
  </si>
  <si>
    <t>防火卷帘</t>
    <phoneticPr fontId="8" type="noConversion"/>
  </si>
  <si>
    <r>
      <t>耐火</t>
    </r>
    <r>
      <rPr>
        <b/>
        <sz val="11"/>
        <color rgb="FFFF0000"/>
        <rFont val="宋体"/>
        <family val="3"/>
        <charset val="134"/>
      </rPr>
      <t>完整性</t>
    </r>
    <r>
      <rPr>
        <sz val="11"/>
        <color rgb="FF000000"/>
        <rFont val="宋体"/>
        <family val="3"/>
        <charset val="134"/>
      </rPr>
      <t>≥1.00h的</t>
    </r>
    <r>
      <rPr>
        <b/>
        <sz val="11"/>
        <color rgb="FFFF0000"/>
        <rFont val="宋体"/>
        <family val="3"/>
        <charset val="134"/>
      </rPr>
      <t>非隔热</t>
    </r>
    <r>
      <rPr>
        <sz val="11"/>
        <color rgb="FF000000"/>
        <rFont val="宋体"/>
        <family val="3"/>
        <charset val="134"/>
      </rPr>
      <t>性防火玻璃墙</t>
    </r>
    <phoneticPr fontId="8" type="noConversion"/>
  </si>
  <si>
    <r>
      <t>防火</t>
    </r>
    <r>
      <rPr>
        <b/>
        <sz val="11"/>
        <color rgb="FFFF0000"/>
        <rFont val="宋体"/>
        <family val="3"/>
        <charset val="134"/>
      </rPr>
      <t>卷帘</t>
    </r>
    <phoneticPr fontId="8" type="noConversion"/>
  </si>
  <si>
    <r>
      <t>耐火极限≥</t>
    </r>
    <r>
      <rPr>
        <b/>
        <sz val="11"/>
        <color rgb="FFFF0000"/>
        <rFont val="宋体"/>
        <family val="3"/>
        <charset val="134"/>
      </rPr>
      <t>3.00h</t>
    </r>
    <phoneticPr fontId="8" type="noConversion"/>
  </si>
  <si>
    <t>门、窗</t>
    <phoneticPr fontId="8" type="noConversion"/>
  </si>
  <si>
    <r>
      <t>火灾时能</t>
    </r>
    <r>
      <rPr>
        <b/>
        <sz val="11"/>
        <color rgb="FFFF0000"/>
        <rFont val="宋体"/>
        <family val="3"/>
        <charset val="134"/>
      </rPr>
      <t>自行关闭</t>
    </r>
    <r>
      <rPr>
        <sz val="11"/>
        <color rgb="FF000000"/>
        <rFont val="宋体"/>
        <family val="3"/>
        <charset val="134"/>
      </rPr>
      <t>的</t>
    </r>
    <r>
      <rPr>
        <b/>
        <sz val="11"/>
        <color rgb="FFFF0000"/>
        <rFont val="宋体"/>
        <family val="3"/>
        <charset val="134"/>
      </rPr>
      <t>甲级</t>
    </r>
    <r>
      <rPr>
        <sz val="11"/>
        <color rgb="FF000000"/>
        <rFont val="宋体"/>
        <family val="3"/>
        <charset val="134"/>
      </rPr>
      <t>防火门、窗</t>
    </r>
    <phoneticPr fontId="8" type="noConversion"/>
  </si>
  <si>
    <t>分隔</t>
    <phoneticPr fontId="8" type="noConversion"/>
  </si>
  <si>
    <r>
      <t>主要检查中庭</t>
    </r>
    <r>
      <rPr>
        <b/>
        <sz val="11"/>
        <color rgb="FFFF0000"/>
        <rFont val="宋体"/>
        <family val="3"/>
        <charset val="134"/>
      </rPr>
      <t>排烟设施</t>
    </r>
    <r>
      <rPr>
        <sz val="11"/>
        <color rgb="FF000000"/>
        <rFont val="宋体"/>
        <family val="3"/>
        <charset val="134"/>
      </rPr>
      <t>，
如果为</t>
    </r>
    <r>
      <rPr>
        <b/>
        <u/>
        <sz val="11"/>
        <color rgb="FFFF0000"/>
        <rFont val="宋体"/>
        <family val="3"/>
        <charset val="134"/>
      </rPr>
      <t>高层</t>
    </r>
    <r>
      <rPr>
        <sz val="11"/>
        <color rgb="FF000000"/>
        <rFont val="宋体"/>
        <family val="3"/>
        <charset val="134"/>
      </rPr>
      <t>民用建筑，还需检查</t>
    </r>
    <r>
      <rPr>
        <b/>
        <u/>
        <sz val="11"/>
        <color rgb="FF000000"/>
        <rFont val="宋体"/>
        <family val="3"/>
        <charset val="134"/>
      </rPr>
      <t>中庭回廊</t>
    </r>
    <r>
      <rPr>
        <sz val="11"/>
        <color rgb="FFFF0000"/>
        <rFont val="宋体"/>
        <family val="3"/>
        <charset val="134"/>
      </rPr>
      <t>自动喷水灭火系统</t>
    </r>
    <r>
      <rPr>
        <sz val="11"/>
        <color rgb="FF000000"/>
        <rFont val="宋体"/>
        <family val="3"/>
        <charset val="134"/>
      </rPr>
      <t>和</t>
    </r>
    <r>
      <rPr>
        <sz val="11"/>
        <color rgb="FFFF0000"/>
        <rFont val="宋体"/>
        <family val="3"/>
        <charset val="134"/>
      </rPr>
      <t>火灾自动报警系统</t>
    </r>
    <r>
      <rPr>
        <sz val="11"/>
        <color rgb="FF000000"/>
        <rFont val="宋体"/>
        <family val="3"/>
        <charset val="134"/>
      </rPr>
      <t>的具体设置</t>
    </r>
    <phoneticPr fontId="8" type="noConversion"/>
  </si>
  <si>
    <t>消防设施</t>
  </si>
  <si>
    <t>消防设施</t>
    <phoneticPr fontId="8" type="noConversion"/>
  </si>
  <si>
    <t>使用功能</t>
    <phoneticPr fontId="8" type="noConversion"/>
  </si>
  <si>
    <r>
      <t>中庭内</t>
    </r>
    <r>
      <rPr>
        <b/>
        <sz val="11"/>
        <color rgb="FFFF0000"/>
        <rFont val="宋体"/>
        <family val="3"/>
        <charset val="134"/>
      </rPr>
      <t>不得</t>
    </r>
    <r>
      <rPr>
        <sz val="11"/>
        <color rgb="FF000000"/>
        <rFont val="宋体"/>
        <family val="3"/>
        <charset val="134"/>
      </rPr>
      <t>布置任何</t>
    </r>
    <r>
      <rPr>
        <b/>
        <sz val="11"/>
        <color rgb="FFFF0000"/>
        <rFont val="宋体"/>
        <family val="3"/>
        <charset val="134"/>
      </rPr>
      <t>经营性商业</t>
    </r>
    <r>
      <rPr>
        <sz val="11"/>
        <color rgb="FF000000"/>
        <rFont val="宋体"/>
        <family val="3"/>
        <charset val="134"/>
      </rPr>
      <t>设施、</t>
    </r>
    <r>
      <rPr>
        <b/>
        <sz val="11"/>
        <color rgb="FFFF0000"/>
        <rFont val="宋体"/>
        <family val="3"/>
        <charset val="134"/>
      </rPr>
      <t>可燃物</t>
    </r>
    <r>
      <rPr>
        <sz val="11"/>
        <color rgb="FF000000"/>
        <rFont val="宋体"/>
        <family val="3"/>
        <charset val="134"/>
      </rPr>
      <t>和用于人员通行外的其他用途</t>
    </r>
    <phoneticPr fontId="8" type="noConversion"/>
  </si>
  <si>
    <t xml:space="preserve">中庭连通部位的装修材料 </t>
    <phoneticPr fontId="8" type="noConversion"/>
  </si>
  <si>
    <r>
      <t>上下层相连通的中庭，其连通部位的</t>
    </r>
    <r>
      <rPr>
        <b/>
        <sz val="12"/>
        <color rgb="FFFF0000"/>
        <rFont val="DengXian"/>
        <charset val="134"/>
        <scheme val="minor"/>
      </rPr>
      <t>顶棚</t>
    </r>
    <r>
      <rPr>
        <sz val="12"/>
        <color theme="1"/>
        <rFont val="DengXian"/>
        <family val="2"/>
        <charset val="134"/>
        <scheme val="minor"/>
      </rPr>
      <t>、</t>
    </r>
    <r>
      <rPr>
        <b/>
        <sz val="12"/>
        <color rgb="FFFF0000"/>
        <rFont val="DengXian"/>
        <charset val="134"/>
        <scheme val="minor"/>
      </rPr>
      <t>墙面</t>
    </r>
    <r>
      <rPr>
        <sz val="12"/>
        <color theme="1"/>
        <rFont val="DengXian"/>
        <family val="2"/>
        <charset val="134"/>
        <scheme val="minor"/>
      </rPr>
      <t>装修材料燃烧等级需为</t>
    </r>
    <r>
      <rPr>
        <b/>
        <sz val="12"/>
        <color rgb="FFFF0000"/>
        <rFont val="DengXian"/>
        <charset val="134"/>
        <scheme val="minor"/>
      </rPr>
      <t>A级</t>
    </r>
    <r>
      <rPr>
        <sz val="12"/>
        <color theme="1"/>
        <rFont val="DengXian"/>
        <family val="2"/>
        <charset val="134"/>
        <scheme val="minor"/>
      </rPr>
      <t xml:space="preserve">，
</t>
    </r>
    <r>
      <rPr>
        <b/>
        <sz val="12"/>
        <color rgb="FFFF0000"/>
        <rFont val="DengXian"/>
        <charset val="134"/>
        <scheme val="minor"/>
      </rPr>
      <t>其他</t>
    </r>
    <r>
      <rPr>
        <sz val="12"/>
        <color theme="1"/>
        <rFont val="DengXian"/>
        <family val="2"/>
        <charset val="134"/>
        <scheme val="minor"/>
      </rPr>
      <t>部位可采用不低于</t>
    </r>
    <r>
      <rPr>
        <b/>
        <sz val="12"/>
        <color rgb="FFFF0000"/>
        <rFont val="DengXian"/>
        <charset val="134"/>
        <scheme val="minor"/>
      </rPr>
      <t>B1</t>
    </r>
    <r>
      <rPr>
        <sz val="12"/>
        <color theme="1"/>
        <rFont val="DengXian"/>
        <family val="2"/>
        <charset val="134"/>
        <scheme val="minor"/>
      </rPr>
      <t>级的装修材料</t>
    </r>
    <phoneticPr fontId="8" type="noConversion"/>
  </si>
  <si>
    <t>有顶棚的步行街</t>
    <phoneticPr fontId="8" type="noConversion"/>
  </si>
  <si>
    <r>
      <rPr>
        <b/>
        <sz val="12"/>
        <color rgb="FFFF0000"/>
        <rFont val="DengXian"/>
        <charset val="134"/>
        <scheme val="minor"/>
      </rPr>
      <t>两侧</t>
    </r>
    <r>
      <rPr>
        <sz val="12"/>
        <color theme="1"/>
        <rFont val="DengXian"/>
        <family val="2"/>
        <charset val="134"/>
        <scheme val="minor"/>
      </rPr>
      <t>均设置建筑面积不大于</t>
    </r>
    <r>
      <rPr>
        <b/>
        <sz val="12"/>
        <color rgb="FFFF0000"/>
        <rFont val="DengXian"/>
        <charset val="134"/>
        <scheme val="minor"/>
      </rPr>
      <t>300m2</t>
    </r>
    <r>
      <rPr>
        <sz val="12"/>
        <color theme="1"/>
        <rFont val="DengXian"/>
        <family val="2"/>
        <charset val="134"/>
        <scheme val="minor"/>
      </rPr>
      <t>的中小型零售、餐饮和娱乐等商业设施或商铺，
步行街</t>
    </r>
    <r>
      <rPr>
        <b/>
        <sz val="12"/>
        <color rgb="FFFF0000"/>
        <rFont val="DengXian"/>
        <charset val="134"/>
        <scheme val="minor"/>
      </rPr>
      <t>两端</t>
    </r>
    <r>
      <rPr>
        <sz val="12"/>
        <color theme="1"/>
        <rFont val="DengXian"/>
        <family val="2"/>
        <charset val="134"/>
        <scheme val="minor"/>
      </rPr>
      <t>均有开放的出入口并具有良好的</t>
    </r>
    <r>
      <rPr>
        <b/>
        <sz val="12"/>
        <color rgb="FFFF0000"/>
        <rFont val="DengXian"/>
        <charset val="134"/>
        <scheme val="minor"/>
      </rPr>
      <t>自然通风</t>
    </r>
    <r>
      <rPr>
        <sz val="12"/>
        <color theme="1"/>
        <rFont val="DengXian"/>
        <family val="2"/>
        <charset val="134"/>
        <scheme val="minor"/>
      </rPr>
      <t>或</t>
    </r>
    <r>
      <rPr>
        <b/>
        <sz val="12"/>
        <color rgb="FFFF0000"/>
        <rFont val="DengXian"/>
        <charset val="134"/>
        <scheme val="minor"/>
      </rPr>
      <t>排烟条件</t>
    </r>
    <phoneticPr fontId="8" type="noConversion"/>
  </si>
  <si>
    <t>两侧建筑</t>
    <phoneticPr fontId="8" type="noConversion"/>
  </si>
  <si>
    <t>耐火等级</t>
    <phoneticPr fontId="8" type="noConversion"/>
  </si>
  <si>
    <r>
      <t>耐火等级不低于</t>
    </r>
    <r>
      <rPr>
        <b/>
        <sz val="11"/>
        <color rgb="FFFF0000"/>
        <rFont val="宋体"/>
        <family val="3"/>
        <charset val="134"/>
      </rPr>
      <t>二级</t>
    </r>
    <phoneticPr fontId="8" type="noConversion"/>
  </si>
  <si>
    <r>
      <t>两侧建筑相对面的</t>
    </r>
    <r>
      <rPr>
        <b/>
        <u/>
        <sz val="11"/>
        <color rgb="FFFF0000"/>
        <rFont val="宋体"/>
        <family val="3"/>
        <charset val="134"/>
      </rPr>
      <t>最近距离</t>
    </r>
    <phoneticPr fontId="8" type="noConversion"/>
  </si>
  <si>
    <r>
      <t>不小于规范对相应高度建筑的</t>
    </r>
    <r>
      <rPr>
        <b/>
        <u/>
        <sz val="11"/>
        <color rgb="FF000000"/>
        <rFont val="宋体"/>
        <family val="3"/>
        <charset val="134"/>
      </rPr>
      <t>防火间距</t>
    </r>
    <r>
      <rPr>
        <sz val="11"/>
        <color rgb="FF000000"/>
        <rFont val="宋体"/>
        <family val="3"/>
        <charset val="134"/>
      </rPr>
      <t>要求，且不小于</t>
    </r>
    <r>
      <rPr>
        <b/>
        <sz val="11"/>
        <color rgb="FFFF0000"/>
        <rFont val="宋体"/>
        <family val="3"/>
        <charset val="134"/>
      </rPr>
      <t>9m</t>
    </r>
    <r>
      <rPr>
        <sz val="11"/>
        <color rgb="FF000000"/>
        <rFont val="宋体"/>
        <family val="3"/>
        <charset val="134"/>
      </rPr>
      <t>。</t>
    </r>
    <phoneticPr fontId="8" type="noConversion"/>
  </si>
  <si>
    <r>
      <t>当两侧的建筑为</t>
    </r>
    <r>
      <rPr>
        <b/>
        <sz val="11"/>
        <color rgb="FFFF0000"/>
        <rFont val="宋体"/>
        <family val="3"/>
        <charset val="134"/>
      </rPr>
      <t>多层</t>
    </r>
    <phoneticPr fontId="8" type="noConversion"/>
  </si>
  <si>
    <r>
      <t>每层面向步行街一侧的商铺需设置防止火灾</t>
    </r>
    <r>
      <rPr>
        <b/>
        <sz val="11"/>
        <color rgb="FFFF0000"/>
        <rFont val="宋体"/>
        <family val="3"/>
        <charset val="134"/>
      </rPr>
      <t>竖向蔓延措施</t>
    </r>
    <r>
      <rPr>
        <sz val="11"/>
        <color rgb="FF000000"/>
        <rFont val="宋体"/>
        <family val="3"/>
        <charset val="134"/>
      </rPr>
      <t>并符合规范的相关规定</t>
    </r>
    <phoneticPr fontId="8" type="noConversion"/>
  </si>
  <si>
    <r>
      <t>如设置</t>
    </r>
    <r>
      <rPr>
        <b/>
        <sz val="11"/>
        <color rgb="FFFF0000"/>
        <rFont val="宋体"/>
        <family val="3"/>
        <charset val="134"/>
      </rPr>
      <t>回廊</t>
    </r>
    <r>
      <rPr>
        <sz val="11"/>
        <color rgb="FF000000"/>
        <rFont val="宋体"/>
        <family val="3"/>
        <charset val="134"/>
      </rPr>
      <t>或</t>
    </r>
    <r>
      <rPr>
        <b/>
        <sz val="11"/>
        <color rgb="FFFF0000"/>
        <rFont val="宋体"/>
        <family val="3"/>
        <charset val="134"/>
      </rPr>
      <t>挑檐</t>
    </r>
    <r>
      <rPr>
        <sz val="11"/>
        <color rgb="FF000000"/>
        <rFont val="宋体"/>
        <family val="3"/>
        <charset val="134"/>
      </rPr>
      <t>时，其出挑宽度不应小于</t>
    </r>
    <r>
      <rPr>
        <b/>
        <u/>
        <sz val="11"/>
        <color rgb="FFFF0000"/>
        <rFont val="宋体"/>
        <family val="3"/>
        <charset val="134"/>
      </rPr>
      <t>1.2m</t>
    </r>
    <r>
      <rPr>
        <sz val="11"/>
        <color rgb="FF000000"/>
        <rFont val="宋体"/>
        <family val="3"/>
        <charset val="134"/>
      </rPr>
      <t>。</t>
    </r>
    <phoneticPr fontId="8" type="noConversion"/>
  </si>
  <si>
    <r>
      <t>步行街两侧建筑内的疏散楼梯靠</t>
    </r>
    <r>
      <rPr>
        <b/>
        <sz val="11"/>
        <color rgb="FFFF0000"/>
        <rFont val="宋体"/>
        <family val="3"/>
        <charset val="134"/>
      </rPr>
      <t>外墙</t>
    </r>
    <r>
      <rPr>
        <sz val="11"/>
        <color rgb="FF000000"/>
        <rFont val="宋体"/>
        <family val="3"/>
        <charset val="134"/>
      </rPr>
      <t>设置并宜</t>
    </r>
    <r>
      <rPr>
        <b/>
        <sz val="11"/>
        <color rgb="FFFF0000"/>
        <rFont val="宋体"/>
        <family val="3"/>
        <charset val="134"/>
      </rPr>
      <t>直通室外</t>
    </r>
    <r>
      <rPr>
        <sz val="11"/>
        <color rgb="FF000000"/>
        <rFont val="宋体"/>
        <family val="3"/>
        <charset val="134"/>
      </rPr>
      <t>，确有困难时，可在</t>
    </r>
    <r>
      <rPr>
        <b/>
        <sz val="11"/>
        <color rgb="FFFF0000"/>
        <rFont val="宋体"/>
        <family val="3"/>
        <charset val="134"/>
      </rPr>
      <t>首层直接通至步行街</t>
    </r>
    <r>
      <rPr>
        <sz val="11"/>
        <color rgb="FF000000"/>
        <rFont val="宋体"/>
        <family val="3"/>
        <charset val="134"/>
      </rPr>
      <t>。</t>
    </r>
    <phoneticPr fontId="8" type="noConversion"/>
  </si>
  <si>
    <t>相邻商铺之间面向步行街一侧</t>
  </si>
  <si>
    <t>面积及防火分隔</t>
    <phoneticPr fontId="8" type="noConversion"/>
  </si>
  <si>
    <t>两侧建筑的商铺</t>
    <phoneticPr fontId="8" type="noConversion"/>
  </si>
  <si>
    <r>
      <t>每</t>
    </r>
    <r>
      <rPr>
        <b/>
        <u/>
        <sz val="11"/>
        <color rgb="FFFF0000"/>
        <rFont val="宋体"/>
        <family val="3"/>
        <charset val="134"/>
      </rPr>
      <t>间</t>
    </r>
    <r>
      <rPr>
        <sz val="11"/>
        <color rgb="FF000000"/>
        <rFont val="宋体"/>
        <family val="3"/>
        <charset val="134"/>
      </rPr>
      <t>建筑面积不宜大于</t>
    </r>
    <r>
      <rPr>
        <u/>
        <sz val="11"/>
        <color rgb="FFFF0000"/>
        <rFont val="宋体"/>
        <family val="3"/>
        <charset val="134"/>
      </rPr>
      <t>300m</t>
    </r>
    <r>
      <rPr>
        <u/>
        <vertAlign val="superscript"/>
        <sz val="11"/>
        <color rgb="FFFF0000"/>
        <rFont val="宋体"/>
        <family val="3"/>
        <charset val="134"/>
      </rPr>
      <t>2</t>
    </r>
    <phoneticPr fontId="8" type="noConversion"/>
  </si>
  <si>
    <r>
      <t>商铺</t>
    </r>
    <r>
      <rPr>
        <b/>
        <u/>
        <sz val="11"/>
        <color rgb="FFFF0000"/>
        <rFont val="宋体"/>
        <family val="3"/>
        <charset val="134"/>
      </rPr>
      <t>之间</t>
    </r>
    <r>
      <rPr>
        <sz val="11"/>
        <color rgb="FF000000"/>
        <rFont val="宋体"/>
        <family val="3"/>
        <charset val="134"/>
      </rPr>
      <t>设置耐火极限不低于</t>
    </r>
    <r>
      <rPr>
        <b/>
        <u/>
        <sz val="11"/>
        <color rgb="FFFF0000"/>
        <rFont val="宋体"/>
        <family val="3"/>
        <charset val="134"/>
      </rPr>
      <t>2.00h</t>
    </r>
    <r>
      <rPr>
        <sz val="11"/>
        <color rgb="FF000000"/>
        <rFont val="宋体"/>
        <family val="3"/>
        <charset val="134"/>
      </rPr>
      <t>的防火隔墙</t>
    </r>
    <phoneticPr fontId="8" type="noConversion"/>
  </si>
  <si>
    <r>
      <t>商铺面向步行街一侧的</t>
    </r>
    <r>
      <rPr>
        <b/>
        <u/>
        <sz val="11"/>
        <color rgb="FFFF0000"/>
        <rFont val="宋体"/>
        <family val="3"/>
        <charset val="134"/>
      </rPr>
      <t>围护构件</t>
    </r>
    <phoneticPr fontId="8" type="noConversion"/>
  </si>
  <si>
    <r>
      <t>宜采用耐火极限不低于</t>
    </r>
    <r>
      <rPr>
        <b/>
        <sz val="11"/>
        <color rgb="FFFF0000"/>
        <rFont val="宋体"/>
        <family val="3"/>
        <charset val="134"/>
      </rPr>
      <t>1.00h的实体墙</t>
    </r>
    <phoneticPr fontId="8" type="noConversion"/>
  </si>
  <si>
    <r>
      <t>门、窗应采用</t>
    </r>
    <r>
      <rPr>
        <b/>
        <u/>
        <sz val="11"/>
        <color rgb="FFFF0000"/>
        <rFont val="宋体"/>
        <family val="3"/>
        <charset val="134"/>
      </rPr>
      <t>乙级</t>
    </r>
    <r>
      <rPr>
        <sz val="11"/>
        <color rgb="FF000000"/>
        <rFont val="宋体"/>
        <family val="3"/>
        <charset val="134"/>
      </rPr>
      <t>防火门、窗或符合规定的</t>
    </r>
    <r>
      <rPr>
        <b/>
        <u/>
        <sz val="11"/>
        <color rgb="FFFF0000"/>
        <rFont val="宋体"/>
        <family val="3"/>
        <charset val="134"/>
      </rPr>
      <t>防火玻璃墙</t>
    </r>
    <phoneticPr fontId="8" type="noConversion"/>
  </si>
  <si>
    <r>
      <t>设置宽度</t>
    </r>
    <r>
      <rPr>
        <b/>
        <sz val="11"/>
        <color rgb="FFFF0000"/>
        <rFont val="宋体"/>
        <family val="3"/>
        <charset val="134"/>
      </rPr>
      <t>不小于1.0m</t>
    </r>
    <r>
      <rPr>
        <sz val="11"/>
        <color rgb="FF000000"/>
        <rFont val="宋体"/>
        <family val="3"/>
        <charset val="134"/>
      </rPr>
      <t>、耐火极限不低于</t>
    </r>
    <r>
      <rPr>
        <b/>
        <u/>
        <sz val="11"/>
        <color rgb="FFFF0000"/>
        <rFont val="宋体"/>
        <family val="3"/>
        <charset val="134"/>
      </rPr>
      <t>1.00h的实体墙</t>
    </r>
    <r>
      <rPr>
        <sz val="11"/>
        <color rgb="FF000000"/>
        <rFont val="宋体"/>
        <family val="3"/>
        <charset val="134"/>
      </rPr>
      <t>。</t>
    </r>
    <phoneticPr fontId="8" type="noConversion"/>
  </si>
  <si>
    <r>
      <t>步行街两侧的商铺在上部各层设置</t>
    </r>
    <r>
      <rPr>
        <b/>
        <sz val="11"/>
        <color rgb="FFFF0000"/>
        <rFont val="宋体"/>
        <family val="3"/>
        <charset val="134"/>
      </rPr>
      <t>回廊和连接天桥</t>
    </r>
    <r>
      <rPr>
        <sz val="11"/>
        <color rgb="FF000000"/>
        <rFont val="宋体"/>
        <family val="3"/>
        <charset val="134"/>
      </rPr>
      <t>时</t>
    </r>
    <phoneticPr fontId="8" type="noConversion"/>
  </si>
  <si>
    <r>
      <t>应保证步行街上部各层的</t>
    </r>
    <r>
      <rPr>
        <b/>
        <sz val="11"/>
        <color rgb="FFFF0000"/>
        <rFont val="宋体"/>
        <family val="3"/>
        <charset val="134"/>
      </rPr>
      <t>开口面积</t>
    </r>
    <r>
      <rPr>
        <sz val="11"/>
        <color rgb="FF000000"/>
        <rFont val="宋体"/>
        <family val="3"/>
        <charset val="134"/>
      </rPr>
      <t>不应小于步行街地面面积的</t>
    </r>
    <r>
      <rPr>
        <b/>
        <sz val="11"/>
        <color rgb="FFFF0000"/>
        <rFont val="宋体"/>
        <family val="3"/>
        <charset val="134"/>
      </rPr>
      <t>37%</t>
    </r>
    <r>
      <rPr>
        <sz val="11"/>
        <color rgb="FF000000"/>
        <rFont val="宋体"/>
        <family val="3"/>
        <charset val="134"/>
      </rPr>
      <t>，且开口宜均匀布置.</t>
    </r>
    <phoneticPr fontId="8" type="noConversion"/>
  </si>
  <si>
    <t>步行街的端部</t>
    <phoneticPr fontId="8" type="noConversion"/>
  </si>
  <si>
    <r>
      <t>端部在各层均</t>
    </r>
    <r>
      <rPr>
        <b/>
        <sz val="11"/>
        <color rgb="FFFF0000"/>
        <rFont val="DengXian"/>
        <charset val="134"/>
        <scheme val="minor"/>
      </rPr>
      <t>不宜封闭</t>
    </r>
    <r>
      <rPr>
        <sz val="11"/>
        <color theme="1"/>
        <rFont val="DengXian"/>
        <family val="2"/>
        <charset val="134"/>
        <scheme val="minor"/>
      </rPr>
      <t>，
确需封闭时，在外墙上需设置可开启的门窗，且可</t>
    </r>
    <r>
      <rPr>
        <b/>
        <sz val="11"/>
        <color rgb="FFFF0000"/>
        <rFont val="DengXian"/>
        <charset val="134"/>
        <scheme val="minor"/>
      </rPr>
      <t>开启门窗</t>
    </r>
    <r>
      <rPr>
        <sz val="11"/>
        <color theme="1"/>
        <rFont val="DengXian"/>
        <family val="2"/>
        <charset val="134"/>
        <scheme val="minor"/>
      </rPr>
      <t>的面积</t>
    </r>
    <r>
      <rPr>
        <b/>
        <sz val="11"/>
        <color rgb="FFFF0000"/>
        <rFont val="DengXian"/>
        <charset val="134"/>
        <scheme val="minor"/>
      </rPr>
      <t>不小于</t>
    </r>
    <r>
      <rPr>
        <sz val="11"/>
        <color theme="1"/>
        <rFont val="DengXian"/>
        <family val="2"/>
        <charset val="134"/>
        <scheme val="minor"/>
      </rPr>
      <t>该部位</t>
    </r>
    <r>
      <rPr>
        <b/>
        <sz val="11"/>
        <color rgb="FFFF0000"/>
        <rFont val="DengXian"/>
        <charset val="134"/>
        <scheme val="minor"/>
      </rPr>
      <t>外墙面积的一半</t>
    </r>
    <phoneticPr fontId="8" type="noConversion"/>
  </si>
  <si>
    <t>步行街的顶棚</t>
    <phoneticPr fontId="8" type="noConversion"/>
  </si>
  <si>
    <t>设置自动喷水灭火系统</t>
  </si>
  <si>
    <t>步行街内</t>
  </si>
  <si>
    <t>步行街的消防设施</t>
    <phoneticPr fontId="8" type="noConversion"/>
  </si>
  <si>
    <t>水系统</t>
    <phoneticPr fontId="8" type="noConversion"/>
  </si>
  <si>
    <r>
      <t>1、每隔</t>
    </r>
    <r>
      <rPr>
        <b/>
        <sz val="11"/>
        <color rgb="FFFF0000"/>
        <rFont val="宋体"/>
        <family val="3"/>
        <charset val="134"/>
      </rPr>
      <t>30m</t>
    </r>
    <r>
      <rPr>
        <sz val="11"/>
        <color rgb="FF000000"/>
        <rFont val="宋体"/>
        <family val="3"/>
        <charset val="134"/>
      </rPr>
      <t>设置DN65mm的</t>
    </r>
    <r>
      <rPr>
        <b/>
        <sz val="11"/>
        <color rgb="FFFF0000"/>
        <rFont val="宋体"/>
        <family val="3"/>
        <charset val="134"/>
      </rPr>
      <t>消火栓</t>
    </r>
    <r>
      <rPr>
        <sz val="11"/>
        <color rgb="FF000000"/>
        <rFont val="宋体"/>
        <family val="3"/>
        <charset val="134"/>
      </rPr>
      <t>，
2、配备消防</t>
    </r>
    <r>
      <rPr>
        <b/>
        <sz val="11"/>
        <color rgb="FFFF0000"/>
        <rFont val="宋体"/>
        <family val="3"/>
        <charset val="134"/>
      </rPr>
      <t>软管卷盘</t>
    </r>
    <r>
      <rPr>
        <sz val="11"/>
        <color rgb="FF000000"/>
        <rFont val="宋体"/>
        <family val="3"/>
        <charset val="134"/>
      </rPr>
      <t>或</t>
    </r>
    <r>
      <rPr>
        <b/>
        <sz val="11"/>
        <color rgb="FFFF0000"/>
        <rFont val="宋体"/>
        <family val="3"/>
        <charset val="134"/>
      </rPr>
      <t>消防水龙</t>
    </r>
    <phoneticPr fontId="8" type="noConversion"/>
  </si>
  <si>
    <r>
      <rPr>
        <b/>
        <sz val="11"/>
        <color rgb="FFFF0000"/>
        <rFont val="宋体"/>
        <family val="3"/>
        <charset val="134"/>
      </rPr>
      <t>商铺</t>
    </r>
    <r>
      <rPr>
        <sz val="11"/>
        <color rgb="FF000000"/>
        <rFont val="宋体"/>
        <family val="3"/>
        <charset val="134"/>
      </rPr>
      <t>内</t>
    </r>
    <phoneticPr fontId="8" type="noConversion"/>
  </si>
  <si>
    <t>设置自动喷水灭火系统和
火灾自动报警系统</t>
    <phoneticPr fontId="8" type="noConversion"/>
  </si>
  <si>
    <t>每层回廊</t>
    <phoneticPr fontId="8" type="noConversion"/>
  </si>
  <si>
    <r>
      <t>宜设置</t>
    </r>
    <r>
      <rPr>
        <b/>
        <sz val="11"/>
        <color rgb="FFFF0000"/>
        <rFont val="宋体"/>
        <family val="3"/>
        <charset val="134"/>
      </rPr>
      <t>自动跟踪定位射流</t>
    </r>
    <r>
      <rPr>
        <sz val="11"/>
        <color rgb="FF000000"/>
        <rFont val="宋体"/>
        <family val="3"/>
        <charset val="134"/>
      </rPr>
      <t>灭火系统</t>
    </r>
    <phoneticPr fontId="8" type="noConversion"/>
  </si>
  <si>
    <r>
      <t>商铺</t>
    </r>
    <r>
      <rPr>
        <b/>
        <sz val="11"/>
        <color rgb="FFFF0000"/>
        <rFont val="宋体"/>
        <family val="3"/>
        <charset val="134"/>
      </rPr>
      <t>内外</t>
    </r>
    <phoneticPr fontId="8" type="noConversion"/>
  </si>
  <si>
    <t>均设置疏散照明、
灯光疏散指示标志
和消防应急广播系统。</t>
    <phoneticPr fontId="8" type="noConversion"/>
  </si>
  <si>
    <r>
      <rPr>
        <b/>
        <sz val="11"/>
        <color rgb="FFFF0000"/>
        <rFont val="DengXian"/>
        <charset val="134"/>
        <scheme val="minor"/>
      </rPr>
      <t>1、顶棚</t>
    </r>
    <r>
      <rPr>
        <sz val="11"/>
        <color theme="1"/>
        <rFont val="DengXian"/>
        <charset val="134"/>
        <scheme val="minor"/>
      </rPr>
      <t>采用</t>
    </r>
    <r>
      <rPr>
        <b/>
        <u/>
        <sz val="11"/>
        <color theme="1"/>
        <rFont val="DengXian"/>
        <charset val="134"/>
        <scheme val="minor"/>
      </rPr>
      <t>不燃</t>
    </r>
    <r>
      <rPr>
        <sz val="11"/>
        <color theme="1"/>
        <rFont val="DengXian"/>
        <charset val="134"/>
        <scheme val="minor"/>
      </rPr>
      <t>或</t>
    </r>
    <r>
      <rPr>
        <b/>
        <u/>
        <sz val="11"/>
        <color theme="1"/>
        <rFont val="DengXian"/>
        <charset val="134"/>
        <scheme val="minor"/>
      </rPr>
      <t>难燃</t>
    </r>
    <r>
      <rPr>
        <sz val="11"/>
        <color theme="1"/>
        <rFont val="DengXian"/>
        <charset val="134"/>
        <scheme val="minor"/>
      </rPr>
      <t>材料，其</t>
    </r>
    <r>
      <rPr>
        <b/>
        <u/>
        <sz val="11"/>
        <color theme="1"/>
        <rFont val="DengXian"/>
        <charset val="134"/>
        <scheme val="minor"/>
      </rPr>
      <t>承重结构</t>
    </r>
    <r>
      <rPr>
        <sz val="11"/>
        <color theme="1"/>
        <rFont val="DengXian"/>
        <charset val="134"/>
        <scheme val="minor"/>
      </rPr>
      <t>的耐火极限</t>
    </r>
    <r>
      <rPr>
        <b/>
        <u/>
        <sz val="11"/>
        <color rgb="FFFF0000"/>
        <rFont val="DengXian"/>
        <charset val="134"/>
        <scheme val="minor"/>
      </rPr>
      <t>不低于1.00h</t>
    </r>
    <r>
      <rPr>
        <sz val="11"/>
        <color theme="1"/>
        <rFont val="DengXian"/>
        <charset val="134"/>
        <scheme val="minor"/>
      </rPr>
      <t>。
2、顶棚</t>
    </r>
    <r>
      <rPr>
        <b/>
        <sz val="11"/>
        <color rgb="FFFF0000"/>
        <rFont val="DengXian"/>
        <charset val="134"/>
        <scheme val="minor"/>
      </rPr>
      <t>下檐</t>
    </r>
    <r>
      <rPr>
        <sz val="11"/>
        <color theme="1"/>
        <rFont val="DengXian"/>
        <charset val="134"/>
        <scheme val="minor"/>
      </rPr>
      <t>距地面的高度不小于</t>
    </r>
    <r>
      <rPr>
        <b/>
        <sz val="11"/>
        <color rgb="FFFF0000"/>
        <rFont val="DengXian"/>
        <charset val="134"/>
        <scheme val="minor"/>
      </rPr>
      <t>6.0m</t>
    </r>
    <r>
      <rPr>
        <sz val="11"/>
        <color theme="1"/>
        <rFont val="DengXian"/>
        <charset val="134"/>
        <scheme val="minor"/>
      </rPr>
      <t>，
3、顶棚设置的</t>
    </r>
    <r>
      <rPr>
        <b/>
        <sz val="11"/>
        <color rgb="FFFF0000"/>
        <rFont val="DengXian"/>
        <charset val="134"/>
        <scheme val="minor"/>
      </rPr>
      <t>自然排烟</t>
    </r>
    <r>
      <rPr>
        <sz val="11"/>
        <color theme="1"/>
        <rFont val="DengXian"/>
        <charset val="134"/>
        <scheme val="minor"/>
      </rPr>
      <t>设施</t>
    </r>
    <r>
      <rPr>
        <b/>
        <sz val="11"/>
        <color rgb="FFFF0000"/>
        <rFont val="DengXian"/>
        <charset val="134"/>
        <scheme val="minor"/>
      </rPr>
      <t>如</t>
    </r>
    <r>
      <rPr>
        <sz val="11"/>
        <color theme="1"/>
        <rFont val="DengXian"/>
        <charset val="134"/>
        <scheme val="minor"/>
      </rPr>
      <t>采用</t>
    </r>
    <r>
      <rPr>
        <b/>
        <sz val="11"/>
        <color rgb="FFFF0000"/>
        <rFont val="DengXian"/>
        <charset val="134"/>
        <scheme val="minor"/>
      </rPr>
      <t>常开</t>
    </r>
    <r>
      <rPr>
        <sz val="11"/>
        <color theme="1"/>
        <rFont val="DengXian"/>
        <charset val="134"/>
        <scheme val="minor"/>
      </rPr>
      <t>式排烟口时，自然排烟口的有效面积</t>
    </r>
    <r>
      <rPr>
        <b/>
        <sz val="11"/>
        <color rgb="FFFF0000"/>
        <rFont val="DengXian"/>
        <charset val="134"/>
        <scheme val="minor"/>
      </rPr>
      <t>不应小于</t>
    </r>
    <r>
      <rPr>
        <sz val="11"/>
        <color theme="1"/>
        <rFont val="DengXian"/>
        <charset val="134"/>
        <scheme val="minor"/>
      </rPr>
      <t>步行街地面面积的</t>
    </r>
    <r>
      <rPr>
        <b/>
        <sz val="11"/>
        <color rgb="FFFF0000"/>
        <rFont val="DengXian"/>
        <charset val="134"/>
        <scheme val="minor"/>
      </rPr>
      <t>25%</t>
    </r>
    <r>
      <rPr>
        <sz val="11"/>
        <color theme="1"/>
        <rFont val="DengXian"/>
        <charset val="134"/>
        <scheme val="minor"/>
      </rPr>
      <t>。</t>
    </r>
    <r>
      <rPr>
        <b/>
        <sz val="11"/>
        <color rgb="FFFF0000"/>
        <rFont val="DengXian"/>
        <charset val="134"/>
        <scheme val="minor"/>
      </rPr>
      <t>常闭</t>
    </r>
    <r>
      <rPr>
        <sz val="11"/>
        <color theme="1"/>
        <rFont val="DengXian"/>
        <charset val="134"/>
        <scheme val="minor"/>
      </rPr>
      <t>式自然排烟设施设置在火灾时</t>
    </r>
    <r>
      <rPr>
        <b/>
        <sz val="11"/>
        <color rgb="FFFF0000"/>
        <rFont val="DengXian"/>
        <charset val="134"/>
        <scheme val="minor"/>
      </rPr>
      <t>能手动和自动开启</t>
    </r>
    <r>
      <rPr>
        <sz val="11"/>
        <color theme="1"/>
        <rFont val="DengXian"/>
        <charset val="134"/>
        <scheme val="minor"/>
      </rPr>
      <t xml:space="preserve">的装置。
</t>
    </r>
    <phoneticPr fontId="8" type="noConversion"/>
  </si>
  <si>
    <t>步行街的安全疏散</t>
    <phoneticPr fontId="8" type="noConversion"/>
  </si>
  <si>
    <r>
      <t>1）步行街两侧</t>
    </r>
    <r>
      <rPr>
        <b/>
        <u/>
        <sz val="11"/>
        <color rgb="FFFF0000"/>
        <rFont val="DengXian"/>
        <charset val="134"/>
        <scheme val="minor"/>
      </rPr>
      <t>疏散楼梯</t>
    </r>
    <r>
      <rPr>
        <sz val="11"/>
        <color theme="1"/>
        <rFont val="DengXian"/>
        <family val="2"/>
        <charset val="134"/>
        <scheme val="minor"/>
      </rPr>
      <t>应靠</t>
    </r>
    <r>
      <rPr>
        <b/>
        <u/>
        <sz val="11"/>
        <color rgb="FFFF0000"/>
        <rFont val="DengXian"/>
        <charset val="134"/>
        <scheme val="minor"/>
      </rPr>
      <t>外墙</t>
    </r>
    <r>
      <rPr>
        <sz val="11"/>
        <color theme="1"/>
        <rFont val="DengXian"/>
        <family val="2"/>
        <charset val="134"/>
        <scheme val="minor"/>
      </rPr>
      <t>设置并</t>
    </r>
    <r>
      <rPr>
        <b/>
        <u/>
        <sz val="11"/>
        <color rgb="FFFF0000"/>
        <rFont val="DengXian"/>
        <charset val="134"/>
        <scheme val="minor"/>
      </rPr>
      <t>宜直通室外</t>
    </r>
    <r>
      <rPr>
        <sz val="11"/>
        <color theme="1"/>
        <rFont val="DengXian"/>
        <family val="2"/>
        <charset val="134"/>
        <scheme val="minor"/>
      </rPr>
      <t>，确有困难时，可在</t>
    </r>
    <r>
      <rPr>
        <b/>
        <u/>
        <sz val="11"/>
        <color rgb="FFFF0000"/>
        <rFont val="DengXian"/>
        <charset val="134"/>
        <scheme val="minor"/>
      </rPr>
      <t>首层直接通至步行街</t>
    </r>
    <r>
      <rPr>
        <sz val="11"/>
        <color theme="1"/>
        <rFont val="DengXian"/>
        <family val="2"/>
        <charset val="134"/>
        <scheme val="minor"/>
      </rPr>
      <t>；
2）首层商铺的疏散门可</t>
    </r>
    <r>
      <rPr>
        <b/>
        <sz val="11"/>
        <color rgb="FFFF0000"/>
        <rFont val="DengXian"/>
        <charset val="134"/>
        <scheme val="minor"/>
      </rPr>
      <t>直接通至步行街</t>
    </r>
    <r>
      <rPr>
        <sz val="11"/>
        <color theme="1"/>
        <rFont val="DengXian"/>
        <family val="2"/>
        <charset val="134"/>
        <scheme val="minor"/>
      </rPr>
      <t>，步行街内任一点到达最近室外安全地点的步行距离不应大于</t>
    </r>
    <r>
      <rPr>
        <b/>
        <sz val="11"/>
        <color rgb="FFFF0000"/>
        <rFont val="DengXian"/>
        <charset val="134"/>
        <scheme val="minor"/>
      </rPr>
      <t>60m</t>
    </r>
    <r>
      <rPr>
        <sz val="11"/>
        <color theme="1"/>
        <rFont val="DengXian"/>
        <family val="2"/>
        <charset val="134"/>
        <scheme val="minor"/>
      </rPr>
      <t xml:space="preserve">
3）步行街两侧建筑</t>
    </r>
    <r>
      <rPr>
        <b/>
        <sz val="11"/>
        <color rgb="FFFF0000"/>
        <rFont val="DengXian"/>
        <charset val="134"/>
        <scheme val="minor"/>
      </rPr>
      <t>二层及以上各层商铺</t>
    </r>
    <r>
      <rPr>
        <sz val="11"/>
        <color theme="1"/>
        <rFont val="DengXian"/>
        <family val="2"/>
        <charset val="134"/>
        <scheme val="minor"/>
      </rPr>
      <t>的疏散门至该层最近疏散楼梯口或其他安全出口的</t>
    </r>
    <r>
      <rPr>
        <b/>
        <sz val="11"/>
        <color rgb="FFFF0000"/>
        <rFont val="DengXian"/>
        <charset val="134"/>
        <scheme val="minor"/>
      </rPr>
      <t>直线距离</t>
    </r>
    <r>
      <rPr>
        <sz val="11"/>
        <color theme="1"/>
        <rFont val="DengXian"/>
        <family val="2"/>
        <charset val="134"/>
        <scheme val="minor"/>
      </rPr>
      <t>不应大于</t>
    </r>
    <r>
      <rPr>
        <b/>
        <sz val="11"/>
        <color rgb="FFFF0000"/>
        <rFont val="DengXian"/>
        <charset val="134"/>
        <scheme val="minor"/>
      </rPr>
      <t>37.5m</t>
    </r>
    <r>
      <rPr>
        <sz val="11"/>
        <color theme="1"/>
        <rFont val="DengXian"/>
        <family val="2"/>
        <charset val="134"/>
        <scheme val="minor"/>
      </rPr>
      <t xml:space="preserve">。
</t>
    </r>
    <phoneticPr fontId="8" type="noConversion"/>
  </si>
  <si>
    <t>电梯井和管道井等竖向井道</t>
  </si>
  <si>
    <r>
      <t>电缆井、管道井、排（气）烟道、垃圾道等竖向井道均</t>
    </r>
    <r>
      <rPr>
        <b/>
        <u/>
        <sz val="11"/>
        <color rgb="FFFF0000"/>
        <rFont val="宋体"/>
        <family val="3"/>
        <charset val="134"/>
      </rPr>
      <t>分别独立设置</t>
    </r>
    <phoneticPr fontId="8" type="noConversion"/>
  </si>
  <si>
    <r>
      <t>耐火极限</t>
    </r>
    <r>
      <rPr>
        <sz val="11"/>
        <color rgb="FFFF0000"/>
        <rFont val="宋体"/>
        <family val="3"/>
        <charset val="134"/>
      </rPr>
      <t>不低于1.00h</t>
    </r>
    <phoneticPr fontId="8" type="noConversion"/>
  </si>
  <si>
    <r>
      <t>建筑内电缆井、管道井与房间、走道等相连通的孔隙，采用</t>
    </r>
    <r>
      <rPr>
        <sz val="11"/>
        <color rgb="FFFF0000"/>
        <rFont val="宋体"/>
        <family val="3"/>
        <charset val="134"/>
      </rPr>
      <t>防火封堵</t>
    </r>
    <r>
      <rPr>
        <sz val="11"/>
        <color theme="1"/>
        <rFont val="宋体"/>
        <family val="3"/>
        <charset val="134"/>
      </rPr>
      <t>材料封堵</t>
    </r>
    <phoneticPr fontId="8" type="noConversion"/>
  </si>
  <si>
    <r>
      <t>建筑内电缆井、管道井在</t>
    </r>
    <r>
      <rPr>
        <sz val="10"/>
        <color rgb="FFFF0000"/>
        <rFont val="宋体"/>
        <family val="3"/>
        <charset val="134"/>
      </rPr>
      <t>每层楼板处</t>
    </r>
    <r>
      <rPr>
        <sz val="10"/>
        <color theme="1"/>
        <rFont val="宋体"/>
        <family val="3"/>
        <charset val="134"/>
      </rPr>
      <t>采用</t>
    </r>
    <r>
      <rPr>
        <b/>
        <sz val="10"/>
        <color rgb="FFFF0000"/>
        <rFont val="宋体"/>
        <family val="3"/>
        <charset val="134"/>
      </rPr>
      <t>不低于</t>
    </r>
    <r>
      <rPr>
        <sz val="10"/>
        <color theme="1"/>
        <rFont val="宋体"/>
        <family val="3"/>
        <charset val="134"/>
      </rPr>
      <t>楼板耐火极限的不燃材料或防火封堵材料</t>
    </r>
    <r>
      <rPr>
        <sz val="10"/>
        <color rgb="FFFF0000"/>
        <rFont val="宋体"/>
        <family val="3"/>
        <charset val="134"/>
      </rPr>
      <t>封堵</t>
    </r>
    <phoneticPr fontId="8" type="noConversion"/>
  </si>
  <si>
    <t>垃圾道</t>
    <phoneticPr fontId="8" type="noConversion"/>
  </si>
  <si>
    <r>
      <t>井壁上的检查门采用</t>
    </r>
    <r>
      <rPr>
        <b/>
        <sz val="11"/>
        <color rgb="FFFF0000"/>
        <rFont val="宋体"/>
        <family val="3"/>
        <charset val="134"/>
      </rPr>
      <t>丙</t>
    </r>
    <r>
      <rPr>
        <sz val="11"/>
        <color rgb="FFFF0000"/>
        <rFont val="宋体"/>
        <family val="3"/>
        <charset val="134"/>
      </rPr>
      <t>级防火门</t>
    </r>
    <phoneticPr fontId="8" type="noConversion"/>
  </si>
  <si>
    <t xml:space="preserve">电梯井 </t>
    <phoneticPr fontId="8" type="noConversion"/>
  </si>
  <si>
    <t>电梯层门</t>
  </si>
  <si>
    <t>电缆井、
管道井、
排烟道、
排气道</t>
    <phoneticPr fontId="8" type="noConversion"/>
  </si>
  <si>
    <r>
      <t>1、宜靠</t>
    </r>
    <r>
      <rPr>
        <b/>
        <sz val="11"/>
        <color rgb="FFFF0000"/>
        <rFont val="DengXian"/>
        <charset val="134"/>
        <scheme val="minor"/>
      </rPr>
      <t>外墙</t>
    </r>
    <r>
      <rPr>
        <sz val="11"/>
        <color theme="1"/>
        <rFont val="DengXian"/>
        <family val="2"/>
        <charset val="134"/>
        <scheme val="minor"/>
      </rPr>
      <t>设置
2、垃圾道的</t>
    </r>
    <r>
      <rPr>
        <b/>
        <sz val="11"/>
        <color rgb="FFFF0000"/>
        <rFont val="DengXian"/>
        <charset val="134"/>
        <scheme val="minor"/>
      </rPr>
      <t>排气口</t>
    </r>
    <r>
      <rPr>
        <sz val="11"/>
        <color theme="1"/>
        <rFont val="DengXian"/>
        <family val="2"/>
        <charset val="134"/>
        <scheme val="minor"/>
      </rPr>
      <t>应直接</t>
    </r>
    <r>
      <rPr>
        <b/>
        <sz val="11"/>
        <color rgb="FFFF0000"/>
        <rFont val="DengXian"/>
        <charset val="134"/>
        <scheme val="minor"/>
      </rPr>
      <t>开向室外</t>
    </r>
    <r>
      <rPr>
        <sz val="11"/>
        <color theme="1"/>
        <rFont val="DengXian"/>
        <family val="2"/>
        <charset val="134"/>
        <scheme val="minor"/>
      </rPr>
      <t xml:space="preserve">
3、垃圾斗采用</t>
    </r>
    <r>
      <rPr>
        <b/>
        <sz val="11"/>
        <color rgb="FFFF0000"/>
        <rFont val="DengXian"/>
        <charset val="134"/>
        <scheme val="minor"/>
      </rPr>
      <t>不燃烧</t>
    </r>
    <r>
      <rPr>
        <sz val="11"/>
        <color theme="1"/>
        <rFont val="DengXian"/>
        <family val="2"/>
        <charset val="134"/>
        <scheme val="minor"/>
      </rPr>
      <t>材料制作，并能</t>
    </r>
    <r>
      <rPr>
        <b/>
        <sz val="11"/>
        <color rgb="FFFF0000"/>
        <rFont val="DengXian"/>
        <charset val="134"/>
        <scheme val="minor"/>
      </rPr>
      <t>自行关闭</t>
    </r>
    <phoneticPr fontId="8" type="noConversion"/>
  </si>
  <si>
    <r>
      <t>1、应</t>
    </r>
    <r>
      <rPr>
        <b/>
        <sz val="11"/>
        <color rgb="FFFF0000"/>
        <rFont val="DengXian"/>
        <charset val="134"/>
        <scheme val="minor"/>
      </rPr>
      <t>独立</t>
    </r>
    <r>
      <rPr>
        <sz val="11"/>
        <color theme="1"/>
        <rFont val="DengXian"/>
        <charset val="134"/>
        <scheme val="minor"/>
      </rPr>
      <t>设置
2、井内严禁敷设</t>
    </r>
    <r>
      <rPr>
        <b/>
        <sz val="11"/>
        <color rgb="FFFF0000"/>
        <rFont val="DengXian"/>
        <charset val="134"/>
        <scheme val="minor"/>
      </rPr>
      <t>可燃气体</t>
    </r>
    <r>
      <rPr>
        <sz val="11"/>
        <color theme="1"/>
        <rFont val="DengXian"/>
        <charset val="134"/>
        <scheme val="minor"/>
      </rPr>
      <t>和甲、乙、丙类</t>
    </r>
    <r>
      <rPr>
        <b/>
        <sz val="11"/>
        <color rgb="FFFF0000"/>
        <rFont val="DengXian"/>
        <charset val="134"/>
        <scheme val="minor"/>
      </rPr>
      <t>液体管道</t>
    </r>
    <r>
      <rPr>
        <sz val="11"/>
        <color theme="1"/>
        <rFont val="DengXian"/>
        <charset val="134"/>
        <scheme val="minor"/>
      </rPr>
      <t>，且不得敷设与电梯</t>
    </r>
    <r>
      <rPr>
        <b/>
        <sz val="11"/>
        <color rgb="FFFF0000"/>
        <rFont val="DengXian"/>
        <charset val="134"/>
        <scheme val="minor"/>
      </rPr>
      <t>无关的电缆</t>
    </r>
    <r>
      <rPr>
        <sz val="11"/>
        <color theme="1"/>
        <rFont val="DengXian"/>
        <charset val="134"/>
        <scheme val="minor"/>
      </rPr>
      <t>、电线等
3、井壁除开设</t>
    </r>
    <r>
      <rPr>
        <b/>
        <sz val="11"/>
        <color rgb="FFFF0000"/>
        <rFont val="DengXian"/>
        <charset val="134"/>
        <scheme val="minor"/>
      </rPr>
      <t>电梯门</t>
    </r>
    <r>
      <rPr>
        <sz val="11"/>
        <color theme="1"/>
        <rFont val="DengXian"/>
        <charset val="134"/>
        <scheme val="minor"/>
      </rPr>
      <t>、</t>
    </r>
    <r>
      <rPr>
        <b/>
        <sz val="11"/>
        <color rgb="FFFF0000"/>
        <rFont val="DengXian"/>
        <charset val="134"/>
        <scheme val="minor"/>
      </rPr>
      <t>安全逃生门</t>
    </r>
    <r>
      <rPr>
        <sz val="11"/>
        <color theme="1"/>
        <rFont val="DengXian"/>
        <charset val="134"/>
        <scheme val="minor"/>
      </rPr>
      <t>和</t>
    </r>
    <r>
      <rPr>
        <b/>
        <sz val="11"/>
        <color rgb="FFFF0000"/>
        <rFont val="DengXian"/>
        <charset val="134"/>
        <scheme val="minor"/>
      </rPr>
      <t>通气孔</t>
    </r>
    <r>
      <rPr>
        <sz val="11"/>
        <color theme="1"/>
        <rFont val="DengXian"/>
        <charset val="134"/>
        <scheme val="minor"/>
      </rPr>
      <t>洞外，不得开设其他开口</t>
    </r>
    <phoneticPr fontId="8" type="noConversion"/>
  </si>
  <si>
    <r>
      <rPr>
        <sz val="11"/>
        <color rgb="FFFF0000"/>
        <rFont val="宋体"/>
        <family val="3"/>
        <charset val="134"/>
      </rPr>
      <t>耐火极限不低于</t>
    </r>
    <r>
      <rPr>
        <b/>
        <sz val="11"/>
        <color rgb="FFFF0000"/>
        <rFont val="宋体"/>
        <family val="3"/>
        <charset val="134"/>
      </rPr>
      <t>1.00h</t>
    </r>
    <r>
      <rPr>
        <sz val="11"/>
        <color theme="1"/>
        <rFont val="宋体"/>
        <family val="3"/>
        <charset val="134"/>
      </rPr>
      <t>，并同时符合相关完</t>
    </r>
    <r>
      <rPr>
        <b/>
        <sz val="11"/>
        <color rgb="FFFF0000"/>
        <rFont val="宋体"/>
        <family val="3"/>
        <charset val="134"/>
      </rPr>
      <t>整性</t>
    </r>
    <r>
      <rPr>
        <sz val="11"/>
        <color theme="1"/>
        <rFont val="宋体"/>
        <family val="3"/>
        <charset val="134"/>
      </rPr>
      <t>和</t>
    </r>
    <r>
      <rPr>
        <b/>
        <sz val="11"/>
        <color rgb="FFFF0000"/>
        <rFont val="宋体"/>
        <family val="3"/>
        <charset val="134"/>
      </rPr>
      <t>隔热</t>
    </r>
    <r>
      <rPr>
        <sz val="11"/>
        <color theme="1"/>
        <rFont val="宋体"/>
        <family val="3"/>
        <charset val="134"/>
      </rPr>
      <t>性要求。</t>
    </r>
    <phoneticPr fontId="8" type="noConversion"/>
  </si>
  <si>
    <t>建筑外（幕）墙</t>
  </si>
  <si>
    <t>建筑外墙上、下层开口之间</t>
  </si>
  <si>
    <r>
      <t>墙体的高度不小于</t>
    </r>
    <r>
      <rPr>
        <b/>
        <u/>
        <sz val="11"/>
        <color rgb="FFFF0000"/>
        <rFont val="宋体"/>
        <family val="3"/>
        <charset val="134"/>
      </rPr>
      <t>1.2m</t>
    </r>
    <phoneticPr fontId="8" type="noConversion"/>
  </si>
  <si>
    <r>
      <t>当室内设置</t>
    </r>
    <r>
      <rPr>
        <b/>
        <u/>
        <sz val="11"/>
        <color rgb="FFFF0000"/>
        <rFont val="宋体"/>
        <family val="3"/>
        <charset val="134"/>
      </rPr>
      <t>自动喷</t>
    </r>
    <r>
      <rPr>
        <sz val="11"/>
        <color rgb="FF000000"/>
        <rFont val="宋体"/>
        <family val="3"/>
        <charset val="134"/>
      </rPr>
      <t>水灭火系统时，墙体的高度不小于</t>
    </r>
    <r>
      <rPr>
        <b/>
        <u/>
        <sz val="11"/>
        <color rgb="FFFF0000"/>
        <rFont val="宋体"/>
        <family val="3"/>
        <charset val="134"/>
      </rPr>
      <t>0.8m</t>
    </r>
    <phoneticPr fontId="8" type="noConversion"/>
  </si>
  <si>
    <r>
      <t>挑檐的宽度不小于</t>
    </r>
    <r>
      <rPr>
        <b/>
        <u/>
        <sz val="11"/>
        <color rgb="FFFF0000"/>
        <rFont val="宋体"/>
        <family val="3"/>
        <charset val="134"/>
      </rPr>
      <t>1.0m</t>
    </r>
    <r>
      <rPr>
        <sz val="11"/>
        <color rgb="FF000000"/>
        <rFont val="宋体"/>
        <family val="3"/>
        <charset val="134"/>
      </rPr>
      <t>，长度不小于开口宽度。</t>
    </r>
    <phoneticPr fontId="8" type="noConversion"/>
  </si>
  <si>
    <r>
      <rPr>
        <b/>
        <u/>
        <sz val="11"/>
        <color rgb="FFFF0000"/>
        <rFont val="宋体"/>
        <family val="3"/>
        <charset val="134"/>
      </rPr>
      <t>实体墙</t>
    </r>
    <r>
      <rPr>
        <sz val="11"/>
        <color rgb="FF000000"/>
        <rFont val="宋体"/>
        <family val="3"/>
        <charset val="134"/>
      </rPr>
      <t>分隔</t>
    </r>
    <phoneticPr fontId="8" type="noConversion"/>
  </si>
  <si>
    <r>
      <rPr>
        <b/>
        <u/>
        <sz val="11"/>
        <color rgb="FFFF0000"/>
        <rFont val="宋体"/>
        <family val="3"/>
        <charset val="134"/>
      </rPr>
      <t>防火挑檐</t>
    </r>
    <r>
      <rPr>
        <sz val="11"/>
        <color rgb="FF000000"/>
        <rFont val="宋体"/>
        <family val="3"/>
        <charset val="134"/>
      </rPr>
      <t>分隔</t>
    </r>
    <phoneticPr fontId="8" type="noConversion"/>
  </si>
  <si>
    <r>
      <rPr>
        <b/>
        <u/>
        <sz val="11"/>
        <color rgb="FFFF0000"/>
        <rFont val="宋体"/>
        <family val="3"/>
        <charset val="134"/>
      </rPr>
      <t>防火玻璃墙</t>
    </r>
    <r>
      <rPr>
        <sz val="11"/>
        <color rgb="FF000000"/>
        <rFont val="宋体"/>
        <family val="3"/>
        <charset val="134"/>
      </rPr>
      <t>分隔</t>
    </r>
    <phoneticPr fontId="8" type="noConversion"/>
  </si>
  <si>
    <r>
      <t>对于</t>
    </r>
    <r>
      <rPr>
        <b/>
        <u/>
        <sz val="11"/>
        <color rgb="FFFF0000"/>
        <rFont val="宋体"/>
        <family val="3"/>
        <charset val="134"/>
      </rPr>
      <t>高层</t>
    </r>
    <r>
      <rPr>
        <sz val="11"/>
        <color rgb="FF000000"/>
        <rFont val="宋体"/>
        <family val="3"/>
        <charset val="134"/>
      </rPr>
      <t>建筑，防火玻璃墙的耐火完整性不低于</t>
    </r>
    <r>
      <rPr>
        <b/>
        <sz val="11"/>
        <color rgb="FFFF0000"/>
        <rFont val="宋体"/>
        <family val="3"/>
        <charset val="134"/>
      </rPr>
      <t>1.00h</t>
    </r>
    <phoneticPr fontId="8" type="noConversion"/>
  </si>
  <si>
    <r>
      <t>对于</t>
    </r>
    <r>
      <rPr>
        <b/>
        <u/>
        <sz val="11"/>
        <color rgb="FFFF0000"/>
        <rFont val="宋体"/>
        <family val="3"/>
        <charset val="134"/>
      </rPr>
      <t>多层</t>
    </r>
    <r>
      <rPr>
        <sz val="11"/>
        <color rgb="FF000000"/>
        <rFont val="宋体"/>
        <family val="3"/>
        <charset val="134"/>
      </rPr>
      <t>建筑，防火玻璃墙的耐火完整性不低于</t>
    </r>
    <r>
      <rPr>
        <b/>
        <u/>
        <sz val="11"/>
        <color rgb="FFFF0000"/>
        <rFont val="宋体"/>
        <family val="3"/>
        <charset val="134"/>
      </rPr>
      <t>0.50h</t>
    </r>
    <phoneticPr fontId="8" type="noConversion"/>
  </si>
  <si>
    <r>
      <rPr>
        <b/>
        <u/>
        <sz val="12"/>
        <color rgb="FFFF0000"/>
        <rFont val="DengXian"/>
        <charset val="134"/>
        <scheme val="minor"/>
      </rPr>
      <t>外立面</t>
    </r>
    <r>
      <rPr>
        <sz val="12"/>
        <color theme="1"/>
        <rFont val="DengXian"/>
        <family val="2"/>
        <charset val="134"/>
        <scheme val="minor"/>
      </rPr>
      <t>开口的防火措施</t>
    </r>
    <phoneticPr fontId="8" type="noConversion"/>
  </si>
  <si>
    <t>住宅建筑</t>
    <phoneticPr fontId="8" type="noConversion"/>
  </si>
  <si>
    <t>横向隔板</t>
    <phoneticPr fontId="8" type="noConversion"/>
  </si>
  <si>
    <r>
      <t>相邻户开口之间的墙体宽度，
当</t>
    </r>
    <r>
      <rPr>
        <b/>
        <sz val="10"/>
        <color rgb="FFFF0000"/>
        <rFont val="宋体"/>
        <family val="3"/>
        <charset val="134"/>
      </rPr>
      <t>小于1.0m</t>
    </r>
    <r>
      <rPr>
        <sz val="10"/>
        <color rgb="FF000000"/>
        <rFont val="宋体"/>
        <family val="3"/>
        <charset val="134"/>
      </rPr>
      <t>时，开口之间要设置凸出外墙不小于</t>
    </r>
    <r>
      <rPr>
        <b/>
        <sz val="10"/>
        <color rgb="FFFF0000"/>
        <rFont val="宋体"/>
        <family val="3"/>
        <charset val="134"/>
      </rPr>
      <t>0.6m的隔板</t>
    </r>
    <phoneticPr fontId="8" type="noConversion"/>
  </si>
  <si>
    <t>幕墙缝隙的封堵</t>
    <phoneticPr fontId="8" type="noConversion"/>
  </si>
  <si>
    <t>变形缝</t>
    <phoneticPr fontId="8" type="noConversion"/>
  </si>
  <si>
    <r>
      <t>幕墙与每层楼板、隔墙处的缝隙，需要采用具有一定</t>
    </r>
    <r>
      <rPr>
        <b/>
        <sz val="10"/>
        <color rgb="FFFF0000"/>
        <rFont val="DengXian"/>
        <charset val="134"/>
        <scheme val="minor"/>
      </rPr>
      <t>弹性</t>
    </r>
    <r>
      <rPr>
        <sz val="10"/>
        <color theme="1"/>
        <rFont val="DengXian"/>
        <charset val="134"/>
        <scheme val="minor"/>
      </rPr>
      <t>和</t>
    </r>
    <r>
      <rPr>
        <b/>
        <sz val="10"/>
        <color rgb="FFFF0000"/>
        <rFont val="DengXian"/>
        <charset val="134"/>
        <scheme val="minor"/>
      </rPr>
      <t>防火性</t>
    </r>
    <r>
      <rPr>
        <sz val="10"/>
        <color theme="1"/>
        <rFont val="DengXian"/>
        <charset val="134"/>
        <scheme val="minor"/>
      </rPr>
      <t>能的材料填塞密实。
可以是</t>
    </r>
    <r>
      <rPr>
        <b/>
        <sz val="10"/>
        <color rgb="FFFF0000"/>
        <rFont val="DengXian"/>
        <charset val="134"/>
        <scheme val="minor"/>
      </rPr>
      <t>不燃</t>
    </r>
    <r>
      <rPr>
        <sz val="10"/>
        <color theme="1"/>
        <rFont val="DengXian"/>
        <charset val="134"/>
        <scheme val="minor"/>
      </rPr>
      <t>材料，也可以是具有一定耐火性能的</t>
    </r>
    <r>
      <rPr>
        <b/>
        <sz val="10"/>
        <color rgb="FFFF0000"/>
        <rFont val="DengXian"/>
        <charset val="134"/>
        <scheme val="minor"/>
      </rPr>
      <t>难燃</t>
    </r>
    <r>
      <rPr>
        <sz val="10"/>
        <color theme="1"/>
        <rFont val="DengXian"/>
        <charset val="134"/>
        <scheme val="minor"/>
      </rPr>
      <t>材料</t>
    </r>
    <phoneticPr fontId="8" type="noConversion"/>
  </si>
  <si>
    <t>变形缝的材质</t>
  </si>
  <si>
    <t>管道的敷设</t>
  </si>
  <si>
    <t>伸缩缝、
沉降缝、
防震缝等</t>
    <phoneticPr fontId="8" type="noConversion"/>
  </si>
  <si>
    <r>
      <t>缝填充材料和变形缝的构造基层需采用</t>
    </r>
    <r>
      <rPr>
        <b/>
        <sz val="11"/>
        <color rgb="FFFF0000"/>
        <rFont val="宋体"/>
        <family val="3"/>
        <charset val="134"/>
      </rPr>
      <t>不燃烧材料</t>
    </r>
    <phoneticPr fontId="8" type="noConversion"/>
  </si>
  <si>
    <r>
      <t>不得设置</t>
    </r>
    <r>
      <rPr>
        <b/>
        <u/>
        <sz val="10"/>
        <color rgb="FFFF0000"/>
        <rFont val="DengXian"/>
        <charset val="134"/>
        <scheme val="minor"/>
      </rPr>
      <t>电缆</t>
    </r>
    <r>
      <rPr>
        <sz val="10"/>
        <color theme="1"/>
        <rFont val="DengXian"/>
        <family val="2"/>
        <charset val="134"/>
        <scheme val="minor"/>
      </rPr>
      <t>、</t>
    </r>
    <r>
      <rPr>
        <b/>
        <u/>
        <sz val="10"/>
        <color rgb="FFFF0000"/>
        <rFont val="DengXian"/>
        <charset val="134"/>
        <scheme val="minor"/>
      </rPr>
      <t>电线</t>
    </r>
    <r>
      <rPr>
        <sz val="10"/>
        <color theme="1"/>
        <rFont val="DengXian"/>
        <family val="2"/>
        <charset val="134"/>
        <scheme val="minor"/>
      </rPr>
      <t>、</t>
    </r>
    <r>
      <rPr>
        <b/>
        <u/>
        <sz val="10"/>
        <color rgb="FFFF0000"/>
        <rFont val="DengXian"/>
        <charset val="134"/>
        <scheme val="minor"/>
      </rPr>
      <t>可燃气体</t>
    </r>
    <r>
      <rPr>
        <sz val="10"/>
        <color theme="1"/>
        <rFont val="DengXian"/>
        <family val="2"/>
        <charset val="134"/>
        <scheme val="minor"/>
      </rPr>
      <t>和</t>
    </r>
    <r>
      <rPr>
        <b/>
        <sz val="10"/>
        <color rgb="FFFF0000"/>
        <rFont val="DengXian"/>
        <charset val="134"/>
        <scheme val="minor"/>
      </rPr>
      <t>甲、乙、丙类液体</t>
    </r>
    <r>
      <rPr>
        <sz val="10"/>
        <color theme="1"/>
        <rFont val="DengXian"/>
        <family val="2"/>
        <charset val="134"/>
        <scheme val="minor"/>
      </rPr>
      <t xml:space="preserve">的管道。
确需穿过时，
</t>
    </r>
    <r>
      <rPr>
        <b/>
        <u/>
        <sz val="10"/>
        <color rgb="FFFF0000"/>
        <rFont val="DengXian"/>
        <charset val="134"/>
        <scheme val="minor"/>
      </rPr>
      <t>加设不燃材料</t>
    </r>
    <r>
      <rPr>
        <sz val="10"/>
        <color theme="1"/>
        <rFont val="DengXian"/>
        <family val="2"/>
        <charset val="134"/>
        <scheme val="minor"/>
      </rPr>
      <t>制作的</t>
    </r>
    <r>
      <rPr>
        <b/>
        <u/>
        <sz val="10"/>
        <color rgb="FFFF0000"/>
        <rFont val="DengXian"/>
        <charset val="134"/>
        <scheme val="minor"/>
      </rPr>
      <t>套管</t>
    </r>
    <r>
      <rPr>
        <sz val="10"/>
        <color theme="1"/>
        <rFont val="DengXian"/>
        <family val="2"/>
        <charset val="134"/>
        <scheme val="minor"/>
      </rPr>
      <t>或采取其他防变形措施，并采用防火封堵材料封堵。
当</t>
    </r>
    <r>
      <rPr>
        <b/>
        <u/>
        <sz val="10"/>
        <color rgb="FFFF0000"/>
        <rFont val="DengXian"/>
        <charset val="134"/>
        <scheme val="minor"/>
      </rPr>
      <t>通风</t>
    </r>
    <r>
      <rPr>
        <sz val="10"/>
        <color theme="1"/>
        <rFont val="DengXian"/>
        <family val="2"/>
        <charset val="134"/>
        <scheme val="minor"/>
      </rPr>
      <t>、</t>
    </r>
    <r>
      <rPr>
        <b/>
        <u/>
        <sz val="10"/>
        <color rgb="FFFF0000"/>
        <rFont val="DengXian"/>
        <charset val="134"/>
        <scheme val="minor"/>
      </rPr>
      <t>空气调节</t>
    </r>
    <r>
      <rPr>
        <sz val="10"/>
        <color theme="1"/>
        <rFont val="DengXian"/>
        <family val="2"/>
        <charset val="134"/>
        <scheme val="minor"/>
      </rPr>
      <t>系统的风管穿</t>
    </r>
    <r>
      <rPr>
        <b/>
        <u/>
        <sz val="10"/>
        <color rgb="FFFF0000"/>
        <rFont val="DengXian"/>
        <charset val="134"/>
        <scheme val="minor"/>
      </rPr>
      <t>越防火分隔处的变形缝</t>
    </r>
    <r>
      <rPr>
        <sz val="10"/>
        <color theme="1"/>
        <rFont val="DengXian"/>
        <family val="2"/>
        <charset val="134"/>
        <scheme val="minor"/>
      </rPr>
      <t>时，其</t>
    </r>
    <r>
      <rPr>
        <b/>
        <u/>
        <sz val="10"/>
        <color rgb="FFFF0000"/>
        <rFont val="DengXian"/>
        <charset val="134"/>
        <scheme val="minor"/>
      </rPr>
      <t>两侧</t>
    </r>
    <r>
      <rPr>
        <sz val="10"/>
        <color theme="1"/>
        <rFont val="DengXian"/>
        <family val="2"/>
        <charset val="134"/>
        <scheme val="minor"/>
      </rPr>
      <t>设置公称动作温度为</t>
    </r>
    <r>
      <rPr>
        <b/>
        <sz val="10"/>
        <color rgb="FFFF0000"/>
        <rFont val="DengXian"/>
        <charset val="134"/>
        <scheme val="minor"/>
      </rPr>
      <t>70℃</t>
    </r>
    <r>
      <rPr>
        <sz val="10"/>
        <color theme="1"/>
        <rFont val="DengXian"/>
        <family val="2"/>
        <charset val="134"/>
        <scheme val="minor"/>
      </rPr>
      <t>的</t>
    </r>
    <r>
      <rPr>
        <b/>
        <u/>
        <sz val="10"/>
        <color rgb="FFFF0000"/>
        <rFont val="DengXian"/>
        <charset val="134"/>
        <scheme val="minor"/>
      </rPr>
      <t>防火阀</t>
    </r>
    <r>
      <rPr>
        <sz val="10"/>
        <color theme="1"/>
        <rFont val="DengXian"/>
        <family val="2"/>
        <charset val="134"/>
        <scheme val="minor"/>
      </rPr>
      <t xml:space="preserve">。
</t>
    </r>
    <phoneticPr fontId="8" type="noConversion"/>
  </si>
  <si>
    <t>防烟分区的划分：用途、面积、楼层划分</t>
    <phoneticPr fontId="8" type="noConversion"/>
  </si>
  <si>
    <r>
      <t>1、防烟分区</t>
    </r>
    <r>
      <rPr>
        <b/>
        <sz val="10"/>
        <color rgb="FFFF0000"/>
        <rFont val="DengXian"/>
        <charset val="134"/>
        <scheme val="minor"/>
      </rPr>
      <t>不得跨越</t>
    </r>
    <r>
      <rPr>
        <sz val="10"/>
        <color theme="1"/>
        <rFont val="DengXian"/>
        <family val="2"/>
        <charset val="134"/>
        <scheme val="minor"/>
      </rPr>
      <t>防火分区
2、有特殊用途的场所，如地下室、防烟楼梯间、消防电梯、避难层间等，必须</t>
    </r>
    <r>
      <rPr>
        <b/>
        <sz val="10"/>
        <color rgb="FFFF0000"/>
        <rFont val="DengXian"/>
        <charset val="134"/>
        <scheme val="minor"/>
      </rPr>
      <t>独立划分防烟分区</t>
    </r>
    <r>
      <rPr>
        <sz val="10"/>
        <color theme="1"/>
        <rFont val="DengXian"/>
        <family val="2"/>
        <charset val="134"/>
        <scheme val="minor"/>
      </rPr>
      <t xml:space="preserve">；
</t>
    </r>
    <r>
      <rPr>
        <b/>
        <sz val="10"/>
        <color rgb="FFFF0000"/>
        <rFont val="DengXian"/>
        <charset val="134"/>
        <scheme val="minor"/>
      </rPr>
      <t>不设排烟设施</t>
    </r>
    <r>
      <rPr>
        <sz val="10"/>
        <color theme="1"/>
        <rFont val="DengXian"/>
        <family val="2"/>
        <charset val="134"/>
        <scheme val="minor"/>
      </rPr>
      <t>的部位（</t>
    </r>
    <r>
      <rPr>
        <b/>
        <sz val="10"/>
        <color rgb="FFFF0000"/>
        <rFont val="DengXian"/>
        <charset val="134"/>
        <scheme val="minor"/>
      </rPr>
      <t>包括地下室</t>
    </r>
    <r>
      <rPr>
        <sz val="10"/>
        <color theme="1"/>
        <rFont val="DengXian"/>
        <family val="2"/>
        <charset val="134"/>
        <scheme val="minor"/>
      </rPr>
      <t>）、</t>
    </r>
    <r>
      <rPr>
        <b/>
        <sz val="10"/>
        <color rgb="FFFF0000"/>
        <rFont val="DengXian"/>
        <charset val="134"/>
        <scheme val="minor"/>
      </rPr>
      <t>净空高</t>
    </r>
    <r>
      <rPr>
        <sz val="10"/>
        <color theme="1"/>
        <rFont val="DengXian"/>
        <family val="2"/>
        <charset val="134"/>
        <scheme val="minor"/>
      </rPr>
      <t>度大于</t>
    </r>
    <r>
      <rPr>
        <b/>
        <sz val="10"/>
        <color rgb="FFFF0000"/>
        <rFont val="DengXian"/>
        <charset val="134"/>
        <scheme val="minor"/>
      </rPr>
      <t>6m</t>
    </r>
    <r>
      <rPr>
        <sz val="10"/>
        <color theme="1"/>
        <rFont val="DengXian"/>
        <family val="2"/>
        <charset val="134"/>
        <scheme val="minor"/>
      </rPr>
      <t>的区域可不划分防烟分区。
3、防烟分区的</t>
    </r>
    <r>
      <rPr>
        <b/>
        <sz val="10"/>
        <color rgb="FFFF0000"/>
        <rFont val="DengXian"/>
        <charset val="134"/>
        <scheme val="minor"/>
      </rPr>
      <t>长边一般不大于60m</t>
    </r>
    <r>
      <rPr>
        <sz val="10"/>
        <color theme="1"/>
        <rFont val="DengXian"/>
        <family val="2"/>
        <charset val="134"/>
        <scheme val="minor"/>
      </rPr>
      <t>;当室内高度超过6m且具有自然对流条件时，长边可不大于</t>
    </r>
    <r>
      <rPr>
        <b/>
        <sz val="10"/>
        <color rgb="FFFF0000"/>
        <rFont val="DengXian"/>
        <charset val="134"/>
        <scheme val="minor"/>
      </rPr>
      <t>75m。</t>
    </r>
    <r>
      <rPr>
        <sz val="10"/>
        <color theme="1"/>
        <rFont val="DengXian"/>
        <family val="2"/>
        <charset val="134"/>
        <scheme val="minor"/>
      </rPr>
      <t xml:space="preserve">
4、设置排烟系统的汽车库、修车库，其防烟分区的建筑面积不宜大于</t>
    </r>
    <r>
      <rPr>
        <sz val="10"/>
        <color theme="1"/>
        <rFont val="DengXian"/>
        <charset val="134"/>
        <scheme val="minor"/>
      </rPr>
      <t>2000m2</t>
    </r>
    <r>
      <rPr>
        <sz val="10"/>
        <color theme="1"/>
        <rFont val="DengXian"/>
        <family val="2"/>
        <charset val="134"/>
        <scheme val="minor"/>
      </rPr>
      <t>。</t>
    </r>
    <phoneticPr fontId="8" type="noConversion"/>
  </si>
  <si>
    <t>防烟分隔</t>
    <phoneticPr fontId="8" type="noConversion"/>
  </si>
  <si>
    <t>挡烟设施</t>
  </si>
  <si>
    <r>
      <rPr>
        <b/>
        <u/>
        <sz val="10"/>
        <color rgb="FFFF0000"/>
        <rFont val="DengXian"/>
        <charset val="134"/>
        <scheme val="minor"/>
      </rPr>
      <t>挡烟高度</t>
    </r>
    <r>
      <rPr>
        <sz val="10"/>
        <color theme="1"/>
        <rFont val="DengXian"/>
        <family val="2"/>
        <charset val="134"/>
        <scheme val="minor"/>
      </rPr>
      <t>即指各类挡烟设施处于安装位置时，其底部与顶部之间的</t>
    </r>
    <r>
      <rPr>
        <b/>
        <u/>
        <sz val="10"/>
        <color rgb="FFFF0000"/>
        <rFont val="DengXian"/>
        <charset val="134"/>
        <scheme val="minor"/>
      </rPr>
      <t>垂直高度</t>
    </r>
    <r>
      <rPr>
        <sz val="10"/>
        <color theme="1"/>
        <rFont val="DengXian"/>
        <family val="2"/>
        <charset val="134"/>
        <scheme val="minor"/>
      </rPr>
      <t>，要求</t>
    </r>
    <r>
      <rPr>
        <b/>
        <sz val="10"/>
        <color rgb="FFFF0000"/>
        <rFont val="DengXian"/>
        <charset val="134"/>
        <scheme val="minor"/>
      </rPr>
      <t>不得小于500mm</t>
    </r>
    <phoneticPr fontId="8" type="noConversion"/>
  </si>
  <si>
    <r>
      <t>固定式挡烟垂壁：是指</t>
    </r>
    <r>
      <rPr>
        <b/>
        <sz val="11"/>
        <color rgb="FFFF0000"/>
        <rFont val="DengXian"/>
        <charset val="134"/>
        <scheme val="minor"/>
      </rPr>
      <t>固定安装</t>
    </r>
    <r>
      <rPr>
        <sz val="11"/>
        <color theme="1"/>
        <rFont val="DengXian"/>
        <charset val="134"/>
        <scheme val="minor"/>
      </rPr>
      <t>的、能满足设定挡烟高度的挡烟垂壁。
活动式挡烟垂壁：是指可从初始位置</t>
    </r>
    <r>
      <rPr>
        <b/>
        <sz val="11"/>
        <color rgb="FFFF0000"/>
        <rFont val="DengXian"/>
        <charset val="134"/>
        <scheme val="minor"/>
      </rPr>
      <t>自动运行至挡烟工作位置</t>
    </r>
    <r>
      <rPr>
        <sz val="11"/>
        <color theme="1"/>
        <rFont val="DengXian"/>
        <charset val="134"/>
        <scheme val="minor"/>
      </rPr>
      <t>，并满足设定挡烟高度的挡烟垂壁</t>
    </r>
    <phoneticPr fontId="8" type="noConversion"/>
  </si>
  <si>
    <r>
      <t>搭接宽度不得小于</t>
    </r>
    <r>
      <rPr>
        <b/>
        <u/>
        <sz val="11"/>
        <color rgb="FFFF0000"/>
        <rFont val="宋体"/>
        <family val="3"/>
        <charset val="134"/>
      </rPr>
      <t>20mm</t>
    </r>
    <r>
      <rPr>
        <sz val="11"/>
        <color rgb="FF000000"/>
        <rFont val="宋体"/>
        <family val="3"/>
        <charset val="134"/>
      </rPr>
      <t>;</t>
    </r>
    <phoneticPr fontId="8" type="noConversion"/>
  </si>
  <si>
    <r>
      <t>挡烟部件由</t>
    </r>
    <r>
      <rPr>
        <b/>
        <sz val="11"/>
        <color rgb="FFFF0000"/>
        <rFont val="宋体"/>
        <family val="3"/>
        <charset val="134"/>
      </rPr>
      <t>两块</t>
    </r>
    <r>
      <rPr>
        <sz val="11"/>
        <color rgb="FF000000"/>
        <rFont val="宋体"/>
        <family val="3"/>
        <charset val="134"/>
      </rPr>
      <t>或两块以上织物</t>
    </r>
    <r>
      <rPr>
        <b/>
        <sz val="11"/>
        <color rgb="FFFF0000"/>
        <rFont val="宋体"/>
        <family val="3"/>
        <charset val="134"/>
      </rPr>
      <t>缝制</t>
    </r>
    <r>
      <rPr>
        <sz val="11"/>
        <color rgb="FF000000"/>
        <rFont val="宋体"/>
        <family val="3"/>
        <charset val="134"/>
      </rPr>
      <t>时</t>
    </r>
    <phoneticPr fontId="8" type="noConversion"/>
  </si>
  <si>
    <r>
      <rPr>
        <b/>
        <sz val="11"/>
        <color rgb="FFFF0000"/>
        <rFont val="宋体"/>
        <family val="3"/>
        <charset val="134"/>
      </rPr>
      <t>多节</t>
    </r>
    <r>
      <rPr>
        <sz val="11"/>
        <color rgb="FF000000"/>
        <rFont val="宋体"/>
        <family val="3"/>
        <charset val="134"/>
      </rPr>
      <t>垂壁搭接时</t>
    </r>
    <phoneticPr fontId="8" type="noConversion"/>
  </si>
  <si>
    <r>
      <rPr>
        <b/>
        <sz val="11"/>
        <color rgb="FFFF0000"/>
        <rFont val="宋体"/>
        <family val="3"/>
        <charset val="134"/>
      </rPr>
      <t>卷帘式</t>
    </r>
    <r>
      <rPr>
        <sz val="11"/>
        <color rgb="FF000000"/>
        <rFont val="宋体"/>
        <family val="3"/>
        <charset val="134"/>
      </rPr>
      <t>挡烟垂壁的搭接宽度不得小于</t>
    </r>
    <r>
      <rPr>
        <b/>
        <u/>
        <sz val="11"/>
        <color rgb="FFFF0000"/>
        <rFont val="宋体"/>
        <family val="3"/>
        <charset val="134"/>
      </rPr>
      <t>100mm</t>
    </r>
    <phoneticPr fontId="8" type="noConversion"/>
  </si>
  <si>
    <r>
      <rPr>
        <b/>
        <u/>
        <sz val="11"/>
        <color rgb="FFFF0000"/>
        <rFont val="宋体"/>
        <family val="3"/>
        <charset val="134"/>
      </rPr>
      <t>翻板式</t>
    </r>
    <r>
      <rPr>
        <sz val="11"/>
        <color rgb="FF000000"/>
        <rFont val="宋体"/>
        <family val="3"/>
        <charset val="134"/>
      </rPr>
      <t>挡烟垂壁的搭接宽度不得小于</t>
    </r>
    <r>
      <rPr>
        <b/>
        <sz val="11"/>
        <color rgb="FFFF0000"/>
        <rFont val="宋体"/>
        <family val="3"/>
        <charset val="134"/>
      </rPr>
      <t>20mm</t>
    </r>
    <r>
      <rPr>
        <sz val="11"/>
        <color rgb="FF000000"/>
        <rFont val="宋体"/>
        <family val="3"/>
        <charset val="134"/>
      </rPr>
      <t>。</t>
    </r>
    <phoneticPr fontId="8" type="noConversion"/>
  </si>
  <si>
    <r>
      <t>宽度测量值的允许负偏差不得大于规定值的</t>
    </r>
    <r>
      <rPr>
        <b/>
        <sz val="11"/>
        <color rgb="FFFF0000"/>
        <rFont val="DengXian"/>
        <charset val="134"/>
        <scheme val="minor"/>
      </rPr>
      <t>5%</t>
    </r>
    <r>
      <rPr>
        <sz val="11"/>
        <color theme="1"/>
        <rFont val="DengXian"/>
        <family val="2"/>
        <charset val="134"/>
        <scheme val="minor"/>
      </rPr>
      <t>。</t>
    </r>
    <phoneticPr fontId="8" type="noConversion"/>
  </si>
  <si>
    <r>
      <t>测量挡烟垂壁的</t>
    </r>
    <r>
      <rPr>
        <b/>
        <u/>
        <sz val="11"/>
        <color rgb="FF000000"/>
        <rFont val="宋体"/>
        <family val="3"/>
        <charset val="134"/>
      </rPr>
      <t>搭接宽度</t>
    </r>
    <phoneticPr fontId="8" type="noConversion"/>
  </si>
  <si>
    <t>最小距离</t>
    <phoneticPr fontId="8" type="noConversion"/>
  </si>
  <si>
    <r>
      <t>测量挡烟垂壁边沿与建筑物结构表面的</t>
    </r>
    <r>
      <rPr>
        <b/>
        <u/>
        <sz val="11"/>
        <color rgb="FFFF0000"/>
        <rFont val="DengXian"/>
        <charset val="134"/>
        <scheme val="minor"/>
      </rPr>
      <t>最小距离</t>
    </r>
    <r>
      <rPr>
        <sz val="11"/>
        <color theme="1"/>
        <rFont val="DengXian"/>
        <family val="2"/>
        <charset val="134"/>
        <scheme val="minor"/>
      </rPr>
      <t>，
此距离不得大于</t>
    </r>
    <r>
      <rPr>
        <b/>
        <u/>
        <sz val="11"/>
        <color rgb="FFFF0000"/>
        <rFont val="DengXian"/>
        <charset val="134"/>
        <scheme val="minor"/>
      </rPr>
      <t>20mm</t>
    </r>
    <r>
      <rPr>
        <sz val="11"/>
        <color theme="1"/>
        <rFont val="DengXian"/>
        <family val="2"/>
        <charset val="134"/>
        <scheme val="minor"/>
      </rPr>
      <t>，
测量值的允许正偏差不得大于规定值的</t>
    </r>
    <r>
      <rPr>
        <b/>
        <sz val="11"/>
        <color theme="1"/>
        <rFont val="DengXian"/>
        <charset val="134"/>
        <scheme val="minor"/>
      </rPr>
      <t>5%</t>
    </r>
    <phoneticPr fontId="8" type="noConversion"/>
  </si>
  <si>
    <t>运行速度</t>
    <phoneticPr fontId="8" type="noConversion"/>
  </si>
  <si>
    <r>
      <rPr>
        <b/>
        <u/>
        <sz val="10"/>
        <color rgb="FFFF0000"/>
        <rFont val="DengXian"/>
        <charset val="134"/>
        <scheme val="minor"/>
      </rPr>
      <t>卷帘式</t>
    </r>
    <r>
      <rPr>
        <sz val="10"/>
        <color theme="1"/>
        <rFont val="DengXian"/>
        <family val="2"/>
        <charset val="134"/>
        <scheme val="minor"/>
      </rPr>
      <t>挡烟垂壁的运行速度应大于等于</t>
    </r>
    <r>
      <rPr>
        <b/>
        <u/>
        <sz val="10"/>
        <color rgb="FFFF0000"/>
        <rFont val="DengXian"/>
        <charset val="134"/>
        <scheme val="minor"/>
      </rPr>
      <t>0.07m/s</t>
    </r>
    <r>
      <rPr>
        <sz val="10"/>
        <color theme="1"/>
        <rFont val="DengXian"/>
        <family val="2"/>
        <charset val="134"/>
        <scheme val="minor"/>
      </rPr>
      <t xml:space="preserve">；
</t>
    </r>
    <r>
      <rPr>
        <b/>
        <u/>
        <sz val="10"/>
        <color rgb="FFFF0000"/>
        <rFont val="DengXian"/>
        <charset val="134"/>
        <scheme val="minor"/>
      </rPr>
      <t>翻板式</t>
    </r>
    <r>
      <rPr>
        <sz val="10"/>
        <color theme="1"/>
        <rFont val="DengXian"/>
        <family val="2"/>
        <charset val="134"/>
        <scheme val="minor"/>
      </rPr>
      <t>挡烟垂壁的运行时间应小于</t>
    </r>
    <r>
      <rPr>
        <b/>
        <sz val="10"/>
        <color rgb="FFFF0000"/>
        <rFont val="DengXian"/>
        <charset val="134"/>
        <scheme val="minor"/>
      </rPr>
      <t>7s</t>
    </r>
    <r>
      <rPr>
        <sz val="10"/>
        <color theme="1"/>
        <rFont val="DengXian"/>
        <family val="2"/>
        <charset val="134"/>
        <scheme val="minor"/>
      </rPr>
      <t>。
挡烟垂壁必须设置</t>
    </r>
    <r>
      <rPr>
        <b/>
        <sz val="10"/>
        <color rgb="FFFF0000"/>
        <rFont val="DengXian"/>
        <charset val="134"/>
        <scheme val="minor"/>
      </rPr>
      <t>限位</t>
    </r>
    <r>
      <rPr>
        <sz val="10"/>
        <color theme="1"/>
        <rFont val="DengXian"/>
        <family val="2"/>
        <charset val="134"/>
        <scheme val="minor"/>
      </rPr>
      <t>装置，当其运行至</t>
    </r>
    <r>
      <rPr>
        <b/>
        <u/>
        <sz val="10"/>
        <color rgb="FFFF0000"/>
        <rFont val="DengXian"/>
        <charset val="134"/>
        <scheme val="minor"/>
      </rPr>
      <t>上、下限</t>
    </r>
    <r>
      <rPr>
        <sz val="10"/>
        <color theme="1"/>
        <rFont val="DengXian"/>
        <family val="2"/>
        <charset val="134"/>
        <scheme val="minor"/>
      </rPr>
      <t>位时，能</t>
    </r>
    <r>
      <rPr>
        <b/>
        <sz val="10"/>
        <color rgb="FFFF0000"/>
        <rFont val="DengXian"/>
        <charset val="134"/>
        <scheme val="minor"/>
      </rPr>
      <t>自动停止</t>
    </r>
    <r>
      <rPr>
        <sz val="10"/>
        <color theme="1"/>
        <rFont val="DengXian"/>
        <family val="2"/>
        <charset val="134"/>
        <scheme val="minor"/>
      </rPr>
      <t xml:space="preserve">。
</t>
    </r>
    <phoneticPr fontId="8" type="noConversion"/>
  </si>
  <si>
    <t>模拟运行</t>
    <phoneticPr fontId="8" type="noConversion"/>
  </si>
  <si>
    <r>
      <t>1、采用</t>
    </r>
    <r>
      <rPr>
        <b/>
        <u/>
        <sz val="11"/>
        <color theme="1"/>
        <rFont val="DengXian"/>
        <charset val="134"/>
        <scheme val="minor"/>
      </rPr>
      <t>加烟的方法</t>
    </r>
    <r>
      <rPr>
        <sz val="11"/>
        <color theme="1"/>
        <rFont val="DengXian"/>
        <family val="2"/>
        <charset val="134"/>
        <scheme val="minor"/>
      </rPr>
      <t>使感烟探测器发出模拟火灾报警信号，
2、或由</t>
    </r>
    <r>
      <rPr>
        <b/>
        <u/>
        <sz val="11"/>
        <color theme="1"/>
        <rFont val="DengXian"/>
        <charset val="134"/>
        <scheme val="minor"/>
      </rPr>
      <t>消防控制中心发出控制信号</t>
    </r>
    <r>
      <rPr>
        <sz val="11"/>
        <color theme="1"/>
        <rFont val="DengXian"/>
        <family val="2"/>
        <charset val="134"/>
        <scheme val="minor"/>
      </rPr>
      <t>，观察防烟分区内的活动式挡烟垂壁</t>
    </r>
    <r>
      <rPr>
        <b/>
        <u/>
        <sz val="11"/>
        <color rgb="FFFF0000"/>
        <rFont val="DengXian"/>
        <charset val="134"/>
        <scheme val="minor"/>
      </rPr>
      <t>是否能自动下降至</t>
    </r>
    <r>
      <rPr>
        <sz val="11"/>
        <color theme="1"/>
        <rFont val="DengXian"/>
        <family val="2"/>
        <charset val="134"/>
        <scheme val="minor"/>
      </rPr>
      <t>挡烟工作位置。</t>
    </r>
    <phoneticPr fontId="8" type="noConversion"/>
  </si>
  <si>
    <t>断电测试</t>
    <phoneticPr fontId="8" type="noConversion"/>
  </si>
  <si>
    <r>
      <rPr>
        <b/>
        <sz val="12"/>
        <color rgb="FFFF0000"/>
        <rFont val="DengXian"/>
        <charset val="134"/>
        <scheme val="minor"/>
      </rPr>
      <t>切断系统供电</t>
    </r>
    <r>
      <rPr>
        <sz val="12"/>
        <color theme="1"/>
        <rFont val="DengXian"/>
        <family val="2"/>
        <charset val="134"/>
        <scheme val="minor"/>
      </rPr>
      <t>，观察挡烟垂壁是否能自动下降至挡烟工作位置</t>
    </r>
    <phoneticPr fontId="8" type="noConversion"/>
  </si>
  <si>
    <r>
      <t>挡烟垂壁、隔墙和从顶棚下突出不小于500mm的梁等。</t>
    </r>
    <r>
      <rPr>
        <b/>
        <u/>
        <sz val="11"/>
        <color rgb="FF000000"/>
        <rFont val="宋体"/>
        <family val="3"/>
        <charset val="134"/>
      </rPr>
      <t>不燃材料</t>
    </r>
    <r>
      <rPr>
        <sz val="11"/>
        <color rgb="FF000000"/>
        <rFont val="宋体"/>
        <family val="3"/>
        <charset val="134"/>
      </rPr>
      <t>，</t>
    </r>
    <r>
      <rPr>
        <b/>
        <u/>
        <sz val="11"/>
        <color rgb="FF000000"/>
        <rFont val="宋体"/>
        <family val="3"/>
        <charset val="134"/>
      </rPr>
      <t>不能用普通玻璃</t>
    </r>
    <phoneticPr fontId="8" type="noConversion"/>
  </si>
  <si>
    <t>固定式</t>
  </si>
  <si>
    <t>内外墙体、楼板、防火墙、防火隔间等</t>
  </si>
  <si>
    <t>活动式（可启闭式）</t>
  </si>
  <si>
    <t>防火门、防火窗、防火卷帘等</t>
  </si>
  <si>
    <t>防火墙设置位置</t>
  </si>
  <si>
    <r>
      <t>1、设置在承重结构上的防火墙，应</t>
    </r>
    <r>
      <rPr>
        <b/>
        <u/>
        <sz val="10"/>
        <color rgb="FFFF0000"/>
        <rFont val="DengXian"/>
        <charset val="134"/>
        <scheme val="minor"/>
      </rPr>
      <t>从楼地面基层隔断</t>
    </r>
    <r>
      <rPr>
        <sz val="10"/>
        <color theme="1"/>
        <rFont val="DengXian"/>
        <family val="2"/>
        <charset val="134"/>
        <scheme val="minor"/>
      </rPr>
      <t>至梁、楼板或屋面</t>
    </r>
    <r>
      <rPr>
        <b/>
        <u/>
        <sz val="10"/>
        <color rgb="FFFF0000"/>
        <rFont val="DengXian"/>
        <charset val="134"/>
        <scheme val="minor"/>
      </rPr>
      <t xml:space="preserve">结构层的底面
</t>
    </r>
    <r>
      <rPr>
        <sz val="10"/>
        <color theme="1"/>
        <rFont val="DengXian"/>
        <family val="2"/>
        <charset val="134"/>
        <scheme val="minor"/>
      </rPr>
      <t xml:space="preserve">
2、建筑内的</t>
    </r>
    <r>
      <rPr>
        <b/>
        <u/>
        <sz val="10"/>
        <color rgb="FFFF0000"/>
        <rFont val="DengXian"/>
        <charset val="134"/>
        <scheme val="minor"/>
      </rPr>
      <t>防火墙</t>
    </r>
    <r>
      <rPr>
        <sz val="10"/>
        <color theme="1"/>
        <rFont val="DengXian"/>
        <family val="2"/>
        <charset val="134"/>
        <scheme val="minor"/>
      </rPr>
      <t>不宜在</t>
    </r>
    <r>
      <rPr>
        <b/>
        <u/>
        <sz val="10"/>
        <color rgb="FFFF0000"/>
        <rFont val="DengXian"/>
        <charset val="134"/>
        <scheme val="minor"/>
      </rPr>
      <t>转角处</t>
    </r>
    <r>
      <rPr>
        <sz val="10"/>
        <color theme="1"/>
        <rFont val="DengXian"/>
        <family val="2"/>
        <charset val="134"/>
        <scheme val="minor"/>
      </rPr>
      <t>，确需，内转角两侧墙上的门/窗/洞口最近边缘的水平距离不得小于</t>
    </r>
    <r>
      <rPr>
        <b/>
        <u/>
        <sz val="10"/>
        <color rgb="FFFF0000"/>
        <rFont val="DengXian"/>
        <charset val="134"/>
        <scheme val="minor"/>
      </rPr>
      <t>4.0m</t>
    </r>
    <r>
      <rPr>
        <sz val="10"/>
        <color theme="1"/>
        <rFont val="DengXian"/>
        <family val="2"/>
        <charset val="134"/>
        <scheme val="minor"/>
      </rPr>
      <t>，采取</t>
    </r>
    <r>
      <rPr>
        <b/>
        <u/>
        <sz val="10"/>
        <color rgb="FFFF0000"/>
        <rFont val="DengXian"/>
        <charset val="134"/>
        <scheme val="minor"/>
      </rPr>
      <t>乙级防火窗</t>
    </r>
    <r>
      <rPr>
        <sz val="10"/>
        <color theme="1"/>
        <rFont val="DengXian"/>
        <family val="2"/>
        <charset val="134"/>
        <scheme val="minor"/>
      </rPr>
      <t>距离不限。
3)建筑</t>
    </r>
    <r>
      <rPr>
        <b/>
        <u/>
        <sz val="10"/>
        <color rgb="FFFF0000"/>
        <rFont val="DengXian"/>
        <charset val="134"/>
        <scheme val="minor"/>
      </rPr>
      <t>外墙</t>
    </r>
    <r>
      <rPr>
        <sz val="10"/>
        <color theme="1"/>
        <rFont val="DengXian"/>
        <family val="2"/>
        <charset val="134"/>
        <scheme val="minor"/>
      </rPr>
      <t>为</t>
    </r>
    <r>
      <rPr>
        <b/>
        <u/>
        <sz val="10"/>
        <color rgb="FFFF0000"/>
        <rFont val="DengXian"/>
        <charset val="134"/>
        <scheme val="minor"/>
      </rPr>
      <t>不燃性墙体</t>
    </r>
    <r>
      <rPr>
        <sz val="10"/>
        <color theme="1"/>
        <rFont val="DengXian"/>
        <family val="2"/>
        <charset val="134"/>
        <scheme val="minor"/>
      </rPr>
      <t>时，紧靠</t>
    </r>
    <r>
      <rPr>
        <b/>
        <u/>
        <sz val="10"/>
        <color rgb="FFFF0000"/>
        <rFont val="DengXian"/>
        <charset val="134"/>
        <scheme val="minor"/>
      </rPr>
      <t>防火墙</t>
    </r>
    <r>
      <rPr>
        <sz val="10"/>
        <color theme="1"/>
        <rFont val="DengXian"/>
        <family val="2"/>
        <charset val="134"/>
        <scheme val="minor"/>
      </rPr>
      <t>两侧的门/窗/洞口之间最近边缘的水平距离不得小于</t>
    </r>
    <r>
      <rPr>
        <b/>
        <u/>
        <sz val="10"/>
        <color rgb="FFFF0000"/>
        <rFont val="DengXian"/>
        <charset val="134"/>
        <scheme val="minor"/>
      </rPr>
      <t>2.0m</t>
    </r>
    <r>
      <rPr>
        <sz val="10"/>
        <color theme="1"/>
        <rFont val="DengXian"/>
        <family val="2"/>
        <charset val="134"/>
        <scheme val="minor"/>
      </rPr>
      <t>;采取设置</t>
    </r>
    <r>
      <rPr>
        <b/>
        <u/>
        <sz val="10"/>
        <color rgb="FFFF0000"/>
        <rFont val="DengXian"/>
        <charset val="134"/>
        <scheme val="minor"/>
      </rPr>
      <t>乙级防火窗</t>
    </r>
    <r>
      <rPr>
        <sz val="10"/>
        <color theme="1"/>
        <rFont val="DengXian"/>
        <family val="2"/>
        <charset val="134"/>
        <scheme val="minor"/>
      </rPr>
      <t>距离可不限。
4)防火墙的构造应能够保证在防火墙任意一侧的屋架、梁、楼板等受到火灾的影响而破坏时，</t>
    </r>
    <r>
      <rPr>
        <b/>
        <u/>
        <sz val="10"/>
        <color rgb="FFFF0000"/>
        <rFont val="DengXian"/>
        <charset val="134"/>
        <scheme val="minor"/>
      </rPr>
      <t>不</t>
    </r>
    <r>
      <rPr>
        <sz val="10"/>
        <color theme="1"/>
        <rFont val="DengXian"/>
        <family val="2"/>
        <charset val="134"/>
        <scheme val="minor"/>
      </rPr>
      <t>会导致防火墙</t>
    </r>
    <r>
      <rPr>
        <b/>
        <u/>
        <sz val="10"/>
        <color rgb="FFFF0000"/>
        <rFont val="DengXian"/>
        <charset val="134"/>
        <scheme val="minor"/>
      </rPr>
      <t>倒塌</t>
    </r>
    <r>
      <rPr>
        <sz val="10"/>
        <color theme="1"/>
        <rFont val="DengXian"/>
        <family val="2"/>
        <charset val="134"/>
        <scheme val="minor"/>
      </rPr>
      <t>。</t>
    </r>
    <phoneticPr fontId="8" type="noConversion"/>
  </si>
  <si>
    <t>墙体材料</t>
    <phoneticPr fontId="8" type="noConversion"/>
  </si>
  <si>
    <t>穿越防火墙的管道</t>
    <phoneticPr fontId="8" type="noConversion"/>
  </si>
  <si>
    <r>
      <t>一般</t>
    </r>
    <r>
      <rPr>
        <b/>
        <u/>
        <sz val="10"/>
        <color rgb="FFFF0000"/>
        <rFont val="DengXian"/>
        <charset val="134"/>
        <scheme val="minor"/>
      </rPr>
      <t>3h</t>
    </r>
    <r>
      <rPr>
        <sz val="10"/>
        <color theme="1"/>
        <rFont val="DengXian"/>
        <charset val="134"/>
        <scheme val="minor"/>
      </rPr>
      <t xml:space="preserve">
</t>
    </r>
    <r>
      <rPr>
        <b/>
        <u/>
        <sz val="10"/>
        <color rgb="FFFF0000"/>
        <rFont val="DengXian"/>
        <charset val="134"/>
        <scheme val="minor"/>
      </rPr>
      <t>甲乙丙4h</t>
    </r>
    <r>
      <rPr>
        <sz val="10"/>
        <color theme="1"/>
        <rFont val="DengXian"/>
        <charset val="134"/>
        <scheme val="minor"/>
      </rPr>
      <t xml:space="preserve">
不开门窗口
如开口必须：甲级门。不可开启或能</t>
    </r>
    <r>
      <rPr>
        <b/>
        <sz val="10"/>
        <color rgb="FFFF0000"/>
        <rFont val="DengXian"/>
        <charset val="134"/>
        <scheme val="minor"/>
      </rPr>
      <t>自动关闭的甲级门</t>
    </r>
    <phoneticPr fontId="8" type="noConversion"/>
  </si>
  <si>
    <r>
      <rPr>
        <b/>
        <u/>
        <sz val="10"/>
        <color rgb="FFFF0000"/>
        <rFont val="DengXian"/>
        <charset val="134"/>
        <scheme val="minor"/>
      </rPr>
      <t>不得</t>
    </r>
    <r>
      <rPr>
        <sz val="10"/>
        <color theme="1"/>
        <rFont val="DengXian"/>
        <charset val="134"/>
        <scheme val="minor"/>
      </rPr>
      <t>设置</t>
    </r>
    <r>
      <rPr>
        <b/>
        <u/>
        <sz val="10"/>
        <color rgb="FFFF0000"/>
        <rFont val="DengXian"/>
        <charset val="134"/>
        <scheme val="minor"/>
      </rPr>
      <t>排气道</t>
    </r>
    <r>
      <rPr>
        <sz val="10"/>
        <color theme="1"/>
        <rFont val="DengXian"/>
        <charset val="134"/>
        <scheme val="minor"/>
      </rPr>
      <t>、</t>
    </r>
    <r>
      <rPr>
        <b/>
        <u/>
        <sz val="10"/>
        <color rgb="FFFF0000"/>
        <rFont val="DengXian"/>
        <charset val="134"/>
        <scheme val="minor"/>
      </rPr>
      <t>可燃气体</t>
    </r>
    <r>
      <rPr>
        <sz val="10"/>
        <color theme="1"/>
        <rFont val="DengXian"/>
        <charset val="134"/>
        <scheme val="minor"/>
      </rPr>
      <t>和</t>
    </r>
    <r>
      <rPr>
        <b/>
        <u/>
        <sz val="10"/>
        <color rgb="FFFF0000"/>
        <rFont val="DengXian"/>
        <charset val="134"/>
        <scheme val="minor"/>
      </rPr>
      <t>甲、乙、丙类液体</t>
    </r>
    <r>
      <rPr>
        <sz val="10"/>
        <color theme="1"/>
        <rFont val="DengXian"/>
        <charset val="134"/>
        <scheme val="minor"/>
      </rPr>
      <t>的管道
其他管道，</t>
    </r>
    <r>
      <rPr>
        <b/>
        <u/>
        <sz val="10"/>
        <color rgb="FFFF0000"/>
        <rFont val="DengXian"/>
        <charset val="134"/>
        <scheme val="minor"/>
      </rPr>
      <t>防火封堵材料</t>
    </r>
    <r>
      <rPr>
        <sz val="10"/>
        <color theme="1"/>
        <rFont val="DengXian"/>
        <charset val="134"/>
        <scheme val="minor"/>
      </rPr>
      <t>将墙与管道之间的</t>
    </r>
    <r>
      <rPr>
        <b/>
        <u/>
        <sz val="10"/>
        <color rgb="FFFF0000"/>
        <rFont val="DengXian"/>
        <charset val="134"/>
        <scheme val="minor"/>
      </rPr>
      <t>空隙紧密填实</t>
    </r>
    <r>
      <rPr>
        <sz val="10"/>
        <color theme="1"/>
        <rFont val="DengXian"/>
        <charset val="134"/>
        <scheme val="minor"/>
      </rPr>
      <t>；
——</t>
    </r>
    <r>
      <rPr>
        <b/>
        <u/>
        <sz val="10"/>
        <color theme="4" tint="-0.249977111117893"/>
        <rFont val="DengXian"/>
        <charset val="134"/>
        <scheme val="minor"/>
      </rPr>
      <t>水泥砂浆填缝</t>
    </r>
    <r>
      <rPr>
        <sz val="10"/>
        <color theme="1"/>
        <rFont val="DengXian"/>
        <charset val="134"/>
        <scheme val="minor"/>
      </rPr>
      <t xml:space="preserve">
对穿过防火墙处的</t>
    </r>
    <r>
      <rPr>
        <b/>
        <sz val="10"/>
        <color rgb="FFFF0000"/>
        <rFont val="DengXian"/>
        <charset val="134"/>
        <scheme val="minor"/>
      </rPr>
      <t>管道保温材</t>
    </r>
    <r>
      <rPr>
        <sz val="10"/>
        <color theme="1"/>
        <rFont val="DengXian"/>
        <charset val="134"/>
        <scheme val="minor"/>
      </rPr>
      <t>料，应检查其是否采用</t>
    </r>
    <r>
      <rPr>
        <b/>
        <u/>
        <sz val="10"/>
        <color rgb="FFFF0000"/>
        <rFont val="DengXian"/>
        <charset val="134"/>
        <scheme val="minor"/>
      </rPr>
      <t>不燃</t>
    </r>
    <r>
      <rPr>
        <sz val="10"/>
        <color theme="1"/>
        <rFont val="DengXian"/>
        <charset val="134"/>
        <scheme val="minor"/>
      </rPr>
      <t>材料；
当管道为</t>
    </r>
    <r>
      <rPr>
        <b/>
        <sz val="10"/>
        <color rgb="FFFF0000"/>
        <rFont val="DengXian"/>
        <charset val="134"/>
        <scheme val="minor"/>
      </rPr>
      <t>难燃及可燃</t>
    </r>
    <r>
      <rPr>
        <sz val="10"/>
        <color theme="1"/>
        <rFont val="DengXian"/>
        <charset val="134"/>
        <scheme val="minor"/>
      </rPr>
      <t>材料时，还应检查防火</t>
    </r>
    <r>
      <rPr>
        <b/>
        <sz val="10"/>
        <color rgb="FFFF0000"/>
        <rFont val="DengXian"/>
        <charset val="134"/>
        <scheme val="minor"/>
      </rPr>
      <t>墙两侧</t>
    </r>
    <r>
      <rPr>
        <sz val="10"/>
        <color theme="1"/>
        <rFont val="DengXian"/>
        <charset val="134"/>
        <scheme val="minor"/>
      </rPr>
      <t>的管道上采取的</t>
    </r>
    <r>
      <rPr>
        <b/>
        <sz val="10"/>
        <color rgb="FFFF0000"/>
        <rFont val="DengXian"/>
        <charset val="134"/>
        <scheme val="minor"/>
      </rPr>
      <t xml:space="preserve">防火措施
</t>
    </r>
    <r>
      <rPr>
        <b/>
        <sz val="10"/>
        <color theme="4" tint="-0.249977111117893"/>
        <rFont val="DengXian"/>
        <charset val="134"/>
        <scheme val="minor"/>
      </rPr>
      <t>措施：——两侧设置膨胀型阻火圈或者有耐火性能的管道井</t>
    </r>
    <phoneticPr fontId="8" type="noConversion"/>
  </si>
  <si>
    <t>选型</t>
  </si>
  <si>
    <r>
      <t>开启状态</t>
    </r>
    <r>
      <rPr>
        <b/>
        <sz val="10"/>
        <color rgb="FFFF0000"/>
        <rFont val="DengXian"/>
        <charset val="134"/>
        <scheme val="minor"/>
      </rPr>
      <t>常闭</t>
    </r>
    <r>
      <rPr>
        <sz val="10"/>
        <color theme="1"/>
        <rFont val="DengXian"/>
        <family val="2"/>
        <charset val="134"/>
        <scheme val="minor"/>
      </rPr>
      <t>和</t>
    </r>
    <r>
      <rPr>
        <b/>
        <sz val="10"/>
        <color rgb="FFFF0000"/>
        <rFont val="DengXian"/>
        <charset val="134"/>
        <scheme val="minor"/>
      </rPr>
      <t>常开</t>
    </r>
    <r>
      <rPr>
        <sz val="10"/>
        <color theme="1"/>
        <rFont val="DengXian"/>
        <family val="2"/>
        <charset val="134"/>
        <scheme val="minor"/>
      </rPr>
      <t xml:space="preserve">
有人</t>
    </r>
    <r>
      <rPr>
        <b/>
        <u/>
        <sz val="10"/>
        <color theme="1"/>
        <rFont val="DengXian"/>
        <charset val="134"/>
        <scheme val="minor"/>
      </rPr>
      <t>通行处</t>
    </r>
    <r>
      <rPr>
        <sz val="10"/>
        <color theme="1"/>
        <rFont val="DengXian"/>
        <family val="2"/>
        <charset val="134"/>
        <scheme val="minor"/>
      </rPr>
      <t>的防火门优先选用</t>
    </r>
    <r>
      <rPr>
        <b/>
        <sz val="10"/>
        <color rgb="FFFF0000"/>
        <rFont val="DengXian"/>
        <charset val="134"/>
        <scheme val="minor"/>
      </rPr>
      <t>常开</t>
    </r>
    <r>
      <rPr>
        <sz val="10"/>
        <color theme="1"/>
        <rFont val="DengXian"/>
        <family val="2"/>
        <charset val="134"/>
        <scheme val="minor"/>
      </rPr>
      <t>防火门，其他位置均采用</t>
    </r>
    <r>
      <rPr>
        <b/>
        <sz val="10"/>
        <color rgb="FFFF0000"/>
        <rFont val="DengXian"/>
        <charset val="134"/>
        <scheme val="minor"/>
      </rPr>
      <t>常闭</t>
    </r>
    <r>
      <rPr>
        <sz val="10"/>
        <color theme="1"/>
        <rFont val="DengXian"/>
        <family val="2"/>
        <charset val="134"/>
        <scheme val="minor"/>
      </rPr>
      <t>防火门。常闭防火门，在门扇的明显位置设置“</t>
    </r>
    <r>
      <rPr>
        <b/>
        <u/>
        <sz val="10"/>
        <color rgb="FFFF0000"/>
        <rFont val="DengXian"/>
        <charset val="134"/>
        <scheme val="minor"/>
      </rPr>
      <t>保持防火门关闭</t>
    </r>
    <r>
      <rPr>
        <sz val="10"/>
        <color theme="1"/>
        <rFont val="DengXian"/>
        <family val="2"/>
        <charset val="134"/>
        <scheme val="minor"/>
      </rPr>
      <t xml:space="preserve">”提示标志
</t>
    </r>
    <phoneticPr fontId="8" type="noConversion"/>
  </si>
  <si>
    <t>防火门的外观</t>
  </si>
  <si>
    <t>常开</t>
    <phoneticPr fontId="8" type="noConversion"/>
  </si>
  <si>
    <t>常闭</t>
    <phoneticPr fontId="8" type="noConversion"/>
  </si>
  <si>
    <t>插销</t>
    <phoneticPr fontId="8" type="noConversion"/>
  </si>
  <si>
    <r>
      <t>应装有</t>
    </r>
    <r>
      <rPr>
        <b/>
        <u/>
        <sz val="12"/>
        <color rgb="FFFF0000"/>
        <rFont val="DengXian"/>
        <charset val="134"/>
        <scheme val="minor"/>
      </rPr>
      <t>闭门器</t>
    </r>
    <r>
      <rPr>
        <sz val="12"/>
        <color theme="1"/>
        <rFont val="DengXian"/>
        <family val="2"/>
        <charset val="134"/>
        <scheme val="minor"/>
      </rPr>
      <t xml:space="preserve">，
</t>
    </r>
    <r>
      <rPr>
        <b/>
        <sz val="12"/>
        <color rgb="FFFF0000"/>
        <rFont val="DengXian"/>
        <charset val="134"/>
        <scheme val="minor"/>
      </rPr>
      <t>双</t>
    </r>
    <r>
      <rPr>
        <sz val="12"/>
        <color theme="1"/>
        <rFont val="DengXian"/>
        <family val="2"/>
        <charset val="134"/>
        <scheme val="minor"/>
      </rPr>
      <t>扇和</t>
    </r>
    <r>
      <rPr>
        <b/>
        <sz val="12"/>
        <color rgb="FFFF0000"/>
        <rFont val="DengXian"/>
        <charset val="134"/>
        <scheme val="minor"/>
      </rPr>
      <t>多</t>
    </r>
    <r>
      <rPr>
        <sz val="12"/>
        <color theme="1"/>
        <rFont val="DengXian"/>
        <family val="2"/>
        <charset val="134"/>
        <scheme val="minor"/>
      </rPr>
      <t>扇防火门应装有</t>
    </r>
    <r>
      <rPr>
        <b/>
        <u/>
        <sz val="12"/>
        <color rgb="FFFF0000"/>
        <rFont val="DengXian"/>
        <charset val="134"/>
        <scheme val="minor"/>
      </rPr>
      <t>顺序器</t>
    </r>
    <phoneticPr fontId="8" type="noConversion"/>
  </si>
  <si>
    <r>
      <t>装有在发生火灾时能自动关闭门扇的</t>
    </r>
    <r>
      <rPr>
        <b/>
        <sz val="12"/>
        <color rgb="FFFF0000"/>
        <rFont val="DengXian"/>
        <charset val="134"/>
        <scheme val="minor"/>
      </rPr>
      <t>控制</t>
    </r>
    <r>
      <rPr>
        <sz val="12"/>
        <color theme="1"/>
        <rFont val="DengXian"/>
        <family val="2"/>
        <charset val="134"/>
        <scheme val="minor"/>
      </rPr>
      <t>、信</t>
    </r>
    <r>
      <rPr>
        <b/>
        <sz val="12"/>
        <color rgb="FFFF0000"/>
        <rFont val="DengXian"/>
        <charset val="134"/>
        <scheme val="minor"/>
      </rPr>
      <t>号反馈</t>
    </r>
    <r>
      <rPr>
        <sz val="12"/>
        <color theme="1"/>
        <rFont val="DengXian"/>
        <family val="2"/>
        <charset val="134"/>
        <scheme val="minor"/>
      </rPr>
      <t>装置和</t>
    </r>
    <r>
      <rPr>
        <b/>
        <sz val="12"/>
        <color rgb="FFFF0000"/>
        <rFont val="DengXian"/>
        <charset val="134"/>
        <scheme val="minor"/>
      </rPr>
      <t>现场手动</t>
    </r>
    <r>
      <rPr>
        <sz val="12"/>
        <color theme="1"/>
        <rFont val="DengXian"/>
        <family val="2"/>
        <charset val="134"/>
        <scheme val="minor"/>
      </rPr>
      <t>控制装置</t>
    </r>
    <phoneticPr fontId="8" type="noConversion"/>
  </si>
  <si>
    <r>
      <t>双扇门或多扇门</t>
    </r>
    <r>
      <rPr>
        <b/>
        <u/>
        <sz val="12"/>
        <color rgb="FFFF0000"/>
        <rFont val="DengXian"/>
        <charset val="134"/>
        <scheme val="minor"/>
      </rPr>
      <t>相对固定</t>
    </r>
    <r>
      <rPr>
        <b/>
        <sz val="12"/>
        <color rgb="FFFF0000"/>
        <rFont val="DengXian"/>
        <charset val="134"/>
        <scheme val="minor"/>
      </rPr>
      <t>一侧</t>
    </r>
    <r>
      <rPr>
        <sz val="12"/>
        <color theme="1"/>
        <rFont val="DengXian"/>
        <family val="2"/>
        <charset val="134"/>
        <scheme val="minor"/>
      </rPr>
      <t>的门扇上</t>
    </r>
    <phoneticPr fontId="8" type="noConversion"/>
  </si>
  <si>
    <t>安装</t>
  </si>
  <si>
    <r>
      <t>1、防火门应向</t>
    </r>
    <r>
      <rPr>
        <b/>
        <u/>
        <sz val="10"/>
        <color rgb="FFFF0000"/>
        <rFont val="DengXian"/>
        <charset val="134"/>
        <scheme val="minor"/>
      </rPr>
      <t>疏散方向开启</t>
    </r>
    <r>
      <rPr>
        <sz val="10"/>
        <color theme="1"/>
        <rFont val="DengXian"/>
        <family val="2"/>
        <charset val="134"/>
        <scheme val="minor"/>
      </rPr>
      <t>，防火门在</t>
    </r>
    <r>
      <rPr>
        <b/>
        <sz val="10"/>
        <color rgb="FFFF0000"/>
        <rFont val="DengXian"/>
        <charset val="134"/>
        <scheme val="minor"/>
      </rPr>
      <t>关闭后</t>
    </r>
    <r>
      <rPr>
        <sz val="10"/>
        <color theme="1"/>
        <rFont val="DengXian"/>
        <family val="2"/>
        <charset val="134"/>
        <scheme val="minor"/>
      </rPr>
      <t>应能从</t>
    </r>
    <r>
      <rPr>
        <b/>
        <sz val="10"/>
        <color rgb="FFFF0000"/>
        <rFont val="DengXian"/>
        <charset val="134"/>
        <scheme val="minor"/>
      </rPr>
      <t>任何一侧手动开启</t>
    </r>
    <r>
      <rPr>
        <sz val="10"/>
        <color theme="1"/>
        <rFont val="DengXian"/>
        <family val="2"/>
        <charset val="134"/>
        <scheme val="minor"/>
      </rPr>
      <t>。
2、变形缝附近的，在楼层数</t>
    </r>
    <r>
      <rPr>
        <b/>
        <sz val="10"/>
        <color rgb="FFFF0000"/>
        <rFont val="DengXian"/>
        <charset val="134"/>
        <scheme val="minor"/>
      </rPr>
      <t>较多的一侧</t>
    </r>
    <r>
      <rPr>
        <sz val="10"/>
        <color theme="1"/>
        <rFont val="DengXian"/>
        <family val="2"/>
        <charset val="134"/>
        <scheme val="minor"/>
      </rPr>
      <t>，开启后不得跨越</t>
    </r>
    <r>
      <rPr>
        <b/>
        <u/>
        <sz val="10"/>
        <color rgb="FFFF0000"/>
        <rFont val="DengXian"/>
        <charset val="134"/>
        <scheme val="minor"/>
      </rPr>
      <t>变形缝</t>
    </r>
    <r>
      <rPr>
        <sz val="10"/>
        <color theme="1"/>
        <rFont val="DengXian"/>
        <family val="2"/>
        <charset val="134"/>
        <scheme val="minor"/>
      </rPr>
      <t>。
3、</t>
    </r>
    <r>
      <rPr>
        <b/>
        <u/>
        <sz val="10"/>
        <color rgb="FFFF0000"/>
        <rFont val="DengXian"/>
        <charset val="134"/>
        <scheme val="minor"/>
      </rPr>
      <t>钢质防火门门框</t>
    </r>
    <r>
      <rPr>
        <sz val="10"/>
        <color theme="1"/>
        <rFont val="DengXian"/>
        <family val="2"/>
        <charset val="134"/>
        <scheme val="minor"/>
      </rPr>
      <t>内</t>
    </r>
    <r>
      <rPr>
        <b/>
        <u/>
        <sz val="10"/>
        <color rgb="FFFF0000"/>
        <rFont val="DengXian"/>
        <charset val="134"/>
        <scheme val="minor"/>
      </rPr>
      <t>填充水泥砂浆</t>
    </r>
    <r>
      <rPr>
        <sz val="10"/>
        <color theme="1"/>
        <rFont val="DengXian"/>
        <family val="2"/>
        <charset val="134"/>
        <scheme val="minor"/>
      </rPr>
      <t>，门框与墙体采用预埋钢件或膨胀螺栓等连接牢固，</t>
    </r>
    <r>
      <rPr>
        <b/>
        <u/>
        <sz val="10"/>
        <color rgb="FFFF0000"/>
        <rFont val="DengXian"/>
        <charset val="134"/>
        <scheme val="minor"/>
      </rPr>
      <t>固定点</t>
    </r>
    <r>
      <rPr>
        <sz val="10"/>
        <color theme="1"/>
        <rFont val="DengXian"/>
        <family val="2"/>
        <charset val="134"/>
        <scheme val="minor"/>
      </rPr>
      <t>间距</t>
    </r>
    <r>
      <rPr>
        <b/>
        <u/>
        <sz val="10"/>
        <color rgb="FFFF0000"/>
        <rFont val="DengXian"/>
        <charset val="134"/>
        <scheme val="minor"/>
      </rPr>
      <t>不宜大于600mm</t>
    </r>
    <r>
      <rPr>
        <sz val="10"/>
        <color theme="1"/>
        <rFont val="DengXian"/>
        <family val="2"/>
        <charset val="134"/>
        <scheme val="minor"/>
      </rPr>
      <t xml:space="preserve">。
4、 </t>
    </r>
    <r>
      <rPr>
        <b/>
        <sz val="10"/>
        <color rgb="FFFF0000"/>
        <rFont val="DengXian"/>
        <charset val="134"/>
        <scheme val="minor"/>
      </rPr>
      <t>门扇</t>
    </r>
    <r>
      <rPr>
        <sz val="10"/>
        <color theme="1"/>
        <rFont val="DengXian"/>
        <family val="2"/>
        <charset val="134"/>
        <scheme val="minor"/>
      </rPr>
      <t>与</t>
    </r>
    <r>
      <rPr>
        <b/>
        <sz val="10"/>
        <color rgb="FFFF0000"/>
        <rFont val="DengXian"/>
        <charset val="134"/>
        <scheme val="minor"/>
      </rPr>
      <t>门框</t>
    </r>
    <r>
      <rPr>
        <sz val="10"/>
        <color theme="1"/>
        <rFont val="DengXian"/>
        <family val="2"/>
        <charset val="134"/>
        <scheme val="minor"/>
      </rPr>
      <t>的</t>
    </r>
    <r>
      <rPr>
        <b/>
        <sz val="10"/>
        <color rgb="FFFF0000"/>
        <rFont val="DengXian"/>
        <charset val="134"/>
        <scheme val="minor"/>
      </rPr>
      <t>搭接</t>
    </r>
    <r>
      <rPr>
        <sz val="10"/>
        <color theme="1"/>
        <rFont val="DengXian"/>
        <family val="2"/>
        <charset val="134"/>
        <scheme val="minor"/>
      </rPr>
      <t>尺寸</t>
    </r>
    <r>
      <rPr>
        <b/>
        <sz val="10"/>
        <color rgb="FFFF0000"/>
        <rFont val="DengXian"/>
        <charset val="134"/>
        <scheme val="minor"/>
      </rPr>
      <t>不应小</t>
    </r>
    <r>
      <rPr>
        <sz val="10"/>
        <color theme="1"/>
        <rFont val="DengXian"/>
        <family val="2"/>
        <charset val="134"/>
        <scheme val="minor"/>
      </rPr>
      <t>于</t>
    </r>
    <r>
      <rPr>
        <b/>
        <sz val="10"/>
        <color rgb="FFFF0000"/>
        <rFont val="DengXian"/>
        <charset val="134"/>
        <scheme val="minor"/>
      </rPr>
      <t>12mm</t>
    </r>
    <r>
      <rPr>
        <sz val="10"/>
        <color theme="1"/>
        <rFont val="DengXian"/>
        <family val="2"/>
        <charset val="134"/>
        <scheme val="minor"/>
      </rPr>
      <t xml:space="preserve">。
 </t>
    </r>
    <r>
      <rPr>
        <b/>
        <u/>
        <sz val="10"/>
        <color rgb="FFFF0000"/>
        <rFont val="DengXian"/>
        <charset val="134"/>
        <scheme val="minor"/>
      </rPr>
      <t>门扇</t>
    </r>
    <r>
      <rPr>
        <sz val="10"/>
        <color theme="1"/>
        <rFont val="DengXian"/>
        <family val="2"/>
        <charset val="134"/>
        <scheme val="minor"/>
      </rPr>
      <t>与</t>
    </r>
    <r>
      <rPr>
        <b/>
        <u/>
        <sz val="10"/>
        <color rgb="FFFF0000"/>
        <rFont val="DengXian"/>
        <charset val="134"/>
        <scheme val="minor"/>
      </rPr>
      <t>上框</t>
    </r>
    <r>
      <rPr>
        <sz val="10"/>
        <color theme="1"/>
        <rFont val="DengXian"/>
        <family val="2"/>
        <charset val="134"/>
        <scheme val="minor"/>
      </rPr>
      <t>的配合活动间隙</t>
    </r>
    <r>
      <rPr>
        <b/>
        <sz val="10"/>
        <color rgb="FFFF0000"/>
        <rFont val="DengXian"/>
        <charset val="134"/>
        <scheme val="minor"/>
      </rPr>
      <t>不应大于3mm</t>
    </r>
    <r>
      <rPr>
        <sz val="10"/>
        <color theme="1"/>
        <rFont val="DengXian"/>
        <family val="2"/>
        <charset val="134"/>
        <scheme val="minor"/>
      </rPr>
      <t>。
 双扇、多扇门的门扇之间缝隙不应大于</t>
    </r>
    <r>
      <rPr>
        <b/>
        <u/>
        <sz val="10"/>
        <color rgb="FFFF0000"/>
        <rFont val="DengXian"/>
        <charset val="134"/>
        <scheme val="minor"/>
      </rPr>
      <t>3mm</t>
    </r>
    <r>
      <rPr>
        <b/>
        <sz val="10"/>
        <color rgb="FFFF0000"/>
        <rFont val="DengXian"/>
        <family val="2"/>
        <charset val="134"/>
        <scheme val="minor"/>
      </rPr>
      <t xml:space="preserve"> </t>
    </r>
    <r>
      <rPr>
        <sz val="10"/>
        <color theme="1"/>
        <rFont val="DengXian"/>
        <family val="2"/>
        <charset val="134"/>
        <scheme val="minor"/>
      </rPr>
      <t>。
 门扇与下框或地面的活动间隙不应大于</t>
    </r>
    <r>
      <rPr>
        <b/>
        <u/>
        <sz val="10"/>
        <color rgb="FFFF0000"/>
        <rFont val="DengXian"/>
        <charset val="134"/>
        <scheme val="minor"/>
      </rPr>
      <t>9mm</t>
    </r>
    <r>
      <rPr>
        <sz val="10"/>
        <color theme="1"/>
        <rFont val="DengXian"/>
        <family val="2"/>
        <charset val="134"/>
        <scheme val="minor"/>
      </rPr>
      <t xml:space="preserve">。
</t>
    </r>
    <phoneticPr fontId="8" type="noConversion"/>
  </si>
  <si>
    <t>系统功能</t>
    <phoneticPr fontId="8" type="noConversion"/>
  </si>
  <si>
    <r>
      <rPr>
        <b/>
        <sz val="10"/>
        <color rgb="FFFF0000"/>
        <rFont val="DengXian"/>
        <charset val="134"/>
        <scheme val="minor"/>
      </rPr>
      <t>常闭</t>
    </r>
    <r>
      <rPr>
        <sz val="10"/>
        <color theme="1"/>
        <rFont val="DengXian"/>
        <family val="2"/>
        <charset val="134"/>
        <scheme val="minor"/>
      </rPr>
      <t>式防火门</t>
    </r>
    <r>
      <rPr>
        <b/>
        <sz val="10"/>
        <color rgb="FFFF0000"/>
        <rFont val="DengXian"/>
        <charset val="134"/>
        <scheme val="minor"/>
      </rPr>
      <t>启闭</t>
    </r>
    <r>
      <rPr>
        <sz val="10"/>
        <color theme="1"/>
        <rFont val="DengXian"/>
        <family val="2"/>
        <charset val="134"/>
        <scheme val="minor"/>
      </rPr>
      <t>功能，</t>
    </r>
    <r>
      <rPr>
        <b/>
        <u/>
        <sz val="10"/>
        <color rgb="FFFF0000"/>
        <rFont val="DengXian"/>
        <charset val="134"/>
        <scheme val="minor"/>
      </rPr>
      <t>常开</t>
    </r>
    <r>
      <rPr>
        <sz val="10"/>
        <color theme="1"/>
        <rFont val="DengXian"/>
        <family val="2"/>
        <charset val="134"/>
        <scheme val="minor"/>
      </rPr>
      <t>防火门</t>
    </r>
    <r>
      <rPr>
        <b/>
        <sz val="10"/>
        <color rgb="FFFF0000"/>
        <rFont val="DengXian"/>
        <charset val="134"/>
        <scheme val="minor"/>
      </rPr>
      <t>联动控制</t>
    </r>
    <r>
      <rPr>
        <sz val="10"/>
        <color theme="1"/>
        <rFont val="DengXian"/>
        <family val="2"/>
        <charset val="134"/>
        <scheme val="minor"/>
      </rPr>
      <t>功能、</t>
    </r>
    <r>
      <rPr>
        <b/>
        <u/>
        <sz val="10"/>
        <color rgb="FFFF0000"/>
        <rFont val="DengXian"/>
        <charset val="134"/>
        <scheme val="minor"/>
      </rPr>
      <t>消防控制室手动</t>
    </r>
    <r>
      <rPr>
        <sz val="10"/>
        <color theme="1"/>
        <rFont val="DengXian"/>
        <family val="2"/>
        <charset val="134"/>
        <scheme val="minor"/>
      </rPr>
      <t>控制功能和</t>
    </r>
    <r>
      <rPr>
        <b/>
        <u/>
        <sz val="10"/>
        <color rgb="FFFF0000"/>
        <rFont val="DengXian"/>
        <charset val="134"/>
        <scheme val="minor"/>
      </rPr>
      <t>现场手动关闭</t>
    </r>
    <r>
      <rPr>
        <sz val="10"/>
        <color theme="1"/>
        <rFont val="DengXian"/>
        <family val="2"/>
        <charset val="134"/>
        <scheme val="minor"/>
      </rPr>
      <t>功能的检查</t>
    </r>
    <phoneticPr fontId="8" type="noConversion"/>
  </si>
  <si>
    <t>防火门检查方法</t>
    <phoneticPr fontId="8" type="noConversion"/>
  </si>
  <si>
    <t>动作</t>
  </si>
  <si>
    <t>反应</t>
  </si>
  <si>
    <t>常闭防火门</t>
  </si>
  <si>
    <t>手动开启</t>
  </si>
  <si>
    <t>常开防火门</t>
  </si>
  <si>
    <r>
      <rPr>
        <sz val="7"/>
        <color rgb="FF000000"/>
        <rFont val="Times New Roman"/>
        <family val="1"/>
      </rPr>
      <t xml:space="preserve">  </t>
    </r>
    <r>
      <rPr>
        <sz val="11"/>
        <color rgb="FF000000"/>
        <rFont val="宋体"/>
        <family val="3"/>
        <charset val="134"/>
      </rPr>
      <t>能自动关闭</t>
    </r>
    <phoneticPr fontId="8" type="noConversion"/>
  </si>
  <si>
    <t>开、关状态信号能反馈到消防控制室</t>
    <phoneticPr fontId="8" type="noConversion"/>
  </si>
  <si>
    <r>
      <t>现场手动</t>
    </r>
    <r>
      <rPr>
        <b/>
        <sz val="11"/>
        <color rgb="FFFF0000"/>
        <rFont val="宋体"/>
        <family val="3"/>
        <charset val="134"/>
      </rPr>
      <t>启动常开</t>
    </r>
    <r>
      <rPr>
        <sz val="11"/>
        <color rgb="FF000000"/>
        <rFont val="宋体"/>
        <family val="3"/>
        <charset val="134"/>
      </rPr>
      <t>防火门关闭装置</t>
    </r>
    <phoneticPr fontId="8" type="noConversion"/>
  </si>
  <si>
    <t>自动关闭</t>
    <phoneticPr fontId="8" type="noConversion"/>
  </si>
  <si>
    <r>
      <rPr>
        <b/>
        <sz val="11"/>
        <color rgb="FFFF0000"/>
        <rFont val="宋体"/>
        <family val="3"/>
        <charset val="134"/>
      </rPr>
      <t>触发</t>
    </r>
    <r>
      <rPr>
        <sz val="11"/>
        <color rgb="FF000000"/>
        <rFont val="宋体"/>
        <family val="3"/>
        <charset val="134"/>
      </rPr>
      <t>常开防火门一侧的火灾探测器</t>
    </r>
    <phoneticPr fontId="8" type="noConversion"/>
  </si>
  <si>
    <t>将关闭信号反馈至消防控制室。</t>
    <phoneticPr fontId="8" type="noConversion"/>
  </si>
  <si>
    <r>
      <t>消防控制室</t>
    </r>
    <r>
      <rPr>
        <b/>
        <sz val="11"/>
        <color rgb="FFFF0000"/>
        <rFont val="宋体"/>
        <family val="3"/>
        <charset val="134"/>
      </rPr>
      <t>手动启动</t>
    </r>
    <r>
      <rPr>
        <sz val="11"/>
        <color rgb="FF000000"/>
        <rFont val="宋体"/>
        <family val="3"/>
        <charset val="134"/>
      </rPr>
      <t>常开防火门电动关闭装置</t>
    </r>
    <phoneticPr fontId="8" type="noConversion"/>
  </si>
  <si>
    <t>防火窗</t>
    <phoneticPr fontId="8" type="noConversion"/>
  </si>
  <si>
    <t>选型</t>
    <phoneticPr fontId="8" type="noConversion"/>
  </si>
  <si>
    <t>外观</t>
    <phoneticPr fontId="8" type="noConversion"/>
  </si>
  <si>
    <r>
      <t>活动式：应装配在火灾时能控制窗扇自动关闭的</t>
    </r>
    <r>
      <rPr>
        <b/>
        <u/>
        <sz val="12"/>
        <color rgb="FFFF0000"/>
        <rFont val="DengXian"/>
        <charset val="134"/>
        <scheme val="minor"/>
      </rPr>
      <t>温控释放装置</t>
    </r>
    <phoneticPr fontId="8" type="noConversion"/>
  </si>
  <si>
    <r>
      <rPr>
        <b/>
        <u/>
        <sz val="12"/>
        <color rgb="FFFF0000"/>
        <rFont val="DengXian"/>
        <charset val="134"/>
        <scheme val="minor"/>
      </rPr>
      <t>固定式</t>
    </r>
    <r>
      <rPr>
        <sz val="12"/>
        <color theme="1"/>
        <rFont val="DengXian"/>
        <family val="2"/>
        <charset val="134"/>
        <scheme val="minor"/>
      </rPr>
      <t xml:space="preserve">防火窗
</t>
    </r>
    <r>
      <rPr>
        <b/>
        <u/>
        <sz val="12"/>
        <color rgb="FFFF0000"/>
        <rFont val="DengXian"/>
        <charset val="134"/>
        <scheme val="minor"/>
      </rPr>
      <t>活动式</t>
    </r>
    <r>
      <rPr>
        <sz val="12"/>
        <color theme="1"/>
        <rFont val="DengXian"/>
        <family val="2"/>
        <charset val="134"/>
        <scheme val="minor"/>
      </rPr>
      <t>防火窗</t>
    </r>
    <phoneticPr fontId="8" type="noConversion"/>
  </si>
  <si>
    <t>安装质量</t>
    <phoneticPr fontId="8" type="noConversion"/>
  </si>
  <si>
    <r>
      <t>有</t>
    </r>
    <r>
      <rPr>
        <b/>
        <u/>
        <sz val="10"/>
        <color rgb="FFFF0000"/>
        <rFont val="DengXian"/>
        <charset val="134"/>
        <scheme val="minor"/>
      </rPr>
      <t>密封要求</t>
    </r>
    <r>
      <rPr>
        <sz val="10"/>
        <color theme="1"/>
        <rFont val="DengXian"/>
        <family val="2"/>
        <charset val="134"/>
        <scheme val="minor"/>
      </rPr>
      <t>的窗框密封槽内镶嵌的防火密封件应</t>
    </r>
    <r>
      <rPr>
        <b/>
        <u/>
        <sz val="10"/>
        <color rgb="FFFF0000"/>
        <rFont val="DengXian"/>
        <charset val="134"/>
        <scheme val="minor"/>
      </rPr>
      <t>牢固、完好</t>
    </r>
    <r>
      <rPr>
        <sz val="10"/>
        <color theme="1"/>
        <rFont val="DengXian"/>
        <family val="2"/>
        <charset val="134"/>
        <scheme val="minor"/>
      </rPr>
      <t xml:space="preserve">。
</t>
    </r>
    <r>
      <rPr>
        <b/>
        <u/>
        <sz val="10"/>
        <color rgb="FFFF0000"/>
        <rFont val="DengXian"/>
        <charset val="134"/>
        <scheme val="minor"/>
      </rPr>
      <t>钢质</t>
    </r>
    <r>
      <rPr>
        <sz val="10"/>
        <color theme="1"/>
        <rFont val="DengXian"/>
        <family val="2"/>
        <charset val="134"/>
        <scheme val="minor"/>
      </rPr>
      <t>防火窗</t>
    </r>
    <r>
      <rPr>
        <b/>
        <u/>
        <sz val="10"/>
        <color rgb="FFFF0000"/>
        <rFont val="DengXian"/>
        <charset val="134"/>
        <scheme val="minor"/>
      </rPr>
      <t>窗框</t>
    </r>
    <r>
      <rPr>
        <sz val="10"/>
        <color theme="1"/>
        <rFont val="DengXian"/>
        <family val="2"/>
        <charset val="134"/>
        <scheme val="minor"/>
      </rPr>
      <t>内填</t>
    </r>
    <r>
      <rPr>
        <b/>
        <u/>
        <sz val="10"/>
        <color rgb="FFFF0000"/>
        <rFont val="DengXian"/>
        <charset val="134"/>
        <scheme val="minor"/>
      </rPr>
      <t>充水泥砂浆</t>
    </r>
    <r>
      <rPr>
        <sz val="10"/>
        <color theme="1"/>
        <rFont val="DengXian"/>
        <family val="2"/>
        <charset val="134"/>
        <scheme val="minor"/>
      </rPr>
      <t>，窗框与墙体采用</t>
    </r>
    <r>
      <rPr>
        <b/>
        <u/>
        <sz val="10"/>
        <color rgb="FFFF0000"/>
        <rFont val="DengXian"/>
        <charset val="134"/>
        <scheme val="minor"/>
      </rPr>
      <t>预埋钢件</t>
    </r>
    <r>
      <rPr>
        <sz val="10"/>
        <color theme="1"/>
        <rFont val="DengXian"/>
        <family val="2"/>
        <charset val="134"/>
        <scheme val="minor"/>
      </rPr>
      <t>或</t>
    </r>
    <r>
      <rPr>
        <b/>
        <u/>
        <sz val="10"/>
        <color rgb="FFFF0000"/>
        <rFont val="DengXian"/>
        <charset val="134"/>
        <scheme val="minor"/>
      </rPr>
      <t>膨胀螺栓</t>
    </r>
    <r>
      <rPr>
        <sz val="10"/>
        <color theme="1"/>
        <rFont val="DengXian"/>
        <family val="2"/>
        <charset val="134"/>
        <scheme val="minor"/>
      </rPr>
      <t>等连接牢固，固定点间距</t>
    </r>
    <r>
      <rPr>
        <b/>
        <u/>
        <sz val="10"/>
        <color rgb="FFFF0000"/>
        <rFont val="DengXian"/>
        <charset val="134"/>
        <scheme val="minor"/>
      </rPr>
      <t>不宜大于600mm</t>
    </r>
    <r>
      <rPr>
        <sz val="10"/>
        <color theme="1"/>
        <rFont val="DengXian"/>
        <family val="2"/>
        <charset val="134"/>
        <scheme val="minor"/>
      </rPr>
      <t>。活动式防火窗窗扇启闭控制装置的</t>
    </r>
    <r>
      <rPr>
        <b/>
        <sz val="10"/>
        <color rgb="FFFF0000"/>
        <rFont val="DengXian"/>
        <charset val="134"/>
        <scheme val="minor"/>
      </rPr>
      <t>安装位置明显</t>
    </r>
    <r>
      <rPr>
        <sz val="10"/>
        <color theme="1"/>
        <rFont val="DengXian"/>
        <family val="2"/>
        <charset val="134"/>
        <scheme val="minor"/>
      </rPr>
      <t>，便于操作</t>
    </r>
    <phoneticPr fontId="8" type="noConversion"/>
  </si>
  <si>
    <t>控制功能</t>
  </si>
  <si>
    <t xml:space="preserve">防火窗的控制功能、联动功能、消防控制室手动功能和温控释放功能
</t>
    <phoneticPr fontId="8" type="noConversion"/>
  </si>
  <si>
    <t>控制功能—活动式防火窗</t>
    <phoneticPr fontId="8" type="noConversion"/>
  </si>
  <si>
    <t>手动启动——窗扇灵活开启，完全关闭，无启闭卡阻</t>
    <phoneticPr fontId="8" type="noConversion"/>
  </si>
  <si>
    <t>触发任一侧的探测器——自动关闭，并将关闭信号反馈至消防控制室</t>
    <phoneticPr fontId="8" type="noConversion"/>
  </si>
  <si>
    <t>消控室手动启动关闭装置——自动关闭，并将关闭信号反馈至消防控制室</t>
    <phoneticPr fontId="8" type="noConversion"/>
  </si>
  <si>
    <r>
      <t>切断电源、加热温控释放装置—在温控释放装置动作后</t>
    </r>
    <r>
      <rPr>
        <b/>
        <sz val="10"/>
        <color rgb="FFFF0000"/>
        <rFont val="DengXian"/>
        <charset val="134"/>
        <scheme val="minor"/>
      </rPr>
      <t>60s</t>
    </r>
    <r>
      <rPr>
        <sz val="10"/>
        <color theme="1"/>
        <rFont val="DengXian"/>
        <charset val="134"/>
        <scheme val="minor"/>
      </rPr>
      <t>内应能自动关闭。</t>
    </r>
    <phoneticPr fontId="8" type="noConversion"/>
  </si>
  <si>
    <t>设置部位</t>
  </si>
  <si>
    <r>
      <rPr>
        <sz val="11"/>
        <color rgb="FF000000"/>
        <rFont val="宋体"/>
        <family val="3"/>
        <charset val="134"/>
      </rPr>
      <t>设置部位有</t>
    </r>
    <r>
      <rPr>
        <sz val="11"/>
        <color rgb="FFFF0000"/>
        <rFont val="宋体"/>
        <family val="3"/>
        <charset val="134"/>
      </rPr>
      <t>自动扶梯周围、与中庭相连通的过厅和通道</t>
    </r>
    <r>
      <rPr>
        <sz val="11"/>
        <color rgb="FF000000"/>
        <rFont val="宋体"/>
        <family val="3"/>
        <charset val="134"/>
      </rPr>
      <t>等处</t>
    </r>
    <phoneticPr fontId="8" type="noConversion"/>
  </si>
  <si>
    <r>
      <rPr>
        <sz val="11"/>
        <color rgb="FF000000"/>
        <rFont val="宋体"/>
        <family val="3"/>
        <charset val="134"/>
      </rPr>
      <t>防火卷帘</t>
    </r>
    <r>
      <rPr>
        <sz val="11"/>
        <color rgb="FFFF0000"/>
        <rFont val="宋体"/>
        <family val="3"/>
        <charset val="134"/>
      </rPr>
      <t>下方不得有影响其下降的障碍物</t>
    </r>
    <phoneticPr fontId="8" type="noConversion"/>
  </si>
  <si>
    <t>中庭不限</t>
    <phoneticPr fontId="8" type="noConversion"/>
  </si>
  <si>
    <r>
      <t xml:space="preserve">当防火分隔部位的宽度
</t>
    </r>
    <r>
      <rPr>
        <b/>
        <sz val="9"/>
        <color rgb="FFFF0000"/>
        <rFont val="宋体"/>
        <family val="3"/>
        <charset val="134"/>
      </rPr>
      <t>不大于30m</t>
    </r>
    <r>
      <rPr>
        <sz val="9"/>
        <color rgb="FF000000"/>
        <rFont val="宋体"/>
        <family val="3"/>
        <charset val="134"/>
      </rPr>
      <t>时</t>
    </r>
    <phoneticPr fontId="8" type="noConversion"/>
  </si>
  <si>
    <r>
      <t xml:space="preserve">防火卷帘的宽度
</t>
    </r>
    <r>
      <rPr>
        <b/>
        <sz val="9"/>
        <color rgb="FFFF0000"/>
        <rFont val="宋体"/>
        <family val="3"/>
        <charset val="134"/>
      </rPr>
      <t>不大于10m</t>
    </r>
    <phoneticPr fontId="8" type="noConversion"/>
  </si>
  <si>
    <r>
      <t xml:space="preserve">当防火分隔部位的宽度
</t>
    </r>
    <r>
      <rPr>
        <b/>
        <sz val="9"/>
        <color rgb="FFFF0000"/>
        <rFont val="宋体"/>
        <family val="3"/>
        <charset val="134"/>
      </rPr>
      <t>大于30m时</t>
    </r>
    <phoneticPr fontId="8" type="noConversion"/>
  </si>
  <si>
    <r>
      <t>防火卷帘的宽度
不大于该部位宽度</t>
    </r>
    <r>
      <rPr>
        <b/>
        <sz val="9"/>
        <color rgb="FFFF0000"/>
        <rFont val="宋体"/>
        <family val="3"/>
        <charset val="134"/>
      </rPr>
      <t>1/3</t>
    </r>
    <r>
      <rPr>
        <sz val="9"/>
        <color rgb="FF000000"/>
        <rFont val="宋体"/>
        <family val="3"/>
        <charset val="134"/>
      </rPr>
      <t>，且</t>
    </r>
    <r>
      <rPr>
        <b/>
        <sz val="9"/>
        <color rgb="FFFF0000"/>
        <rFont val="宋体"/>
        <family val="3"/>
        <charset val="134"/>
      </rPr>
      <t>不大于20m</t>
    </r>
    <phoneticPr fontId="8" type="noConversion"/>
  </si>
  <si>
    <t>设置类型</t>
  </si>
  <si>
    <t>可不设置自动喷水灭火系统保护</t>
  </si>
  <si>
    <r>
      <t>耐火极限符合</t>
    </r>
    <r>
      <rPr>
        <sz val="10"/>
        <color rgb="FFFF0000"/>
        <rFont val="宋体"/>
        <family val="3"/>
        <charset val="134"/>
      </rPr>
      <t>耐火完整性和耐火隔热性</t>
    </r>
    <r>
      <rPr>
        <sz val="10"/>
        <color rgb="FF000000"/>
        <rFont val="宋体"/>
        <family val="3"/>
        <charset val="134"/>
      </rPr>
      <t>的判定条件时</t>
    </r>
  </si>
  <si>
    <r>
      <t>耐火极限仅符合</t>
    </r>
    <r>
      <rPr>
        <sz val="10"/>
        <color rgb="FFFF0000"/>
        <rFont val="宋体"/>
        <family val="3"/>
        <charset val="134"/>
      </rPr>
      <t>耐火完整性</t>
    </r>
    <r>
      <rPr>
        <sz val="10"/>
        <color rgb="FF000000"/>
        <rFont val="宋体"/>
        <family val="3"/>
        <charset val="134"/>
      </rPr>
      <t>的判定条件时</t>
    </r>
  </si>
  <si>
    <r>
      <t>应设置</t>
    </r>
    <r>
      <rPr>
        <b/>
        <sz val="10"/>
        <color rgb="FFFF0000"/>
        <rFont val="宋体"/>
        <family val="3"/>
        <charset val="134"/>
      </rPr>
      <t>自动喷水</t>
    </r>
    <r>
      <rPr>
        <sz val="10"/>
        <color rgb="FF000000"/>
        <rFont val="宋体"/>
        <family val="3"/>
        <charset val="134"/>
      </rPr>
      <t>灭火系统保护</t>
    </r>
    <phoneticPr fontId="8" type="noConversion"/>
  </si>
  <si>
    <r>
      <t>防火卷帘类型的选择是否正确
应根据具体设置位置进行判断，</t>
    </r>
    <r>
      <rPr>
        <sz val="10"/>
        <color rgb="FFFF0000"/>
        <rFont val="宋体"/>
        <family val="3"/>
        <charset val="134"/>
      </rPr>
      <t>不宜选用侧式防火卷帘</t>
    </r>
    <r>
      <rPr>
        <sz val="10"/>
        <color rgb="FF000000"/>
        <rFont val="宋体"/>
        <family val="3"/>
        <charset val="134"/>
      </rPr>
      <t>。</t>
    </r>
    <phoneticPr fontId="8" type="noConversion"/>
  </si>
  <si>
    <t>组件的安装质量</t>
  </si>
  <si>
    <t>防火防烟密封措施防止烟火窜入。防火卷帘上部、周围的缝隙，不低于防火卷帘耐火的不燃烧材料填充、封隔</t>
    <phoneticPr fontId="8" type="noConversion"/>
  </si>
  <si>
    <r>
      <rPr>
        <b/>
        <sz val="10"/>
        <color rgb="FFFF0000"/>
        <rFont val="DengXian"/>
        <charset val="134"/>
        <scheme val="minor"/>
      </rPr>
      <t>控制器</t>
    </r>
    <r>
      <rPr>
        <sz val="10"/>
        <color theme="1"/>
        <rFont val="DengXian"/>
        <family val="2"/>
        <charset val="134"/>
        <scheme val="minor"/>
      </rPr>
      <t>和</t>
    </r>
    <r>
      <rPr>
        <b/>
        <sz val="10"/>
        <color rgb="FFFF0000"/>
        <rFont val="DengXian"/>
        <charset val="134"/>
        <scheme val="minor"/>
      </rPr>
      <t>手动按钮盒</t>
    </r>
    <r>
      <rPr>
        <sz val="10"/>
        <color theme="1"/>
        <rFont val="DengXian"/>
        <family val="2"/>
        <charset val="134"/>
        <scheme val="minor"/>
      </rPr>
      <t>应分别在防火卷帘</t>
    </r>
    <r>
      <rPr>
        <b/>
        <sz val="10"/>
        <color rgb="FFFF0000"/>
        <rFont val="DengXian"/>
        <charset val="134"/>
        <scheme val="minor"/>
      </rPr>
      <t>内外两侧</t>
    </r>
    <r>
      <rPr>
        <sz val="10"/>
        <color theme="1"/>
        <rFont val="DengXian"/>
        <family val="2"/>
        <charset val="134"/>
        <scheme val="minor"/>
      </rPr>
      <t>的墙壁</t>
    </r>
    <r>
      <rPr>
        <b/>
        <sz val="10"/>
        <color rgb="FFFF0000"/>
        <rFont val="DengXian"/>
        <charset val="134"/>
        <scheme val="minor"/>
      </rPr>
      <t>便于识别</t>
    </r>
    <r>
      <rPr>
        <sz val="10"/>
        <color theme="1"/>
        <rFont val="DengXian"/>
        <family val="2"/>
        <charset val="134"/>
        <scheme val="minor"/>
      </rPr>
      <t>的位置，底边距地面高度宜为</t>
    </r>
    <r>
      <rPr>
        <b/>
        <sz val="10"/>
        <color rgb="FFFF0000"/>
        <rFont val="DengXian"/>
        <charset val="134"/>
        <scheme val="minor"/>
      </rPr>
      <t>1.3～1.5m</t>
    </r>
    <r>
      <rPr>
        <sz val="10"/>
        <color theme="1"/>
        <rFont val="DengXian"/>
        <family val="2"/>
        <charset val="134"/>
        <scheme val="minor"/>
      </rPr>
      <t>，并标出</t>
    </r>
    <r>
      <rPr>
        <b/>
        <sz val="10"/>
        <color rgb="FFFF0000"/>
        <rFont val="DengXian"/>
        <charset val="134"/>
        <scheme val="minor"/>
      </rPr>
      <t>上升、下降、停止</t>
    </r>
    <r>
      <rPr>
        <sz val="10"/>
        <color theme="1"/>
        <rFont val="DengXian"/>
        <family val="2"/>
        <charset val="134"/>
        <scheme val="minor"/>
      </rPr>
      <t xml:space="preserve">等功能 </t>
    </r>
    <phoneticPr fontId="8" type="noConversion"/>
  </si>
  <si>
    <r>
      <t>要</t>
    </r>
    <r>
      <rPr>
        <b/>
        <sz val="10"/>
        <color rgb="FFFF0000"/>
        <rFont val="DengXian"/>
        <charset val="134"/>
        <scheme val="minor"/>
      </rPr>
      <t>与自报联动</t>
    </r>
    <r>
      <rPr>
        <sz val="10"/>
        <color theme="1"/>
        <rFont val="DengXian"/>
        <family val="2"/>
        <charset val="134"/>
        <scheme val="minor"/>
      </rPr>
      <t>时，还须同时检查防火卷帘的</t>
    </r>
    <r>
      <rPr>
        <b/>
        <sz val="10"/>
        <color rgb="FFFF0000"/>
        <rFont val="DengXian"/>
        <charset val="134"/>
        <scheme val="minor"/>
      </rPr>
      <t>两侧</t>
    </r>
    <r>
      <rPr>
        <sz val="10"/>
        <color theme="1"/>
        <rFont val="DengXian"/>
        <family val="2"/>
        <charset val="134"/>
        <scheme val="minor"/>
      </rPr>
      <t>是否安装</t>
    </r>
    <r>
      <rPr>
        <b/>
        <sz val="10"/>
        <color rgb="FFFF0000"/>
        <rFont val="DengXian"/>
        <charset val="134"/>
        <scheme val="minor"/>
      </rPr>
      <t>手动控制按钮</t>
    </r>
    <r>
      <rPr>
        <sz val="10"/>
        <color theme="1"/>
        <rFont val="DengXian"/>
        <family val="2"/>
        <charset val="134"/>
        <scheme val="minor"/>
      </rPr>
      <t>、</t>
    </r>
    <r>
      <rPr>
        <b/>
        <sz val="10"/>
        <color rgb="FFFF0000"/>
        <rFont val="DengXian"/>
        <charset val="134"/>
        <scheme val="minor"/>
      </rPr>
      <t>火灾探测器组</t>
    </r>
    <r>
      <rPr>
        <sz val="10"/>
        <color theme="1"/>
        <rFont val="DengXian"/>
        <family val="2"/>
        <charset val="134"/>
        <scheme val="minor"/>
      </rPr>
      <t>及其</t>
    </r>
    <r>
      <rPr>
        <b/>
        <u/>
        <sz val="10"/>
        <color rgb="FFFF0000"/>
        <rFont val="DengXian"/>
        <charset val="134"/>
        <scheme val="minor"/>
      </rPr>
      <t>警报装置</t>
    </r>
    <phoneticPr fontId="8" type="noConversion"/>
  </si>
  <si>
    <t>检查方法</t>
    <phoneticPr fontId="8" type="noConversion"/>
  </si>
  <si>
    <r>
      <rPr>
        <b/>
        <u/>
        <sz val="10"/>
        <color rgb="FFFF0000"/>
        <rFont val="DengXian"/>
        <charset val="134"/>
        <scheme val="minor"/>
      </rPr>
      <t>运行-</t>
    </r>
    <r>
      <rPr>
        <sz val="10"/>
        <color theme="1"/>
        <rFont val="DengXian"/>
        <family val="2"/>
        <charset val="134"/>
        <scheme val="minor"/>
      </rPr>
      <t>导轨运行平稳，没有脱轨和倾斜；双帘面卷帘的两个帘面同时升降，两个帘面的高度差不大</t>
    </r>
    <r>
      <rPr>
        <b/>
        <u/>
        <sz val="10"/>
        <color rgb="FFFF0000"/>
        <rFont val="DengXian"/>
        <charset val="134"/>
        <scheme val="minor"/>
      </rPr>
      <t>50mm</t>
    </r>
    <r>
      <rPr>
        <sz val="10"/>
        <color theme="1"/>
        <rFont val="DengXian"/>
        <family val="2"/>
        <charset val="134"/>
        <scheme val="minor"/>
      </rPr>
      <t xml:space="preserve">
</t>
    </r>
    <phoneticPr fontId="8" type="noConversion"/>
  </si>
  <si>
    <r>
      <rPr>
        <b/>
        <u/>
        <sz val="12"/>
        <color rgb="FFFF0000"/>
        <rFont val="DengXian"/>
        <charset val="134"/>
        <scheme val="minor"/>
      </rPr>
      <t>噪声</t>
    </r>
    <r>
      <rPr>
        <sz val="12"/>
        <color theme="1"/>
        <rFont val="DengXian"/>
        <family val="2"/>
        <charset val="134"/>
        <scheme val="minor"/>
      </rPr>
      <t xml:space="preserve"> 卷帘启闭运行的平均噪声不大于</t>
    </r>
    <r>
      <rPr>
        <b/>
        <u/>
        <sz val="12"/>
        <color rgb="FFFF0000"/>
        <rFont val="DengXian"/>
        <charset val="134"/>
        <scheme val="minor"/>
      </rPr>
      <t>85dB</t>
    </r>
    <phoneticPr fontId="8" type="noConversion"/>
  </si>
  <si>
    <r>
      <rPr>
        <b/>
        <u/>
        <sz val="10"/>
        <color rgb="FFFF0000"/>
        <rFont val="DengXian"/>
        <charset val="134"/>
        <scheme val="minor"/>
      </rPr>
      <t xml:space="preserve">速度 </t>
    </r>
    <r>
      <rPr>
        <b/>
        <u/>
        <sz val="10"/>
        <color theme="1"/>
        <rFont val="DengXian"/>
        <charset val="134"/>
        <scheme val="minor"/>
      </rPr>
      <t>垂直</t>
    </r>
    <r>
      <rPr>
        <sz val="10"/>
        <color theme="1"/>
        <rFont val="DengXian"/>
        <family val="2"/>
        <charset val="134"/>
        <scheme val="minor"/>
      </rPr>
      <t>卷帘的电动启闭运行速度在</t>
    </r>
    <r>
      <rPr>
        <b/>
        <u/>
        <sz val="10"/>
        <color rgb="FFFF0000"/>
        <rFont val="DengXian"/>
        <charset val="134"/>
        <scheme val="minor"/>
      </rPr>
      <t>2～7.5m/min</t>
    </r>
    <r>
      <rPr>
        <sz val="10"/>
        <color theme="1"/>
        <rFont val="DengXian"/>
        <family val="2"/>
        <charset val="134"/>
        <scheme val="minor"/>
      </rPr>
      <t xml:space="preserve">
 其</t>
    </r>
    <r>
      <rPr>
        <b/>
        <sz val="10"/>
        <color rgb="FFFF0000"/>
        <rFont val="DengXian"/>
        <charset val="134"/>
        <scheme val="minor"/>
      </rPr>
      <t>自重</t>
    </r>
    <r>
      <rPr>
        <sz val="10"/>
        <color theme="1"/>
        <rFont val="DengXian"/>
        <family val="2"/>
        <charset val="134"/>
        <scheme val="minor"/>
      </rPr>
      <t>下降速度不大于</t>
    </r>
    <r>
      <rPr>
        <b/>
        <u/>
        <sz val="10"/>
        <color rgb="FFFF0000"/>
        <rFont val="DengXian"/>
        <charset val="134"/>
        <scheme val="minor"/>
      </rPr>
      <t>9.5m/min</t>
    </r>
    <r>
      <rPr>
        <sz val="10"/>
        <color theme="1"/>
        <rFont val="DengXian"/>
        <family val="2"/>
        <charset val="134"/>
        <scheme val="minor"/>
      </rPr>
      <t xml:space="preserve">
</t>
    </r>
    <phoneticPr fontId="8" type="noConversion"/>
  </si>
  <si>
    <r>
      <rPr>
        <b/>
        <i/>
        <u/>
        <sz val="10"/>
        <color theme="1"/>
        <rFont val="DengXian"/>
        <charset val="134"/>
        <scheme val="minor"/>
      </rPr>
      <t>手动启动</t>
    </r>
    <r>
      <rPr>
        <sz val="10"/>
        <color theme="1"/>
        <rFont val="DengXian"/>
        <family val="2"/>
        <charset val="134"/>
        <scheme val="minor"/>
      </rPr>
      <t>-观察防火卷帘运行平稳性及与地面接触情况
用</t>
    </r>
    <r>
      <rPr>
        <b/>
        <sz val="10"/>
        <color rgb="FFFF0000"/>
        <rFont val="DengXian"/>
        <charset val="134"/>
        <scheme val="minor"/>
      </rPr>
      <t>秒表</t>
    </r>
    <r>
      <rPr>
        <sz val="10"/>
        <color theme="1"/>
        <rFont val="DengXian"/>
        <family val="2"/>
        <charset val="134"/>
        <scheme val="minor"/>
      </rPr>
      <t>、</t>
    </r>
    <r>
      <rPr>
        <b/>
        <sz val="10"/>
        <color rgb="FFFF0000"/>
        <rFont val="DengXian"/>
        <charset val="134"/>
        <scheme val="minor"/>
      </rPr>
      <t>钢卷尺</t>
    </r>
    <r>
      <rPr>
        <sz val="10"/>
        <color theme="1"/>
        <rFont val="DengXian"/>
        <family val="2"/>
        <charset val="134"/>
        <scheme val="minor"/>
      </rPr>
      <t>测量卷帘的</t>
    </r>
    <r>
      <rPr>
        <b/>
        <sz val="10"/>
        <color rgb="FFFF0000"/>
        <rFont val="DengXian"/>
        <charset val="134"/>
        <scheme val="minor"/>
      </rPr>
      <t>启闭运行速度</t>
    </r>
    <r>
      <rPr>
        <sz val="10"/>
        <color theme="1"/>
        <rFont val="DengXian"/>
        <family val="2"/>
        <charset val="134"/>
        <scheme val="minor"/>
      </rPr>
      <t>；</t>
    </r>
    <r>
      <rPr>
        <b/>
        <u/>
        <sz val="10"/>
        <color rgb="FFFF0000"/>
        <rFont val="DengXian"/>
        <charset val="134"/>
        <scheme val="minor"/>
      </rPr>
      <t>声级计</t>
    </r>
    <r>
      <rPr>
        <sz val="10"/>
        <color theme="1"/>
        <rFont val="DengXian"/>
        <family val="2"/>
        <charset val="134"/>
        <scheme val="minor"/>
      </rPr>
      <t>在距卷帘表面的</t>
    </r>
    <r>
      <rPr>
        <b/>
        <sz val="10"/>
        <color theme="1"/>
        <rFont val="DengXian"/>
        <charset val="134"/>
        <scheme val="minor"/>
      </rPr>
      <t>水平</t>
    </r>
    <r>
      <rPr>
        <sz val="10"/>
        <color theme="1"/>
        <rFont val="DengXian"/>
        <family val="2"/>
        <charset val="134"/>
        <scheme val="minor"/>
      </rPr>
      <t>距离</t>
    </r>
    <r>
      <rPr>
        <b/>
        <sz val="10"/>
        <color rgb="FFFF0000"/>
        <rFont val="DengXian"/>
        <charset val="134"/>
        <scheme val="minor"/>
      </rPr>
      <t>1m</t>
    </r>
    <r>
      <rPr>
        <sz val="10"/>
        <color theme="1"/>
        <rFont val="DengXian"/>
        <family val="2"/>
        <charset val="134"/>
        <scheme val="minor"/>
      </rPr>
      <t>、距</t>
    </r>
    <r>
      <rPr>
        <b/>
        <sz val="10"/>
        <color rgb="FFFF0000"/>
        <rFont val="DengXian"/>
        <charset val="134"/>
        <scheme val="minor"/>
      </rPr>
      <t>地面</t>
    </r>
    <r>
      <rPr>
        <sz val="10"/>
        <color theme="1"/>
        <rFont val="DengXian"/>
        <family val="2"/>
        <charset val="134"/>
        <scheme val="minor"/>
      </rPr>
      <t>的</t>
    </r>
    <r>
      <rPr>
        <b/>
        <sz val="10"/>
        <color rgb="FFFF0000"/>
        <rFont val="DengXian"/>
        <charset val="134"/>
        <scheme val="minor"/>
      </rPr>
      <t>垂直距离1.5m</t>
    </r>
    <r>
      <rPr>
        <sz val="10"/>
        <color theme="1"/>
        <rFont val="DengXian"/>
        <family val="2"/>
        <charset val="134"/>
        <scheme val="minor"/>
      </rPr>
      <t>处水平测量卷帘启闭运行的</t>
    </r>
    <r>
      <rPr>
        <b/>
        <sz val="10"/>
        <color rgb="FFFF0000"/>
        <rFont val="DengXian"/>
        <charset val="134"/>
        <scheme val="minor"/>
      </rPr>
      <t>噪声</t>
    </r>
    <phoneticPr fontId="8" type="noConversion"/>
  </si>
  <si>
    <t>拉动手动速放装置</t>
  </si>
  <si>
    <t>切断防火卷帘电源，加热温控释放装置</t>
  </si>
  <si>
    <t>防火卷帘在温控释放装置动作后能自动下降至全闭</t>
  </si>
  <si>
    <r>
      <rPr>
        <b/>
        <u/>
        <sz val="12"/>
        <color rgb="FFFF0000"/>
        <rFont val="DengXian"/>
        <charset val="134"/>
        <scheme val="minor"/>
      </rPr>
      <t>手动速放</t>
    </r>
    <r>
      <rPr>
        <sz val="12"/>
        <color theme="1"/>
        <rFont val="DengXian"/>
        <family val="2"/>
        <charset val="134"/>
        <scheme val="minor"/>
      </rPr>
      <t>装置、</t>
    </r>
    <r>
      <rPr>
        <b/>
        <u/>
        <sz val="12"/>
        <color rgb="FFFF0000"/>
        <rFont val="DengXian"/>
        <charset val="134"/>
        <scheme val="minor"/>
      </rPr>
      <t>温控释放</t>
    </r>
    <r>
      <rPr>
        <sz val="12"/>
        <color theme="1"/>
        <rFont val="DengXian"/>
        <family val="2"/>
        <charset val="134"/>
        <scheme val="minor"/>
      </rPr>
      <t>装置检测</t>
    </r>
    <phoneticPr fontId="8" type="noConversion"/>
  </si>
  <si>
    <r>
      <rPr>
        <b/>
        <sz val="10"/>
        <color rgb="FFFF0000"/>
        <rFont val="DengXian"/>
        <charset val="134"/>
        <scheme val="minor"/>
      </rPr>
      <t>查看</t>
    </r>
    <r>
      <rPr>
        <sz val="10"/>
        <color theme="1"/>
        <rFont val="DengXian"/>
        <family val="2"/>
        <charset val="134"/>
        <scheme val="minor"/>
      </rPr>
      <t>外观，使用</t>
    </r>
    <r>
      <rPr>
        <b/>
        <sz val="10"/>
        <color rgb="FFFF0000"/>
        <rFont val="DengXian"/>
        <charset val="134"/>
        <scheme val="minor"/>
      </rPr>
      <t>测力计</t>
    </r>
    <r>
      <rPr>
        <sz val="10"/>
        <color theme="1"/>
        <rFont val="DengXian"/>
        <family val="2"/>
        <charset val="134"/>
        <scheme val="minor"/>
      </rPr>
      <t>测试其</t>
    </r>
    <r>
      <rPr>
        <b/>
        <sz val="10"/>
        <color rgb="FFFF0000"/>
        <rFont val="DengXian"/>
        <charset val="134"/>
        <scheme val="minor"/>
      </rPr>
      <t>门扇开启力</t>
    </r>
    <r>
      <rPr>
        <sz val="10"/>
        <color theme="1"/>
        <rFont val="DengXian"/>
        <family val="2"/>
        <charset val="134"/>
        <scheme val="minor"/>
      </rPr>
      <t>，防火门门扇开启力</t>
    </r>
    <r>
      <rPr>
        <b/>
        <u/>
        <sz val="10"/>
        <color rgb="FFFF0000"/>
        <rFont val="DengXian"/>
        <charset val="134"/>
        <scheme val="minor"/>
      </rPr>
      <t>不得大于</t>
    </r>
    <r>
      <rPr>
        <b/>
        <u/>
        <sz val="16"/>
        <color rgb="FFFF0000"/>
        <rFont val="DengXian"/>
        <charset val="134"/>
        <scheme val="minor"/>
      </rPr>
      <t>80N</t>
    </r>
    <phoneticPr fontId="8" type="noConversion"/>
  </si>
  <si>
    <r>
      <t>卷门机具有依靠防火卷帘自重恒速下降的功能，</t>
    </r>
    <r>
      <rPr>
        <b/>
        <sz val="11"/>
        <color rgb="FFFF0000"/>
        <rFont val="宋体"/>
        <family val="3"/>
        <charset val="134"/>
      </rPr>
      <t>操作臂力</t>
    </r>
    <r>
      <rPr>
        <sz val="11"/>
        <color rgb="FF000000"/>
        <rFont val="宋体"/>
        <family val="3"/>
        <charset val="134"/>
      </rPr>
      <t>不得大于</t>
    </r>
    <r>
      <rPr>
        <b/>
        <sz val="14"/>
        <color rgb="FFFF0000"/>
        <rFont val="宋体"/>
        <family val="3"/>
        <charset val="134"/>
      </rPr>
      <t>70N</t>
    </r>
    <phoneticPr fontId="8" type="noConversion"/>
  </si>
  <si>
    <r>
      <t>手动启动消防控制设备上的防火卷帘控制装置，卷帘下降、停止等功能正常向控制室的消防控制</t>
    </r>
    <r>
      <rPr>
        <b/>
        <u/>
        <sz val="11"/>
        <color theme="1"/>
        <rFont val="DengXian"/>
        <charset val="134"/>
        <scheme val="minor"/>
      </rPr>
      <t>设备反馈动作信号</t>
    </r>
    <phoneticPr fontId="8" type="noConversion"/>
  </si>
  <si>
    <t>防火卷帘控制器测试</t>
  </si>
  <si>
    <t>测试名称</t>
  </si>
  <si>
    <t>通电</t>
  </si>
  <si>
    <t>2.继续关闭至全闭</t>
  </si>
  <si>
    <r>
      <t>1.防火卷帘控制器接到</t>
    </r>
    <r>
      <rPr>
        <sz val="10"/>
        <color rgb="FFFF0000"/>
        <rFont val="宋体"/>
        <family val="3"/>
        <charset val="134"/>
      </rPr>
      <t>感烟火灾探测器</t>
    </r>
    <r>
      <rPr>
        <sz val="10"/>
        <color rgb="FF000000"/>
        <rFont val="宋体"/>
        <family val="3"/>
        <charset val="134"/>
      </rPr>
      <t>的报警信号后</t>
    </r>
  </si>
  <si>
    <r>
      <t>2.防火卷帘控制器接到</t>
    </r>
    <r>
      <rPr>
        <sz val="10"/>
        <color rgb="FFFF0000"/>
        <rFont val="宋体"/>
        <family val="3"/>
        <charset val="134"/>
      </rPr>
      <t>感温火灾探测器</t>
    </r>
    <r>
      <rPr>
        <sz val="10"/>
        <color rgb="FF000000"/>
        <rFont val="宋体"/>
        <family val="3"/>
        <charset val="134"/>
      </rPr>
      <t>的报警信号后</t>
    </r>
  </si>
  <si>
    <r>
      <rPr>
        <b/>
        <u/>
        <sz val="11"/>
        <color rgb="FFFF0000"/>
        <rFont val="宋体"/>
        <family val="3"/>
        <charset val="134"/>
      </rPr>
      <t>通电</t>
    </r>
    <r>
      <rPr>
        <sz val="11"/>
        <color rgb="FF000000"/>
        <rFont val="宋体"/>
        <family val="3"/>
        <charset val="134"/>
      </rPr>
      <t>功能测试</t>
    </r>
    <phoneticPr fontId="8" type="noConversion"/>
  </si>
  <si>
    <r>
      <t>防火卷帘控制器处于</t>
    </r>
    <r>
      <rPr>
        <b/>
        <u/>
        <sz val="10"/>
        <color rgb="FFFF0000"/>
        <rFont val="宋体"/>
        <family val="3"/>
        <charset val="134"/>
      </rPr>
      <t>正常工作状态</t>
    </r>
    <phoneticPr fontId="8" type="noConversion"/>
  </si>
  <si>
    <r>
      <rPr>
        <b/>
        <u/>
        <sz val="11"/>
        <color rgb="FFFF0000"/>
        <rFont val="宋体"/>
        <family val="3"/>
        <charset val="134"/>
      </rPr>
      <t>备用电源</t>
    </r>
    <r>
      <rPr>
        <sz val="11"/>
        <color rgb="FF000000"/>
        <rFont val="宋体"/>
        <family val="3"/>
        <charset val="134"/>
      </rPr>
      <t>测试</t>
    </r>
    <phoneticPr fontId="8" type="noConversion"/>
  </si>
  <si>
    <r>
      <rPr>
        <b/>
        <u/>
        <sz val="10"/>
        <color rgb="FFFF0000"/>
        <rFont val="宋体"/>
        <family val="3"/>
        <charset val="134"/>
      </rPr>
      <t>切断</t>
    </r>
    <r>
      <rPr>
        <sz val="10"/>
        <color rgb="FF000000"/>
        <rFont val="宋体"/>
        <family val="3"/>
        <charset val="134"/>
      </rPr>
      <t>防火卷帘控制器的</t>
    </r>
    <r>
      <rPr>
        <b/>
        <u/>
        <sz val="10"/>
        <color rgb="FFFF0000"/>
        <rFont val="宋体"/>
        <family val="3"/>
        <charset val="134"/>
      </rPr>
      <t>主电源</t>
    </r>
    <r>
      <rPr>
        <sz val="10"/>
        <color rgb="FF000000"/>
        <rFont val="宋体"/>
        <family val="3"/>
        <charset val="134"/>
      </rPr>
      <t>，观察</t>
    </r>
    <r>
      <rPr>
        <b/>
        <sz val="10"/>
        <color rgb="FFFF0000"/>
        <rFont val="宋体"/>
        <family val="3"/>
        <charset val="134"/>
      </rPr>
      <t>电源工作指示灯</t>
    </r>
    <r>
      <rPr>
        <sz val="10"/>
        <color rgb="FF000000"/>
        <rFont val="宋体"/>
        <family val="3"/>
        <charset val="134"/>
      </rPr>
      <t>变化情况和防火卷帘</t>
    </r>
    <r>
      <rPr>
        <b/>
        <u/>
        <sz val="10"/>
        <color rgb="FFFF0000"/>
        <rFont val="宋体"/>
        <family val="3"/>
        <charset val="134"/>
      </rPr>
      <t>是否发生误动作</t>
    </r>
    <r>
      <rPr>
        <sz val="10"/>
        <color rgb="FF000000"/>
        <rFont val="宋体"/>
        <family val="3"/>
        <charset val="134"/>
      </rPr>
      <t>，再</t>
    </r>
    <r>
      <rPr>
        <b/>
        <sz val="10"/>
        <color rgb="FFFF0000"/>
        <rFont val="宋体"/>
        <family val="3"/>
        <charset val="134"/>
      </rPr>
      <t>切断</t>
    </r>
    <r>
      <rPr>
        <sz val="10"/>
        <color rgb="FF000000"/>
        <rFont val="宋体"/>
        <family val="3"/>
        <charset val="134"/>
      </rPr>
      <t>卷门机</t>
    </r>
    <r>
      <rPr>
        <b/>
        <u/>
        <sz val="10"/>
        <color rgb="FFFF0000"/>
        <rFont val="宋体"/>
        <family val="3"/>
        <charset val="134"/>
      </rPr>
      <t>主电源</t>
    </r>
    <r>
      <rPr>
        <sz val="10"/>
        <color rgb="FF000000"/>
        <rFont val="宋体"/>
        <family val="3"/>
        <charset val="134"/>
      </rPr>
      <t>，使用备用电源供电。使防火卷帘控制器工作</t>
    </r>
    <r>
      <rPr>
        <b/>
        <sz val="10"/>
        <color rgb="FFFF0000"/>
        <rFont val="宋体"/>
        <family val="3"/>
        <charset val="134"/>
      </rPr>
      <t>1h</t>
    </r>
    <r>
      <rPr>
        <sz val="10"/>
        <color rgb="FF000000"/>
        <rFont val="宋体"/>
        <family val="3"/>
        <charset val="134"/>
      </rPr>
      <t>，</t>
    </r>
    <r>
      <rPr>
        <sz val="10"/>
        <color rgb="FFFF0000"/>
        <rFont val="宋体"/>
        <family val="3"/>
        <charset val="134"/>
      </rPr>
      <t>用备用电源启动速放控制装置</t>
    </r>
    <phoneticPr fontId="8" type="noConversion"/>
  </si>
  <si>
    <r>
      <t>防火卷帘能</t>
    </r>
    <r>
      <rPr>
        <b/>
        <sz val="10"/>
        <color rgb="FFFF0000"/>
        <rFont val="宋体"/>
        <family val="3"/>
        <charset val="134"/>
      </rPr>
      <t>完成自重垂降</t>
    </r>
    <r>
      <rPr>
        <sz val="10"/>
        <color rgb="FF000000"/>
        <rFont val="宋体"/>
        <family val="3"/>
        <charset val="134"/>
      </rPr>
      <t>，降至下限位</t>
    </r>
    <phoneticPr fontId="8" type="noConversion"/>
  </si>
  <si>
    <r>
      <t>火灾</t>
    </r>
    <r>
      <rPr>
        <b/>
        <sz val="11"/>
        <color rgb="FFFF0000"/>
        <rFont val="宋体"/>
        <family val="3"/>
        <charset val="134"/>
      </rPr>
      <t>报警功能</t>
    </r>
    <r>
      <rPr>
        <sz val="11"/>
        <color rgb="FF000000"/>
        <rFont val="宋体"/>
        <family val="3"/>
        <charset val="134"/>
      </rPr>
      <t>测试</t>
    </r>
    <phoneticPr fontId="8" type="noConversion"/>
  </si>
  <si>
    <r>
      <t>使</t>
    </r>
    <r>
      <rPr>
        <b/>
        <sz val="10"/>
        <color rgb="FFFF0000"/>
        <rFont val="宋体"/>
        <family val="3"/>
        <charset val="134"/>
      </rPr>
      <t>火灾探测器组</t>
    </r>
    <r>
      <rPr>
        <sz val="10"/>
        <color rgb="FF000000"/>
        <rFont val="宋体"/>
        <family val="3"/>
        <charset val="134"/>
      </rPr>
      <t>发出火灾报警信号。</t>
    </r>
    <phoneticPr fontId="8" type="noConversion"/>
  </si>
  <si>
    <r>
      <t>防火卷帘控制器能</t>
    </r>
    <r>
      <rPr>
        <b/>
        <sz val="10"/>
        <color rgb="FFFF0000"/>
        <rFont val="宋体"/>
        <family val="3"/>
        <charset val="134"/>
      </rPr>
      <t>发出声、光报警</t>
    </r>
    <r>
      <rPr>
        <sz val="10"/>
        <color rgb="FF000000"/>
        <rFont val="宋体"/>
        <family val="3"/>
        <charset val="134"/>
      </rPr>
      <t>信号</t>
    </r>
    <phoneticPr fontId="8" type="noConversion"/>
  </si>
  <si>
    <r>
      <rPr>
        <b/>
        <u/>
        <sz val="11"/>
        <color rgb="FFFF0000"/>
        <rFont val="宋体"/>
        <family val="3"/>
        <charset val="134"/>
      </rPr>
      <t>故障报警</t>
    </r>
    <r>
      <rPr>
        <sz val="11"/>
        <color rgb="FF000000"/>
        <rFont val="宋体"/>
        <family val="3"/>
        <charset val="134"/>
      </rPr>
      <t>功能测试</t>
    </r>
    <phoneticPr fontId="8" type="noConversion"/>
  </si>
  <si>
    <r>
      <t>防火卷帘控制器均应能</t>
    </r>
    <r>
      <rPr>
        <b/>
        <sz val="10"/>
        <color rgb="FFFF0000"/>
        <rFont val="宋体"/>
        <family val="3"/>
        <charset val="134"/>
      </rPr>
      <t>发出故障报警信号</t>
    </r>
    <phoneticPr fontId="8" type="noConversion"/>
  </si>
  <si>
    <r>
      <t>任意断开电源</t>
    </r>
    <r>
      <rPr>
        <b/>
        <sz val="10"/>
        <color rgb="FFFF0000"/>
        <rFont val="宋体"/>
        <family val="3"/>
        <charset val="134"/>
      </rPr>
      <t>一相</t>
    </r>
    <r>
      <rPr>
        <sz val="10"/>
        <color rgb="FF000000"/>
        <rFont val="宋体"/>
        <family val="3"/>
        <charset val="134"/>
      </rPr>
      <t>或</t>
    </r>
    <r>
      <rPr>
        <b/>
        <sz val="10"/>
        <color rgb="FFFF0000"/>
        <rFont val="宋体"/>
        <family val="3"/>
        <charset val="134"/>
      </rPr>
      <t>对调</t>
    </r>
    <r>
      <rPr>
        <sz val="10"/>
        <color rgb="FF000000"/>
        <rFont val="宋体"/>
        <family val="3"/>
        <charset val="134"/>
      </rPr>
      <t>电源的任意两相，</t>
    </r>
    <r>
      <rPr>
        <b/>
        <sz val="10"/>
        <color rgb="FFFF0000"/>
        <rFont val="宋体"/>
        <family val="3"/>
        <charset val="134"/>
      </rPr>
      <t>手动操作</t>
    </r>
    <r>
      <rPr>
        <sz val="10"/>
        <color rgb="FF000000"/>
        <rFont val="宋体"/>
        <family val="3"/>
        <charset val="134"/>
      </rPr>
      <t>防火卷帘控制器按钮，或断开火灾探测器与防火卷帘控制器的</t>
    </r>
    <r>
      <rPr>
        <b/>
        <sz val="10"/>
        <color rgb="FFFF0000"/>
        <rFont val="宋体"/>
        <family val="3"/>
        <charset val="134"/>
      </rPr>
      <t>连接线</t>
    </r>
    <phoneticPr fontId="8" type="noConversion"/>
  </si>
  <si>
    <r>
      <rPr>
        <b/>
        <sz val="11"/>
        <color rgb="FFFF0000"/>
        <rFont val="宋体"/>
        <family val="3"/>
        <charset val="134"/>
      </rPr>
      <t>自动控制</t>
    </r>
    <r>
      <rPr>
        <sz val="11"/>
        <color rgb="FF000000"/>
        <rFont val="宋体"/>
        <family val="3"/>
        <charset val="134"/>
      </rPr>
      <t>功能测试</t>
    </r>
    <phoneticPr fontId="8" type="noConversion"/>
  </si>
  <si>
    <r>
      <t>分别使火灾探测器组发出</t>
    </r>
    <r>
      <rPr>
        <b/>
        <sz val="10"/>
        <color rgb="FFFF0000"/>
        <rFont val="宋体"/>
        <family val="3"/>
        <charset val="134"/>
      </rPr>
      <t>半降、全降信号</t>
    </r>
    <r>
      <rPr>
        <sz val="10"/>
        <color rgb="FF000000"/>
        <rFont val="宋体"/>
        <family val="3"/>
        <charset val="134"/>
      </rPr>
      <t>。</t>
    </r>
    <phoneticPr fontId="8" type="noConversion"/>
  </si>
  <si>
    <r>
      <t>防火卷帘由</t>
    </r>
    <r>
      <rPr>
        <b/>
        <sz val="10"/>
        <color rgb="FFFF0000"/>
        <rFont val="宋体"/>
        <family val="3"/>
        <charset val="134"/>
      </rPr>
      <t>上限位自动关闭至全闭</t>
    </r>
    <phoneticPr fontId="8" type="noConversion"/>
  </si>
  <si>
    <r>
      <t>1.控制防火卷帘</t>
    </r>
    <r>
      <rPr>
        <b/>
        <sz val="10"/>
        <color rgb="FFFF0000"/>
        <rFont val="宋体"/>
        <family val="3"/>
        <charset val="134"/>
      </rPr>
      <t>自动关闭至中位</t>
    </r>
    <r>
      <rPr>
        <sz val="10"/>
        <color rgb="FF000000"/>
        <rFont val="宋体"/>
        <family val="3"/>
        <charset val="134"/>
      </rPr>
      <t>(1.8m)处停止</t>
    </r>
    <phoneticPr fontId="8" type="noConversion"/>
  </si>
  <si>
    <r>
      <t>防火卷帘半降、全降的动作状态</t>
    </r>
    <r>
      <rPr>
        <b/>
        <sz val="10"/>
        <color rgb="FFFF0000"/>
        <rFont val="宋体"/>
        <family val="3"/>
        <charset val="134"/>
      </rPr>
      <t>信号反馈</t>
    </r>
    <r>
      <rPr>
        <sz val="10"/>
        <color rgb="FF000000"/>
        <rFont val="宋体"/>
        <family val="3"/>
        <charset val="134"/>
      </rPr>
      <t>到</t>
    </r>
    <r>
      <rPr>
        <b/>
        <sz val="10"/>
        <color rgb="FFFF0000"/>
        <rFont val="宋体"/>
        <family val="3"/>
        <charset val="134"/>
      </rPr>
      <t>消防控制室</t>
    </r>
    <r>
      <rPr>
        <sz val="10"/>
        <color rgb="FF000000"/>
        <rFont val="宋体"/>
        <family val="3"/>
        <charset val="134"/>
      </rPr>
      <t>。</t>
    </r>
    <phoneticPr fontId="8" type="noConversion"/>
  </si>
  <si>
    <r>
      <rPr>
        <b/>
        <sz val="11"/>
        <color rgb="FFFF0000"/>
        <rFont val="宋体"/>
        <family val="3"/>
        <charset val="134"/>
      </rPr>
      <t>手动</t>
    </r>
    <r>
      <rPr>
        <sz val="11"/>
        <color rgb="FF000000"/>
        <rFont val="宋体"/>
        <family val="3"/>
        <charset val="134"/>
      </rPr>
      <t>控制功能测试</t>
    </r>
    <phoneticPr fontId="8" type="noConversion"/>
  </si>
  <si>
    <r>
      <t>手动操作防火卷帘</t>
    </r>
    <r>
      <rPr>
        <b/>
        <sz val="10"/>
        <color rgb="FFFF0000"/>
        <rFont val="宋体"/>
        <family val="3"/>
        <charset val="134"/>
      </rPr>
      <t>控制器上的按钮</t>
    </r>
    <r>
      <rPr>
        <sz val="10"/>
        <color rgb="FF000000"/>
        <rFont val="宋体"/>
        <family val="3"/>
        <charset val="134"/>
      </rPr>
      <t>和</t>
    </r>
    <r>
      <rPr>
        <b/>
        <sz val="10"/>
        <color rgb="FFFF0000"/>
        <rFont val="宋体"/>
        <family val="3"/>
        <charset val="134"/>
      </rPr>
      <t>手动按钮</t>
    </r>
    <r>
      <rPr>
        <sz val="10"/>
        <color rgb="FF000000"/>
        <rFont val="宋体"/>
        <family val="3"/>
        <charset val="134"/>
      </rPr>
      <t>盒上的按钮</t>
    </r>
    <phoneticPr fontId="8" type="noConversion"/>
  </si>
  <si>
    <r>
      <t>可以控制防火卷帘的</t>
    </r>
    <r>
      <rPr>
        <b/>
        <sz val="10"/>
        <color rgb="FFFF0000"/>
        <rFont val="宋体"/>
        <family val="3"/>
        <charset val="134"/>
      </rPr>
      <t>上升、下降、停止</t>
    </r>
    <phoneticPr fontId="8" type="noConversion"/>
  </si>
  <si>
    <r>
      <rPr>
        <b/>
        <sz val="11"/>
        <color rgb="FFFF0000"/>
        <rFont val="宋体"/>
        <family val="3"/>
        <charset val="134"/>
      </rPr>
      <t>自重</t>
    </r>
    <r>
      <rPr>
        <sz val="11"/>
        <color rgb="FF000000"/>
        <rFont val="宋体"/>
        <family val="3"/>
        <charset val="134"/>
      </rPr>
      <t>下降功能测试</t>
    </r>
    <phoneticPr fontId="8" type="noConversion"/>
  </si>
  <si>
    <r>
      <rPr>
        <b/>
        <sz val="10"/>
        <color rgb="FFFF0000"/>
        <rFont val="宋体"/>
        <family val="3"/>
        <charset val="134"/>
      </rPr>
      <t>切断</t>
    </r>
    <r>
      <rPr>
        <sz val="10"/>
        <color rgb="FF000000"/>
        <rFont val="宋体"/>
        <family val="3"/>
        <charset val="134"/>
      </rPr>
      <t>卷门机</t>
    </r>
    <r>
      <rPr>
        <b/>
        <sz val="10"/>
        <color rgb="FFFF0000"/>
        <rFont val="宋体"/>
        <family val="3"/>
        <charset val="134"/>
      </rPr>
      <t>电源</t>
    </r>
    <r>
      <rPr>
        <sz val="10"/>
        <color rgb="FF000000"/>
        <rFont val="宋体"/>
        <family val="3"/>
        <charset val="134"/>
      </rPr>
      <t>，</t>
    </r>
    <r>
      <rPr>
        <b/>
        <sz val="10"/>
        <color rgb="FFFF0000"/>
        <rFont val="宋体"/>
        <family val="3"/>
        <charset val="134"/>
      </rPr>
      <t>按下</t>
    </r>
    <r>
      <rPr>
        <sz val="10"/>
        <color rgb="FF000000"/>
        <rFont val="宋体"/>
        <family val="3"/>
        <charset val="134"/>
      </rPr>
      <t>防火卷帘控制器下降按钮</t>
    </r>
    <phoneticPr fontId="8" type="noConversion"/>
  </si>
  <si>
    <r>
      <t>依靠</t>
    </r>
    <r>
      <rPr>
        <b/>
        <sz val="10"/>
        <color rgb="FFFF0000"/>
        <rFont val="宋体"/>
        <family val="3"/>
        <charset val="134"/>
      </rPr>
      <t>自重下降至全闭</t>
    </r>
    <phoneticPr fontId="8" type="noConversion"/>
  </si>
  <si>
    <t>防火阀</t>
  </si>
  <si>
    <t>安装位置</t>
  </si>
  <si>
    <t>安装要求</t>
  </si>
  <si>
    <r>
      <t>1) 设置防火阀处的风管要设置</t>
    </r>
    <r>
      <rPr>
        <b/>
        <u/>
        <sz val="10"/>
        <color rgb="FFFF0000"/>
        <rFont val="宋体"/>
        <family val="3"/>
        <charset val="134"/>
      </rPr>
      <t>单独的支吊架</t>
    </r>
    <r>
      <rPr>
        <sz val="10"/>
        <color rgb="FF000000"/>
        <rFont val="宋体"/>
        <family val="3"/>
        <charset val="134"/>
      </rPr>
      <t xml:space="preserve">
2) 在防火阀</t>
    </r>
    <r>
      <rPr>
        <b/>
        <sz val="10"/>
        <color rgb="FFFF0000"/>
        <rFont val="宋体"/>
        <family val="3"/>
        <charset val="134"/>
      </rPr>
      <t>两侧</t>
    </r>
    <r>
      <rPr>
        <sz val="10"/>
        <color rgb="FF000000"/>
        <rFont val="宋体"/>
        <family val="3"/>
        <charset val="134"/>
      </rPr>
      <t>各</t>
    </r>
    <r>
      <rPr>
        <b/>
        <sz val="10"/>
        <color rgb="FFFF0000"/>
        <rFont val="宋体"/>
        <family val="3"/>
        <charset val="134"/>
      </rPr>
      <t>2.0m</t>
    </r>
    <r>
      <rPr>
        <sz val="10"/>
        <color rgb="FF000000"/>
        <rFont val="宋体"/>
        <family val="3"/>
        <charset val="134"/>
      </rPr>
      <t>范围内的风管及其绝热材料采用不燃材料
3) 安装防火阀时，安装部位要设置方便维护的</t>
    </r>
    <r>
      <rPr>
        <b/>
        <sz val="10"/>
        <color rgb="FFFF0000"/>
        <rFont val="宋体"/>
        <family val="3"/>
        <charset val="134"/>
      </rPr>
      <t>检修口</t>
    </r>
    <r>
      <rPr>
        <sz val="10"/>
        <color rgb="FF000000"/>
        <rFont val="宋体"/>
        <family val="3"/>
        <charset val="134"/>
      </rPr>
      <t xml:space="preserve">
4) 阀门</t>
    </r>
    <r>
      <rPr>
        <b/>
        <sz val="10"/>
        <color rgb="FFFF0000"/>
        <rFont val="宋体"/>
        <family val="3"/>
        <charset val="134"/>
      </rPr>
      <t>顺气流方向关闭</t>
    </r>
    <r>
      <rPr>
        <sz val="10"/>
        <color rgb="FF000000"/>
        <rFont val="宋体"/>
        <family val="3"/>
        <charset val="134"/>
      </rPr>
      <t>，防火分区隔墙</t>
    </r>
    <r>
      <rPr>
        <b/>
        <sz val="10"/>
        <color rgb="FFFF0000"/>
        <rFont val="宋体"/>
        <family val="3"/>
        <charset val="134"/>
      </rPr>
      <t>两侧</t>
    </r>
    <r>
      <rPr>
        <sz val="10"/>
        <color rgb="FF000000"/>
        <rFont val="宋体"/>
        <family val="3"/>
        <charset val="134"/>
      </rPr>
      <t>的防火阀</t>
    </r>
    <r>
      <rPr>
        <b/>
        <sz val="10"/>
        <color rgb="FFFF0000"/>
        <rFont val="宋体"/>
        <family val="3"/>
        <charset val="134"/>
      </rPr>
      <t>距墙端面</t>
    </r>
    <r>
      <rPr>
        <sz val="10"/>
        <color rgb="FF000000"/>
        <rFont val="宋体"/>
        <family val="3"/>
        <charset val="134"/>
      </rPr>
      <t>不大于</t>
    </r>
    <r>
      <rPr>
        <b/>
        <sz val="10"/>
        <color rgb="FFFF0000"/>
        <rFont val="宋体"/>
        <family val="3"/>
        <charset val="134"/>
      </rPr>
      <t>200mm</t>
    </r>
    <r>
      <rPr>
        <sz val="10"/>
        <color rgb="FF000000"/>
        <rFont val="宋体"/>
        <family val="3"/>
        <charset val="134"/>
      </rPr>
      <t xml:space="preserve">
</t>
    </r>
    <phoneticPr fontId="8" type="noConversion"/>
  </si>
  <si>
    <t>公称动作温度</t>
    <phoneticPr fontId="8" type="noConversion"/>
  </si>
  <si>
    <r>
      <rPr>
        <b/>
        <sz val="11"/>
        <color rgb="FFFF0000"/>
        <rFont val="DengXian"/>
        <charset val="134"/>
        <scheme val="minor"/>
      </rPr>
      <t>公共建筑内厨</t>
    </r>
    <r>
      <rPr>
        <sz val="11"/>
        <color theme="1"/>
        <rFont val="DengXian"/>
        <family val="2"/>
        <charset val="134"/>
        <scheme val="minor"/>
      </rPr>
      <t>房的排油烟管道与竖向风管连接的支管处设置的防火阀 公称动作温度为</t>
    </r>
    <r>
      <rPr>
        <b/>
        <sz val="11"/>
        <color rgb="FFFF0000"/>
        <rFont val="DengXian"/>
        <charset val="134"/>
        <scheme val="minor"/>
      </rPr>
      <t>150℃</t>
    </r>
    <r>
      <rPr>
        <sz val="11"/>
        <color theme="1"/>
        <rFont val="DengXian"/>
        <family val="2"/>
        <charset val="134"/>
        <scheme val="minor"/>
      </rPr>
      <t xml:space="preserve">
其他风管上安装的防火阀 公称动作温度均为</t>
    </r>
    <r>
      <rPr>
        <b/>
        <sz val="11"/>
        <color rgb="FFFF0000"/>
        <rFont val="DengXian"/>
        <charset val="134"/>
        <scheme val="minor"/>
      </rPr>
      <t>70℃</t>
    </r>
    <r>
      <rPr>
        <sz val="11"/>
        <color theme="1"/>
        <rFont val="DengXian"/>
        <family val="2"/>
        <charset val="134"/>
        <scheme val="minor"/>
      </rPr>
      <t xml:space="preserve">
</t>
    </r>
    <phoneticPr fontId="8" type="noConversion"/>
  </si>
  <si>
    <r>
      <t>主要检查：
防火阀的</t>
    </r>
    <r>
      <rPr>
        <b/>
        <sz val="12"/>
        <color rgb="FFFF0000"/>
        <rFont val="DengXian"/>
        <charset val="134"/>
        <scheme val="minor"/>
      </rPr>
      <t>手动</t>
    </r>
    <r>
      <rPr>
        <sz val="12"/>
        <color theme="1"/>
        <rFont val="DengXian"/>
        <family val="2"/>
        <charset val="134"/>
        <scheme val="minor"/>
      </rPr>
      <t>、</t>
    </r>
    <r>
      <rPr>
        <b/>
        <sz val="12"/>
        <color rgb="FFFF0000"/>
        <rFont val="DengXian"/>
        <charset val="134"/>
        <scheme val="minor"/>
      </rPr>
      <t>联动</t>
    </r>
    <r>
      <rPr>
        <sz val="12"/>
        <color theme="1"/>
        <rFont val="DengXian"/>
        <family val="2"/>
        <charset val="134"/>
        <scheme val="minor"/>
      </rPr>
      <t>控制功能和</t>
    </r>
    <r>
      <rPr>
        <b/>
        <sz val="12"/>
        <color rgb="FFFF0000"/>
        <rFont val="DengXian"/>
        <charset val="134"/>
        <scheme val="minor"/>
      </rPr>
      <t>复位</t>
    </r>
    <r>
      <rPr>
        <sz val="12"/>
        <color theme="1"/>
        <rFont val="DengXian"/>
        <family val="2"/>
        <charset val="134"/>
        <scheme val="minor"/>
      </rPr>
      <t>功能。
防火阀</t>
    </r>
    <r>
      <rPr>
        <b/>
        <sz val="12"/>
        <color rgb="FFFF0000"/>
        <rFont val="DengXian"/>
        <charset val="134"/>
        <scheme val="minor"/>
      </rPr>
      <t>平时处于开启</t>
    </r>
    <r>
      <rPr>
        <sz val="12"/>
        <color theme="1"/>
        <rFont val="DengXian"/>
        <family val="2"/>
        <charset val="134"/>
        <scheme val="minor"/>
      </rPr>
      <t>状态，可</t>
    </r>
    <r>
      <rPr>
        <b/>
        <sz val="12"/>
        <color rgb="FFFF0000"/>
        <rFont val="DengXian"/>
        <charset val="134"/>
        <scheme val="minor"/>
      </rPr>
      <t>手动</t>
    </r>
    <r>
      <rPr>
        <sz val="12"/>
        <color theme="1"/>
        <rFont val="DengXian"/>
        <family val="2"/>
        <charset val="134"/>
        <scheme val="minor"/>
      </rPr>
      <t>关闭，也可与火灾报警系统联动</t>
    </r>
    <r>
      <rPr>
        <b/>
        <sz val="12"/>
        <color rgb="FFFF0000"/>
        <rFont val="DengXian"/>
        <charset val="134"/>
        <scheme val="minor"/>
      </rPr>
      <t>自动关闭</t>
    </r>
    <r>
      <rPr>
        <sz val="12"/>
        <color theme="1"/>
        <rFont val="DengXian"/>
        <family val="2"/>
        <charset val="134"/>
        <scheme val="minor"/>
      </rPr>
      <t>，且均能在消防控制室</t>
    </r>
    <r>
      <rPr>
        <b/>
        <sz val="12"/>
        <color rgb="FFFF0000"/>
        <rFont val="DengXian"/>
        <charset val="134"/>
        <scheme val="minor"/>
      </rPr>
      <t>接到防火阀动作的信号</t>
    </r>
    <phoneticPr fontId="8" type="noConversion"/>
  </si>
  <si>
    <t>情形</t>
  </si>
  <si>
    <t>在防火阀现场进行手动关闭、复位实验</t>
  </si>
  <si>
    <t>采用加烟的方法使感烟探测器发出模拟火灾报警信号</t>
  </si>
  <si>
    <t>在消防控制室的消防控制设备上和手动直接控制装置上分别手动关闭防烟分区的防火阀</t>
  </si>
  <si>
    <r>
      <t>l</t>
    </r>
    <r>
      <rPr>
        <sz val="10"/>
        <color rgb="FF000000"/>
        <rFont val="Times New Roman"/>
        <family val="1"/>
      </rPr>
      <t xml:space="preserve">  </t>
    </r>
    <r>
      <rPr>
        <sz val="10"/>
        <color rgb="FF000000"/>
        <rFont val="宋体"/>
        <family val="3"/>
        <charset val="134"/>
      </rPr>
      <t>防火阀动作灵敏、关闭严密</t>
    </r>
  </si>
  <si>
    <r>
      <t>l</t>
    </r>
    <r>
      <rPr>
        <sz val="10"/>
        <color rgb="FF000000"/>
        <rFont val="Times New Roman"/>
        <family val="1"/>
      </rPr>
      <t xml:space="preserve">  </t>
    </r>
    <r>
      <rPr>
        <sz val="10"/>
        <color rgb="FF000000"/>
        <rFont val="宋体"/>
        <family val="3"/>
        <charset val="134"/>
      </rPr>
      <t>向控制室消防控制设备反馈其动作信号。</t>
    </r>
  </si>
  <si>
    <r>
      <t>l</t>
    </r>
    <r>
      <rPr>
        <sz val="10"/>
        <color rgb="FF000000"/>
        <rFont val="Times New Roman"/>
        <family val="1"/>
      </rPr>
      <t xml:space="preserve">  </t>
    </r>
    <r>
      <rPr>
        <sz val="10"/>
        <color rgb="FF000000"/>
        <rFont val="宋体"/>
        <family val="3"/>
        <charset val="134"/>
      </rPr>
      <t>同一防火区域范围内的防火阀能自动关闭</t>
    </r>
  </si>
  <si>
    <r>
      <t>l</t>
    </r>
    <r>
      <rPr>
        <sz val="10"/>
        <color rgb="FF000000"/>
        <rFont val="Times New Roman"/>
        <family val="1"/>
      </rPr>
      <t xml:space="preserve">  </t>
    </r>
    <r>
      <rPr>
        <sz val="10"/>
        <color rgb="FF000000"/>
        <rFont val="宋体"/>
        <family val="3"/>
        <charset val="134"/>
      </rPr>
      <t>防火阀的关闭、复位功能正常</t>
    </r>
  </si>
  <si>
    <t>检查方法</t>
    <phoneticPr fontId="8" type="noConversion"/>
  </si>
  <si>
    <t>排烟防火阀</t>
    <phoneticPr fontId="8" type="noConversion"/>
  </si>
  <si>
    <r>
      <t>排烟防火阀是指平时呈</t>
    </r>
    <r>
      <rPr>
        <b/>
        <sz val="10"/>
        <color rgb="FFFF0000"/>
        <rFont val="宋体"/>
        <family val="3"/>
        <charset val="134"/>
      </rPr>
      <t>开启状态</t>
    </r>
    <r>
      <rPr>
        <sz val="10"/>
        <color rgb="FF000000"/>
        <rFont val="宋体"/>
        <family val="3"/>
        <charset val="134"/>
      </rPr>
      <t>，
火灾时当管道内气体温度达到</t>
    </r>
    <r>
      <rPr>
        <b/>
        <u/>
        <sz val="10"/>
        <color rgb="FFFF0000"/>
        <rFont val="宋体"/>
        <family val="3"/>
        <charset val="134"/>
      </rPr>
      <t>280℃</t>
    </r>
    <r>
      <rPr>
        <sz val="10"/>
        <color rgb="FF000000"/>
        <rFont val="宋体"/>
        <family val="3"/>
        <charset val="134"/>
      </rPr>
      <t>时自动关闭，在一定时间内能满足耐火</t>
    </r>
    <r>
      <rPr>
        <b/>
        <sz val="10"/>
        <color rgb="FFFF0000"/>
        <rFont val="宋体"/>
        <family val="3"/>
        <charset val="134"/>
      </rPr>
      <t>稳定性</t>
    </r>
    <r>
      <rPr>
        <sz val="10"/>
        <color rgb="FF000000"/>
        <rFont val="宋体"/>
        <family val="3"/>
        <charset val="134"/>
      </rPr>
      <t>和耐火</t>
    </r>
    <r>
      <rPr>
        <b/>
        <sz val="10"/>
        <color rgb="FFFF0000"/>
        <rFont val="宋体"/>
        <family val="3"/>
        <charset val="134"/>
      </rPr>
      <t>完整性</t>
    </r>
    <r>
      <rPr>
        <sz val="10"/>
        <color rgb="FF000000"/>
        <rFont val="宋体"/>
        <family val="3"/>
        <charset val="134"/>
      </rPr>
      <t>要求，起阻火隔烟作用的阀门</t>
    </r>
    <phoneticPr fontId="8" type="noConversion"/>
  </si>
  <si>
    <r>
      <rPr>
        <b/>
        <sz val="10"/>
        <color rgb="FFFF0000"/>
        <rFont val="宋体"/>
        <family val="3"/>
        <charset val="134"/>
      </rPr>
      <t>风管</t>
    </r>
    <r>
      <rPr>
        <sz val="10"/>
        <color rgb="FF000000"/>
        <rFont val="宋体"/>
        <family val="3"/>
        <charset val="134"/>
      </rPr>
      <t>靠近</t>
    </r>
    <r>
      <rPr>
        <b/>
        <sz val="10"/>
        <color rgb="FFFF0000"/>
        <rFont val="宋体"/>
        <family val="3"/>
        <charset val="134"/>
      </rPr>
      <t>防火分隔</t>
    </r>
    <r>
      <rPr>
        <sz val="10"/>
        <color rgb="FF000000"/>
        <rFont val="宋体"/>
        <family val="3"/>
        <charset val="134"/>
      </rPr>
      <t>处
1)</t>
    </r>
    <r>
      <rPr>
        <u/>
        <sz val="10"/>
        <color rgb="FF000000"/>
        <rFont val="宋体"/>
        <family val="3"/>
        <charset val="134"/>
      </rPr>
      <t>通风、空调系统的风管</t>
    </r>
    <r>
      <rPr>
        <sz val="10"/>
        <color rgb="FF000000"/>
        <rFont val="宋体"/>
        <family val="3"/>
        <charset val="134"/>
      </rPr>
      <t>(</t>
    </r>
    <r>
      <rPr>
        <b/>
        <sz val="10"/>
        <color rgb="FFD000D0"/>
        <rFont val="宋体"/>
        <family val="3"/>
        <charset val="134"/>
      </rPr>
      <t>火风火变交</t>
    </r>
    <r>
      <rPr>
        <sz val="10"/>
        <color rgb="FF000000"/>
        <rFont val="宋体"/>
        <family val="3"/>
        <charset val="134"/>
      </rPr>
      <t>)
 穿越</t>
    </r>
    <r>
      <rPr>
        <b/>
        <u/>
        <sz val="10"/>
        <color rgb="FFFF0000"/>
        <rFont val="宋体"/>
        <family val="3"/>
        <charset val="134"/>
      </rPr>
      <t>防火分区</t>
    </r>
    <r>
      <rPr>
        <sz val="10"/>
        <color rgb="FF000000"/>
        <rFont val="宋体"/>
        <family val="3"/>
        <charset val="134"/>
      </rPr>
      <t>处
 穿越</t>
    </r>
    <r>
      <rPr>
        <b/>
        <sz val="10"/>
        <color rgb="FFFF0000"/>
        <rFont val="宋体"/>
        <family val="3"/>
        <charset val="134"/>
      </rPr>
      <t>通风、空调机房</t>
    </r>
    <r>
      <rPr>
        <sz val="10"/>
        <color rgb="FF000000"/>
        <rFont val="宋体"/>
        <family val="3"/>
        <charset val="134"/>
      </rPr>
      <t>的</t>
    </r>
    <r>
      <rPr>
        <b/>
        <sz val="10"/>
        <color rgb="FFFF0000"/>
        <rFont val="宋体"/>
        <family val="3"/>
        <charset val="134"/>
      </rPr>
      <t>房间隔墙</t>
    </r>
    <r>
      <rPr>
        <sz val="10"/>
        <color rgb="FF000000"/>
        <rFont val="宋体"/>
        <family val="3"/>
        <charset val="134"/>
      </rPr>
      <t>和</t>
    </r>
    <r>
      <rPr>
        <b/>
        <sz val="10"/>
        <color rgb="FFFF0000"/>
        <rFont val="宋体"/>
        <family val="3"/>
        <charset val="134"/>
      </rPr>
      <t>楼板处</t>
    </r>
    <r>
      <rPr>
        <sz val="10"/>
        <color rgb="FF000000"/>
        <rFont val="宋体"/>
        <family val="3"/>
        <charset val="134"/>
      </rPr>
      <t xml:space="preserve">
 穿越</t>
    </r>
    <r>
      <rPr>
        <b/>
        <sz val="10"/>
        <color rgb="FFFF0000"/>
        <rFont val="宋体"/>
        <family val="3"/>
        <charset val="134"/>
      </rPr>
      <t>重要或火灾危险性大</t>
    </r>
    <r>
      <rPr>
        <sz val="10"/>
        <color rgb="FF000000"/>
        <rFont val="宋体"/>
        <family val="3"/>
        <charset val="134"/>
      </rPr>
      <t xml:space="preserve">的房间隔墙和楼板处
 </t>
    </r>
    <r>
      <rPr>
        <b/>
        <sz val="10"/>
        <color rgb="FFFF0000"/>
        <rFont val="宋体"/>
        <family val="3"/>
        <charset val="134"/>
      </rPr>
      <t>穿越防火分隔处的</t>
    </r>
    <r>
      <rPr>
        <b/>
        <u/>
        <sz val="10"/>
        <color rgb="FFFF0000"/>
        <rFont val="宋体"/>
        <family val="3"/>
        <charset val="134"/>
      </rPr>
      <t>变形缝两侧</t>
    </r>
    <r>
      <rPr>
        <b/>
        <sz val="10"/>
        <color rgb="FFFF0000"/>
        <rFont val="宋体"/>
        <family val="3"/>
        <charset val="134"/>
      </rPr>
      <t xml:space="preserve">
 竖向</t>
    </r>
    <r>
      <rPr>
        <sz val="10"/>
        <color rgb="FF000000"/>
        <rFont val="宋体"/>
        <family val="3"/>
        <charset val="134"/>
      </rPr>
      <t>风管与</t>
    </r>
    <r>
      <rPr>
        <b/>
        <sz val="10"/>
        <color rgb="FFFF0000"/>
        <rFont val="宋体"/>
        <family val="3"/>
        <charset val="134"/>
      </rPr>
      <t>每层</t>
    </r>
    <r>
      <rPr>
        <sz val="10"/>
        <color rgb="FF000000"/>
        <rFont val="宋体"/>
        <family val="3"/>
        <charset val="134"/>
      </rPr>
      <t>的水平风管</t>
    </r>
    <r>
      <rPr>
        <b/>
        <sz val="10"/>
        <color rgb="FFFF0000"/>
        <rFont val="宋体"/>
        <family val="3"/>
        <charset val="134"/>
      </rPr>
      <t>交接处</t>
    </r>
    <r>
      <rPr>
        <sz val="10"/>
        <color rgb="FF000000"/>
        <rFont val="宋体"/>
        <family val="3"/>
        <charset val="134"/>
      </rPr>
      <t>的</t>
    </r>
    <r>
      <rPr>
        <b/>
        <sz val="10"/>
        <color rgb="FFFF0000"/>
        <rFont val="宋体"/>
        <family val="3"/>
        <charset val="134"/>
      </rPr>
      <t>水平管</t>
    </r>
    <r>
      <rPr>
        <sz val="10"/>
        <color rgb="FF000000"/>
        <rFont val="宋体"/>
        <family val="3"/>
        <charset val="134"/>
      </rPr>
      <t>段上
【注意】当建筑内每个防火分区的通风、空调系统</t>
    </r>
    <r>
      <rPr>
        <b/>
        <sz val="10"/>
        <color rgb="FFFF0000"/>
        <rFont val="宋体"/>
        <family val="3"/>
        <charset val="134"/>
      </rPr>
      <t>均独立</t>
    </r>
    <r>
      <rPr>
        <sz val="10"/>
        <color rgb="FF000000"/>
        <rFont val="宋体"/>
        <family val="3"/>
        <charset val="134"/>
      </rPr>
      <t>设置时，水平风管与竖向总管的交接处可</t>
    </r>
    <r>
      <rPr>
        <b/>
        <sz val="10"/>
        <color rgb="FFFF0000"/>
        <rFont val="宋体"/>
        <family val="3"/>
        <charset val="134"/>
      </rPr>
      <t xml:space="preserve">不设置防火阀
</t>
    </r>
    <r>
      <rPr>
        <sz val="10"/>
        <color theme="1"/>
        <rFont val="宋体"/>
        <family val="3"/>
        <charset val="134"/>
      </rPr>
      <t>2)</t>
    </r>
    <r>
      <rPr>
        <u/>
        <sz val="10"/>
        <color theme="1"/>
        <rFont val="宋体"/>
        <family val="3"/>
        <charset val="134"/>
      </rPr>
      <t>公共建筑的浴室、卫生间和厨房</t>
    </r>
    <r>
      <rPr>
        <sz val="10"/>
        <color theme="1"/>
        <rFont val="宋体"/>
        <family val="3"/>
        <charset val="134"/>
      </rPr>
      <t>的</t>
    </r>
    <r>
      <rPr>
        <b/>
        <sz val="10"/>
        <color theme="1"/>
        <rFont val="宋体"/>
        <family val="3"/>
        <charset val="134"/>
      </rPr>
      <t>竖向风管</t>
    </r>
    <r>
      <rPr>
        <sz val="10"/>
        <color theme="1"/>
        <rFont val="宋体"/>
        <family val="3"/>
        <charset val="134"/>
      </rPr>
      <t>，需采取</t>
    </r>
    <r>
      <rPr>
        <b/>
        <u/>
        <sz val="10"/>
        <color rgb="FFFF0000"/>
        <rFont val="宋体"/>
        <family val="3"/>
        <charset val="134"/>
      </rPr>
      <t>防止回流</t>
    </r>
    <r>
      <rPr>
        <sz val="10"/>
        <color theme="1"/>
        <rFont val="宋体"/>
        <family val="3"/>
        <charset val="134"/>
      </rPr>
      <t>措施，并在</t>
    </r>
    <r>
      <rPr>
        <b/>
        <sz val="10"/>
        <color theme="1"/>
        <rFont val="宋体"/>
        <family val="3"/>
        <charset val="134"/>
      </rPr>
      <t>支管</t>
    </r>
    <r>
      <rPr>
        <sz val="10"/>
        <color theme="1"/>
        <rFont val="宋体"/>
        <family val="3"/>
        <charset val="134"/>
      </rPr>
      <t>上</t>
    </r>
    <r>
      <rPr>
        <b/>
        <sz val="10"/>
        <color rgb="FFFF0000"/>
        <rFont val="宋体"/>
        <family val="3"/>
        <charset val="134"/>
      </rPr>
      <t>设置防火阀</t>
    </r>
    <r>
      <rPr>
        <sz val="10"/>
        <color theme="1"/>
        <rFont val="宋体"/>
        <family val="3"/>
        <charset val="134"/>
      </rPr>
      <t>。
3)公共建筑内厨房的</t>
    </r>
    <r>
      <rPr>
        <b/>
        <sz val="10"/>
        <color theme="1"/>
        <rFont val="宋体"/>
        <family val="3"/>
        <charset val="134"/>
      </rPr>
      <t>排油烟管道</t>
    </r>
    <r>
      <rPr>
        <sz val="10"/>
        <color theme="1"/>
        <rFont val="宋体"/>
        <family val="3"/>
        <charset val="134"/>
      </rPr>
      <t>，在与竖向风管连接的</t>
    </r>
    <r>
      <rPr>
        <b/>
        <sz val="10"/>
        <color theme="1"/>
        <rFont val="宋体"/>
        <family val="3"/>
        <charset val="134"/>
      </rPr>
      <t>支管处</t>
    </r>
    <r>
      <rPr>
        <sz val="10"/>
        <color theme="1"/>
        <rFont val="宋体"/>
        <family val="3"/>
        <charset val="134"/>
      </rPr>
      <t xml:space="preserve">设置防火阀
</t>
    </r>
    <r>
      <rPr>
        <sz val="10"/>
        <color rgb="FF000000"/>
        <rFont val="宋体"/>
        <family val="3"/>
        <charset val="134"/>
      </rPr>
      <t xml:space="preserve">
</t>
    </r>
    <phoneticPr fontId="8" type="noConversion"/>
  </si>
  <si>
    <r>
      <t>1.</t>
    </r>
    <r>
      <rPr>
        <b/>
        <sz val="12"/>
        <color rgb="FFFF0000"/>
        <rFont val="宋体"/>
        <family val="3"/>
        <charset val="134"/>
      </rPr>
      <t xml:space="preserve"> 排烟风机入口</t>
    </r>
    <r>
      <rPr>
        <sz val="12"/>
        <color rgb="FF000000"/>
        <rFont val="宋体"/>
        <family val="3"/>
        <charset val="134"/>
      </rPr>
      <t>处：需要实现与排烟风机</t>
    </r>
    <r>
      <rPr>
        <b/>
        <sz val="12"/>
        <color rgb="FFFF0000"/>
        <rFont val="宋体"/>
        <family val="3"/>
        <charset val="134"/>
      </rPr>
      <t>联锁</t>
    </r>
    <r>
      <rPr>
        <sz val="12"/>
        <color rgb="FF000000"/>
        <rFont val="宋体"/>
        <family val="3"/>
        <charset val="134"/>
      </rPr>
      <t>。
2. 与</t>
    </r>
    <r>
      <rPr>
        <b/>
        <sz val="12"/>
        <color rgb="FFFF0000"/>
        <rFont val="宋体"/>
        <family val="3"/>
        <charset val="134"/>
      </rPr>
      <t>垂直排烟风管</t>
    </r>
    <r>
      <rPr>
        <sz val="12"/>
        <color rgb="FF000000"/>
        <rFont val="宋体"/>
        <family val="3"/>
        <charset val="134"/>
      </rPr>
      <t>连接的</t>
    </r>
    <r>
      <rPr>
        <b/>
        <sz val="12"/>
        <color rgb="FFFF0000"/>
        <rFont val="宋体"/>
        <family val="3"/>
        <charset val="134"/>
      </rPr>
      <t>水平</t>
    </r>
    <r>
      <rPr>
        <sz val="12"/>
        <color rgb="FF000000"/>
        <rFont val="宋体"/>
        <family val="3"/>
        <charset val="134"/>
      </rPr>
      <t>风管
3. 负担多个</t>
    </r>
    <r>
      <rPr>
        <b/>
        <sz val="12"/>
        <color rgb="FFFF0000"/>
        <rFont val="宋体"/>
        <family val="3"/>
        <charset val="134"/>
      </rPr>
      <t>防烟分</t>
    </r>
    <r>
      <rPr>
        <sz val="12"/>
        <color rgb="FF000000"/>
        <rFont val="宋体"/>
        <family val="3"/>
        <charset val="134"/>
      </rPr>
      <t>区排烟系统的</t>
    </r>
    <r>
      <rPr>
        <b/>
        <sz val="12"/>
        <color rgb="FFFF0000"/>
        <rFont val="宋体"/>
        <family val="3"/>
        <charset val="134"/>
      </rPr>
      <t>排烟支管</t>
    </r>
    <r>
      <rPr>
        <sz val="12"/>
        <color rgb="FF000000"/>
        <rFont val="宋体"/>
        <family val="3"/>
        <charset val="134"/>
      </rPr>
      <t>上</t>
    </r>
    <phoneticPr fontId="8" type="noConversion"/>
  </si>
  <si>
    <t>防火隔间</t>
  </si>
  <si>
    <t>分隔2w平地下半地下商场的区域</t>
    <phoneticPr fontId="8" type="noConversion"/>
  </si>
  <si>
    <t>建筑面积</t>
  </si>
  <si>
    <r>
      <t>防火隔间墙采用耐火极限</t>
    </r>
    <r>
      <rPr>
        <sz val="11"/>
        <color rgb="FFFF0000"/>
        <rFont val="宋体"/>
        <family val="3"/>
        <charset val="134"/>
      </rPr>
      <t>不低于3.00h</t>
    </r>
    <r>
      <rPr>
        <sz val="11"/>
        <color rgb="FF000000"/>
        <rFont val="宋体"/>
        <family val="3"/>
        <charset val="134"/>
      </rPr>
      <t>的防火隔墙，</t>
    </r>
  </si>
  <si>
    <t>内部装修材料</t>
  </si>
  <si>
    <t>使用用途</t>
  </si>
  <si>
    <r>
      <t>不同防火分区通向防火隔间的门的</t>
    </r>
    <r>
      <rPr>
        <sz val="11"/>
        <color rgb="FFFF0000"/>
        <rFont val="宋体"/>
        <family val="3"/>
        <charset val="134"/>
      </rPr>
      <t>最小间距不小于</t>
    </r>
    <r>
      <rPr>
        <b/>
        <sz val="11"/>
        <color rgb="FFFF0000"/>
        <rFont val="宋体"/>
        <family val="3"/>
        <charset val="134"/>
      </rPr>
      <t>4m</t>
    </r>
    <r>
      <rPr>
        <sz val="11"/>
        <color rgb="FF000000"/>
        <rFont val="宋体"/>
        <family val="3"/>
        <charset val="134"/>
      </rPr>
      <t>。</t>
    </r>
    <phoneticPr fontId="8" type="noConversion"/>
  </si>
  <si>
    <r>
      <t>防火隔间的建筑面积</t>
    </r>
    <r>
      <rPr>
        <sz val="11"/>
        <color rgb="FFFF0000"/>
        <rFont val="宋体"/>
        <family val="3"/>
        <charset val="134"/>
      </rPr>
      <t>不小于</t>
    </r>
    <r>
      <rPr>
        <b/>
        <sz val="11"/>
        <color rgb="FFFF0000"/>
        <rFont val="宋体"/>
        <family val="3"/>
        <charset val="134"/>
      </rPr>
      <t>6.0m</t>
    </r>
    <r>
      <rPr>
        <b/>
        <vertAlign val="superscript"/>
        <sz val="11"/>
        <color rgb="FFFF0000"/>
        <rFont val="宋体"/>
        <family val="3"/>
        <charset val="134"/>
      </rPr>
      <t>2</t>
    </r>
    <r>
      <rPr>
        <sz val="11"/>
        <color rgb="FF000000"/>
        <rFont val="宋体"/>
        <family val="3"/>
        <charset val="134"/>
      </rPr>
      <t>。</t>
    </r>
    <phoneticPr fontId="8" type="noConversion"/>
  </si>
  <si>
    <r>
      <t>门采用</t>
    </r>
    <r>
      <rPr>
        <b/>
        <sz val="11"/>
        <color rgb="FFFF0000"/>
        <rFont val="宋体"/>
        <family val="3"/>
        <charset val="134"/>
      </rPr>
      <t>甲级</t>
    </r>
    <r>
      <rPr>
        <sz val="11"/>
        <color rgb="FFFF0000"/>
        <rFont val="宋体"/>
        <family val="3"/>
        <charset val="134"/>
      </rPr>
      <t>防火门</t>
    </r>
    <r>
      <rPr>
        <sz val="11"/>
        <color rgb="FF000000"/>
        <rFont val="宋体"/>
        <family val="3"/>
        <charset val="134"/>
      </rPr>
      <t>；</t>
    </r>
    <phoneticPr fontId="8" type="noConversion"/>
  </si>
  <si>
    <r>
      <t>防火隔间内部装修材料均采用</t>
    </r>
    <r>
      <rPr>
        <b/>
        <sz val="11"/>
        <color rgb="FFFF0000"/>
        <rFont val="宋体"/>
        <family val="3"/>
        <charset val="134"/>
      </rPr>
      <t>A级</t>
    </r>
    <r>
      <rPr>
        <sz val="11"/>
        <color rgb="FF000000"/>
        <rFont val="宋体"/>
        <family val="3"/>
        <charset val="134"/>
      </rPr>
      <t>材料。</t>
    </r>
    <phoneticPr fontId="8" type="noConversion"/>
  </si>
  <si>
    <r>
      <t>防火隔间</t>
    </r>
    <r>
      <rPr>
        <b/>
        <sz val="11"/>
        <color rgb="FFFF0000"/>
        <rFont val="宋体"/>
        <family val="3"/>
        <charset val="134"/>
      </rPr>
      <t>只能</t>
    </r>
    <r>
      <rPr>
        <sz val="11"/>
        <color rgb="FF000000"/>
        <rFont val="宋体"/>
        <family val="3"/>
        <charset val="134"/>
      </rPr>
      <t>用于相邻两个独立使用场所的人员</t>
    </r>
    <r>
      <rPr>
        <b/>
        <sz val="11"/>
        <color rgb="FFFF0000"/>
        <rFont val="宋体"/>
        <family val="3"/>
        <charset val="134"/>
      </rPr>
      <t>相互通行</t>
    </r>
    <r>
      <rPr>
        <sz val="11"/>
        <color rgb="FF000000"/>
        <rFont val="宋体"/>
        <family val="3"/>
        <charset val="134"/>
      </rPr>
      <t xml:space="preserve">，
</t>
    </r>
    <r>
      <rPr>
        <b/>
        <sz val="11"/>
        <color rgb="FFFF0000"/>
        <rFont val="宋体"/>
        <family val="3"/>
        <charset val="134"/>
      </rPr>
      <t>不得</t>
    </r>
    <r>
      <rPr>
        <sz val="11"/>
        <color rgb="FF000000"/>
        <rFont val="宋体"/>
        <family val="3"/>
        <charset val="134"/>
      </rPr>
      <t>用于除人员通行外的</t>
    </r>
    <r>
      <rPr>
        <b/>
        <sz val="11"/>
        <color rgb="FFFF0000"/>
        <rFont val="宋体"/>
        <family val="3"/>
        <charset val="134"/>
      </rPr>
      <t>其他用途</t>
    </r>
    <r>
      <rPr>
        <sz val="11"/>
        <color rgb="FF000000"/>
        <rFont val="宋体"/>
        <family val="3"/>
        <charset val="134"/>
      </rPr>
      <t>。</t>
    </r>
    <phoneticPr fontId="8" type="noConversion"/>
  </si>
  <si>
    <r>
      <rPr>
        <b/>
        <u/>
        <sz val="14"/>
        <color rgb="FFFF0000"/>
        <rFont val="宋体"/>
        <family val="3"/>
        <charset val="134"/>
      </rPr>
      <t>安全出口：</t>
    </r>
    <r>
      <rPr>
        <sz val="14"/>
        <color theme="1"/>
        <rFont val="宋体"/>
        <family val="3"/>
        <charset val="134"/>
      </rPr>
      <t>楼梯间门/室外楼梯间门/直通室外安全区域的出口</t>
    </r>
    <phoneticPr fontId="8" type="noConversion"/>
  </si>
  <si>
    <r>
      <rPr>
        <b/>
        <u/>
        <sz val="14"/>
        <color rgb="FFFF0000"/>
        <rFont val="宋体"/>
        <family val="3"/>
        <charset val="134"/>
      </rPr>
      <t>数量</t>
    </r>
    <r>
      <rPr>
        <sz val="14"/>
        <color theme="1"/>
        <rFont val="宋体"/>
        <family val="3"/>
        <charset val="134"/>
      </rPr>
      <t>：每个防火分区或每个楼层，至少</t>
    </r>
    <r>
      <rPr>
        <b/>
        <u/>
        <sz val="14"/>
        <color rgb="FFFF0000"/>
        <rFont val="宋体"/>
        <family val="3"/>
        <charset val="134"/>
      </rPr>
      <t>2个</t>
    </r>
    <r>
      <rPr>
        <sz val="14"/>
        <color theme="1"/>
        <rFont val="宋体"/>
        <family val="3"/>
        <charset val="134"/>
      </rPr>
      <t>，相邻最近边缘水平距离不小于</t>
    </r>
    <r>
      <rPr>
        <b/>
        <sz val="14"/>
        <color rgb="FFFF0000"/>
        <rFont val="宋体"/>
        <family val="3"/>
        <charset val="134"/>
      </rPr>
      <t>5m</t>
    </r>
    <phoneticPr fontId="8" type="noConversion"/>
  </si>
  <si>
    <t>层数</t>
  </si>
  <si>
    <t>建筑面积（㎡）</t>
  </si>
  <si>
    <t>人数（人）</t>
  </si>
  <si>
    <t>地上层</t>
  </si>
  <si>
    <t>其他建筑</t>
  </si>
  <si>
    <t>除托儿所、幼儿园儿童用房以外</t>
  </si>
  <si>
    <t>-</t>
  </si>
  <si>
    <t>首（单）层≤200</t>
  </si>
  <si>
    <t>≤50人</t>
  </si>
  <si>
    <t>≤3层</t>
  </si>
  <si>
    <t>每层≤200</t>
  </si>
  <si>
    <t>第二、三层人数之和≤50</t>
  </si>
  <si>
    <t>第二、三层人数之和≤25</t>
  </si>
  <si>
    <t>≤2层</t>
  </si>
  <si>
    <t>第二、三层人数之和≤15</t>
  </si>
  <si>
    <t>（半）地下层</t>
  </si>
  <si>
    <t>设备间</t>
  </si>
  <si>
    <t>防火分区面积≤200</t>
  </si>
  <si>
    <t>防火分区面积≤50</t>
  </si>
  <si>
    <t>≤15</t>
  </si>
  <si>
    <t>托儿所、幼儿园儿童用房</t>
    <phoneticPr fontId="8" type="noConversion"/>
  </si>
  <si>
    <t>单、多层</t>
    <phoneticPr fontId="8" type="noConversion"/>
  </si>
  <si>
    <r>
      <t>除</t>
    </r>
    <r>
      <rPr>
        <b/>
        <u/>
        <sz val="11"/>
        <color rgb="FFFF0000"/>
        <rFont val="宋体"/>
        <family val="3"/>
        <charset val="134"/>
      </rPr>
      <t>医疗</t>
    </r>
    <r>
      <rPr>
        <sz val="11"/>
        <color theme="1"/>
        <rFont val="宋体"/>
        <family val="3"/>
        <charset val="134"/>
      </rPr>
      <t xml:space="preserve">建筑，
</t>
    </r>
    <r>
      <rPr>
        <b/>
        <u/>
        <sz val="11"/>
        <color rgb="FFFF0000"/>
        <rFont val="宋体"/>
        <family val="3"/>
        <charset val="134"/>
      </rPr>
      <t>老年人</t>
    </r>
    <r>
      <rPr>
        <sz val="11"/>
        <color theme="1"/>
        <rFont val="宋体"/>
        <family val="3"/>
        <charset val="134"/>
      </rPr>
      <t>建筑，
托儿所、幼儿园的</t>
    </r>
    <r>
      <rPr>
        <b/>
        <u/>
        <sz val="11"/>
        <color rgb="FFFF0000"/>
        <rFont val="宋体"/>
        <family val="3"/>
        <charset val="134"/>
      </rPr>
      <t>儿童用房</t>
    </r>
    <r>
      <rPr>
        <sz val="11"/>
        <color theme="1"/>
        <rFont val="宋体"/>
        <family val="3"/>
        <charset val="134"/>
      </rPr>
      <t xml:space="preserve">，儿童游乐厅等儿童活动场所和
</t>
    </r>
    <r>
      <rPr>
        <b/>
        <u/>
        <sz val="11"/>
        <color rgb="FFFF0000"/>
        <rFont val="宋体"/>
        <family val="3"/>
        <charset val="134"/>
      </rPr>
      <t>歌舞娱乐</t>
    </r>
    <r>
      <rPr>
        <sz val="11"/>
        <color theme="1"/>
        <rFont val="宋体"/>
        <family val="3"/>
        <charset val="134"/>
      </rPr>
      <t>放映游艺场所等外</t>
    </r>
    <phoneticPr fontId="8" type="noConversion"/>
  </si>
  <si>
    <r>
      <t>任何情况下都至少应设</t>
    </r>
    <r>
      <rPr>
        <b/>
        <sz val="11"/>
        <color rgb="FFFF0000"/>
        <rFont val="宋体"/>
        <family val="3"/>
        <charset val="134"/>
      </rPr>
      <t>2个安全出口</t>
    </r>
    <phoneticPr fontId="8" type="noConversion"/>
  </si>
  <si>
    <t>小于等于27</t>
    <phoneticPr fontId="8" type="noConversion"/>
  </si>
  <si>
    <t>小于等于650</t>
    <phoneticPr fontId="8" type="noConversion"/>
  </si>
  <si>
    <t>且L2最大距离</t>
    <phoneticPr fontId="8" type="noConversion"/>
  </si>
  <si>
    <t>大于等于15</t>
    <phoneticPr fontId="8" type="noConversion"/>
  </si>
  <si>
    <t>大于等于10</t>
    <phoneticPr fontId="8" type="noConversion"/>
  </si>
  <si>
    <t>条件3</t>
    <phoneticPr fontId="8" type="noConversion"/>
  </si>
  <si>
    <t>条件4</t>
    <phoneticPr fontId="8" type="noConversion"/>
  </si>
  <si>
    <r>
      <t>疏散楼梯</t>
    </r>
    <r>
      <rPr>
        <b/>
        <u/>
        <sz val="12"/>
        <color rgb="FFFF0000"/>
        <rFont val="DengXian"/>
        <charset val="134"/>
        <scheme val="minor"/>
      </rPr>
      <t>直通屋面</t>
    </r>
    <r>
      <rPr>
        <sz val="12"/>
        <color theme="1"/>
        <rFont val="DengXian"/>
        <family val="2"/>
        <charset val="134"/>
        <scheme val="minor"/>
      </rPr>
      <t>，且</t>
    </r>
    <r>
      <rPr>
        <b/>
        <u/>
        <sz val="12"/>
        <color rgb="FFFF0000"/>
        <rFont val="DengXian"/>
        <charset val="134"/>
        <scheme val="minor"/>
      </rPr>
      <t>通过屋面能连通</t>
    </r>
    <r>
      <rPr>
        <sz val="12"/>
        <color theme="1"/>
        <rFont val="DengXian"/>
        <family val="2"/>
        <charset val="134"/>
        <scheme val="minor"/>
      </rPr>
      <t>的</t>
    </r>
    <phoneticPr fontId="8" type="noConversion"/>
  </si>
  <si>
    <r>
      <t>户门为</t>
    </r>
    <r>
      <rPr>
        <b/>
        <sz val="12"/>
        <color rgb="FFFF0000"/>
        <rFont val="DengXian"/>
        <charset val="134"/>
        <scheme val="minor"/>
      </rPr>
      <t>乙</t>
    </r>
    <r>
      <rPr>
        <sz val="12"/>
        <color theme="1"/>
        <rFont val="DengXian"/>
        <family val="2"/>
        <charset val="134"/>
        <scheme val="minor"/>
      </rPr>
      <t>级门</t>
    </r>
    <phoneticPr fontId="8" type="noConversion"/>
  </si>
  <si>
    <t>除歌舞娱乐放映游艺场所以外</t>
    <phoneticPr fontId="8" type="noConversion"/>
  </si>
  <si>
    <r>
      <t>除</t>
    </r>
    <r>
      <rPr>
        <b/>
        <u/>
        <sz val="11"/>
        <color rgb="FFFF0000"/>
        <rFont val="DengXian"/>
        <charset val="134"/>
        <scheme val="minor"/>
      </rPr>
      <t>人员密集性场所外</t>
    </r>
    <r>
      <rPr>
        <sz val="11"/>
        <color theme="1"/>
        <rFont val="DengXian"/>
        <family val="2"/>
        <charset val="134"/>
        <scheme val="minor"/>
      </rPr>
      <t>，面积不大于</t>
    </r>
    <r>
      <rPr>
        <b/>
        <u/>
        <sz val="11"/>
        <color rgb="FFFF0000"/>
        <rFont val="DengXian"/>
        <charset val="134"/>
        <scheme val="minor"/>
      </rPr>
      <t>500</t>
    </r>
    <r>
      <rPr>
        <sz val="11"/>
        <color theme="1"/>
        <rFont val="DengXian"/>
        <family val="2"/>
        <charset val="134"/>
        <scheme val="minor"/>
      </rPr>
      <t>m2，人数不超</t>
    </r>
    <r>
      <rPr>
        <b/>
        <u/>
        <sz val="11"/>
        <color rgb="FFFF0000"/>
        <rFont val="DengXian"/>
        <charset val="134"/>
        <scheme val="minor"/>
      </rPr>
      <t>30</t>
    </r>
    <r>
      <rPr>
        <sz val="11"/>
        <color theme="1"/>
        <rFont val="DengXian"/>
        <family val="2"/>
        <charset val="134"/>
        <scheme val="minor"/>
      </rPr>
      <t>人，且埋深不超</t>
    </r>
    <r>
      <rPr>
        <b/>
        <u/>
        <sz val="11"/>
        <color rgb="FFFF0000"/>
        <rFont val="DengXian"/>
        <charset val="134"/>
        <scheme val="minor"/>
      </rPr>
      <t>10m</t>
    </r>
    <r>
      <rPr>
        <sz val="11"/>
        <color theme="1"/>
        <rFont val="DengXian"/>
        <family val="2"/>
        <charset val="134"/>
        <scheme val="minor"/>
      </rPr>
      <t>。需设2个安全出口的，其中一个可以用直通室外的</t>
    </r>
    <r>
      <rPr>
        <b/>
        <u/>
        <sz val="11"/>
        <color rgb="FFFF0000"/>
        <rFont val="DengXian"/>
        <charset val="134"/>
        <scheme val="minor"/>
      </rPr>
      <t>金属竖向梯</t>
    </r>
    <phoneticPr fontId="8" type="noConversion"/>
  </si>
  <si>
    <t>面积</t>
  </si>
  <si>
    <t>≤100㎡</t>
  </si>
  <si>
    <r>
      <t>地下半地下，防火墙分隔</t>
    </r>
    <r>
      <rPr>
        <b/>
        <sz val="11"/>
        <color rgb="FFFF0000"/>
        <rFont val="DengXian"/>
        <charset val="134"/>
        <scheme val="minor"/>
      </rPr>
      <t>多个</t>
    </r>
    <r>
      <rPr>
        <sz val="11"/>
        <color theme="1"/>
        <rFont val="DengXian"/>
        <family val="2"/>
        <charset val="134"/>
        <scheme val="minor"/>
      </rPr>
      <t>，且每个防火分区一个直通室外的独立安全出口，每个防火分区可将防火墙上</t>
    </r>
    <r>
      <rPr>
        <b/>
        <sz val="11"/>
        <color rgb="FFFF0000"/>
        <rFont val="DengXian"/>
        <charset val="134"/>
        <scheme val="minor"/>
      </rPr>
      <t>通向（向疏散方向开启）</t>
    </r>
    <r>
      <rPr>
        <sz val="11"/>
        <color theme="1"/>
        <rFont val="DengXian"/>
        <family val="2"/>
        <charset val="134"/>
        <scheme val="minor"/>
      </rPr>
      <t>相邻分区的</t>
    </r>
    <r>
      <rPr>
        <b/>
        <sz val="11"/>
        <color rgb="FFFF0000"/>
        <rFont val="DengXian"/>
        <charset val="134"/>
        <scheme val="minor"/>
      </rPr>
      <t>甲级防火门</t>
    </r>
    <r>
      <rPr>
        <sz val="11"/>
        <color theme="1"/>
        <rFont val="DengXian"/>
        <family val="2"/>
        <charset val="134"/>
        <scheme val="minor"/>
      </rPr>
      <t>作为第二安全出口（</t>
    </r>
    <r>
      <rPr>
        <b/>
        <sz val="11"/>
        <color rgb="FFFF0000"/>
        <rFont val="DengXian"/>
        <charset val="134"/>
        <scheme val="minor"/>
      </rPr>
      <t>借道</t>
    </r>
    <r>
      <rPr>
        <sz val="11"/>
        <color theme="1"/>
        <rFont val="DengXian"/>
        <family val="2"/>
        <charset val="134"/>
        <scheme val="minor"/>
      </rPr>
      <t>）</t>
    </r>
    <phoneticPr fontId="8" type="noConversion"/>
  </si>
  <si>
    <r>
      <t>仓库</t>
    </r>
    <r>
      <rPr>
        <b/>
        <sz val="11"/>
        <color rgb="FFFF0000"/>
        <rFont val="宋体"/>
        <family val="3"/>
        <charset val="134"/>
      </rPr>
      <t>占地面积</t>
    </r>
    <phoneticPr fontId="8" type="noConversion"/>
  </si>
  <si>
    <t>≤300㎡</t>
    <phoneticPr fontId="8" type="noConversion"/>
  </si>
  <si>
    <r>
      <t>仓库</t>
    </r>
    <r>
      <rPr>
        <b/>
        <sz val="11"/>
        <color rgb="FFFF0000"/>
        <rFont val="宋体"/>
        <family val="3"/>
        <charset val="134"/>
      </rPr>
      <t>防火分</t>
    </r>
    <r>
      <rPr>
        <sz val="11"/>
        <color rgb="FF000000"/>
        <rFont val="宋体"/>
        <family val="3"/>
        <charset val="134"/>
      </rPr>
      <t>区的建筑面积</t>
    </r>
    <phoneticPr fontId="8" type="noConversion"/>
  </si>
  <si>
    <t>≤100㎡</t>
    <phoneticPr fontId="8" type="noConversion"/>
  </si>
  <si>
    <t>地下、半地下仓库或
仓库的地下室、半地下室建筑面积</t>
    <phoneticPr fontId="8" type="noConversion"/>
  </si>
  <si>
    <t>汽车库、修车库</t>
    <phoneticPr fontId="8" type="noConversion"/>
  </si>
  <si>
    <r>
      <t>室内</t>
    </r>
    <r>
      <rPr>
        <b/>
        <sz val="12"/>
        <color rgb="FFFF0000"/>
        <rFont val="宋体"/>
        <family val="3"/>
        <charset val="134"/>
      </rPr>
      <t>无车道</t>
    </r>
    <r>
      <rPr>
        <sz val="12"/>
        <color rgb="FF000000"/>
        <rFont val="宋体"/>
        <family val="3"/>
        <charset val="134"/>
      </rPr>
      <t>且</t>
    </r>
    <r>
      <rPr>
        <b/>
        <sz val="12"/>
        <color rgb="FFFF0000"/>
        <rFont val="宋体"/>
        <family val="3"/>
        <charset val="134"/>
      </rPr>
      <t>无人员</t>
    </r>
    <r>
      <rPr>
        <sz val="12"/>
        <color rgb="FF000000"/>
        <rFont val="宋体"/>
        <family val="3"/>
        <charset val="134"/>
      </rPr>
      <t>停留的</t>
    </r>
    <r>
      <rPr>
        <b/>
        <sz val="12"/>
        <color rgb="FFFF0000"/>
        <rFont val="宋体"/>
        <family val="3"/>
        <charset val="134"/>
      </rPr>
      <t>机械式</t>
    </r>
    <r>
      <rPr>
        <sz val="12"/>
        <color rgb="FF000000"/>
        <rFont val="宋体"/>
        <family val="3"/>
        <charset val="134"/>
      </rPr>
      <t>汽车库</t>
    </r>
    <phoneticPr fontId="8" type="noConversion"/>
  </si>
  <si>
    <r>
      <t>Ⅳ</t>
    </r>
    <r>
      <rPr>
        <sz val="12"/>
        <color rgb="FF000000"/>
        <rFont val="宋体"/>
        <family val="3"/>
        <charset val="134"/>
      </rPr>
      <t>类汽车库和</t>
    </r>
    <r>
      <rPr>
        <sz val="12"/>
        <color rgb="FFFF0000"/>
        <rFont val="宋体"/>
        <family val="3"/>
        <charset val="134"/>
      </rPr>
      <t>Ⅲ、Ⅳ</t>
    </r>
    <r>
      <rPr>
        <sz val="12"/>
        <color rgb="FF000000"/>
        <rFont val="宋体"/>
        <family val="3"/>
        <charset val="134"/>
      </rPr>
      <t>类的修车库（</t>
    </r>
    <r>
      <rPr>
        <b/>
        <sz val="12"/>
        <color rgb="FFD000D0"/>
        <rFont val="宋体"/>
        <family val="3"/>
        <charset val="134"/>
      </rPr>
      <t>三修四汽修</t>
    </r>
    <r>
      <rPr>
        <sz val="12"/>
        <color rgb="FF000000"/>
        <rFont val="宋体"/>
        <family val="3"/>
        <charset val="134"/>
      </rPr>
      <t>）</t>
    </r>
    <phoneticPr fontId="8" type="noConversion"/>
  </si>
  <si>
    <t>人防工程</t>
    <phoneticPr fontId="8" type="noConversion"/>
  </si>
  <si>
    <r>
      <t xml:space="preserve">地下、半地下仓库或仓库的地下室、半地下室，如有防火墙隔成多个防火分区且每个防火分区设有一个直通室外的安全出口时，每个防火分区可将防火墙上通向相邻分区的甲级防火门作为第二安全出口
</t>
    </r>
    <r>
      <rPr>
        <b/>
        <sz val="11"/>
        <color rgb="FFFF0000"/>
        <rFont val="宋体"/>
        <family val="3"/>
        <charset val="134"/>
      </rPr>
      <t>（借道）</t>
    </r>
    <phoneticPr fontId="8" type="noConversion"/>
  </si>
  <si>
    <r>
      <t>如有防火墙隔成多个防火分区且每个防火分区设有一个直通室外的安全出口时，每个防火分区可利用防火墙上通向相邻分区的甲级防火门作为第二安全出口。</t>
    </r>
    <r>
      <rPr>
        <b/>
        <sz val="10"/>
        <color rgb="FFFF0000"/>
        <rFont val="DengXian"/>
        <charset val="134"/>
        <scheme val="minor"/>
      </rPr>
      <t>（借道）</t>
    </r>
    <phoneticPr fontId="8" type="noConversion"/>
  </si>
  <si>
    <r>
      <t>建筑面积不大于</t>
    </r>
    <r>
      <rPr>
        <b/>
        <sz val="12"/>
        <color rgb="FFFF0000"/>
        <rFont val="DengXian"/>
        <charset val="134"/>
        <scheme val="minor"/>
      </rPr>
      <t>500m2</t>
    </r>
    <r>
      <rPr>
        <sz val="12"/>
        <color theme="1"/>
        <rFont val="DengXian"/>
        <family val="2"/>
        <charset val="134"/>
        <scheme val="minor"/>
      </rPr>
      <t>，其室内地坪与室外出入口地面高差</t>
    </r>
    <r>
      <rPr>
        <b/>
        <sz val="12"/>
        <color rgb="FFFF0000"/>
        <rFont val="DengXian"/>
        <charset val="134"/>
        <scheme val="minor"/>
      </rPr>
      <t>不大于10m</t>
    </r>
    <r>
      <rPr>
        <sz val="12"/>
        <color theme="1"/>
        <rFont val="DengXian"/>
        <family val="2"/>
        <charset val="134"/>
        <scheme val="minor"/>
      </rPr>
      <t>，容纳人数</t>
    </r>
    <r>
      <rPr>
        <b/>
        <sz val="12"/>
        <color rgb="FFFF0000"/>
        <rFont val="DengXian"/>
        <charset val="134"/>
        <scheme val="minor"/>
      </rPr>
      <t>不大于30</t>
    </r>
    <r>
      <rPr>
        <sz val="12"/>
        <color theme="1"/>
        <rFont val="DengXian"/>
        <family val="2"/>
        <charset val="134"/>
        <scheme val="minor"/>
      </rPr>
      <t>人的防火分区，当设置仅用于</t>
    </r>
    <r>
      <rPr>
        <b/>
        <sz val="12"/>
        <color rgb="FFFF0000"/>
        <rFont val="DengXian"/>
        <charset val="134"/>
        <scheme val="minor"/>
      </rPr>
      <t>采光或进风</t>
    </r>
    <r>
      <rPr>
        <sz val="12"/>
        <color theme="1"/>
        <rFont val="DengXian"/>
        <family val="2"/>
        <charset val="134"/>
        <scheme val="minor"/>
      </rPr>
      <t>的竖井内有</t>
    </r>
    <r>
      <rPr>
        <b/>
        <sz val="12"/>
        <color rgb="FFFF0000"/>
        <rFont val="DengXian"/>
        <charset val="134"/>
        <scheme val="minor"/>
      </rPr>
      <t>金属梯直通地面</t>
    </r>
    <r>
      <rPr>
        <sz val="12"/>
        <color theme="1"/>
        <rFont val="DengXian"/>
        <family val="2"/>
        <charset val="134"/>
        <scheme val="minor"/>
      </rPr>
      <t>，防火分区通向竖井处设置有不低于</t>
    </r>
    <r>
      <rPr>
        <b/>
        <sz val="12"/>
        <color rgb="FFFF0000"/>
        <rFont val="DengXian"/>
        <charset val="134"/>
        <scheme val="minor"/>
      </rPr>
      <t>乙级的常闭</t>
    </r>
    <r>
      <rPr>
        <sz val="12"/>
        <color theme="1"/>
        <rFont val="DengXian"/>
        <family val="2"/>
        <charset val="134"/>
        <scheme val="minor"/>
      </rPr>
      <t>防火门时，可设一个安全出口或一个通向相邻防火分区的防火门。</t>
    </r>
    <phoneticPr fontId="8" type="noConversion"/>
  </si>
  <si>
    <r>
      <t>建筑面积不大于</t>
    </r>
    <r>
      <rPr>
        <b/>
        <sz val="12"/>
        <color rgb="FFFF0000"/>
        <rFont val="DengXian"/>
        <charset val="134"/>
        <scheme val="minor"/>
      </rPr>
      <t>200</t>
    </r>
    <r>
      <rPr>
        <sz val="12"/>
        <color theme="1"/>
        <rFont val="DengXian"/>
        <family val="2"/>
        <charset val="134"/>
        <scheme val="minor"/>
      </rPr>
      <t>m2，且经常停留人数不大于</t>
    </r>
    <r>
      <rPr>
        <b/>
        <sz val="12"/>
        <color rgb="FFFF0000"/>
        <rFont val="DengXian"/>
        <charset val="134"/>
        <scheme val="minor"/>
      </rPr>
      <t>3人</t>
    </r>
    <r>
      <rPr>
        <sz val="12"/>
        <color theme="1"/>
        <rFont val="DengXian"/>
        <family val="2"/>
        <charset val="134"/>
        <scheme val="minor"/>
      </rPr>
      <t>的防火分区，可只设置一个通向相邻防火分区的防火门。</t>
    </r>
    <phoneticPr fontId="8" type="noConversion"/>
  </si>
  <si>
    <t>安全出口的宽度</t>
    <phoneticPr fontId="8" type="noConversion"/>
  </si>
  <si>
    <r>
      <t>1)当每层疏散人数不等时，疏散楼梯的</t>
    </r>
    <r>
      <rPr>
        <b/>
        <sz val="12"/>
        <color rgb="FFFF0000"/>
        <rFont val="DengXian"/>
        <charset val="134"/>
        <scheme val="minor"/>
      </rPr>
      <t>总宽度可分层</t>
    </r>
    <r>
      <rPr>
        <sz val="12"/>
        <color theme="1"/>
        <rFont val="DengXian"/>
        <charset val="134"/>
        <scheme val="minor"/>
      </rPr>
      <t>计算，</t>
    </r>
    <r>
      <rPr>
        <b/>
        <sz val="12"/>
        <color theme="4"/>
        <rFont val="DengXian"/>
        <charset val="134"/>
        <scheme val="minor"/>
      </rPr>
      <t>地上</t>
    </r>
    <r>
      <rPr>
        <sz val="12"/>
        <color theme="1"/>
        <rFont val="DengXian"/>
        <charset val="134"/>
        <scheme val="minor"/>
      </rPr>
      <t>建筑内下层楼梯的总宽度按</t>
    </r>
    <r>
      <rPr>
        <b/>
        <sz val="12"/>
        <color rgb="FFFF0000"/>
        <rFont val="DengXian"/>
        <charset val="134"/>
        <scheme val="minor"/>
      </rPr>
      <t>该层及以上疏散人数最多一层</t>
    </r>
    <r>
      <rPr>
        <sz val="12"/>
        <color theme="1"/>
        <rFont val="DengXian"/>
        <charset val="134"/>
        <scheme val="minor"/>
      </rPr>
      <t>的疏散人数计算</t>
    </r>
    <phoneticPr fontId="8" type="noConversion"/>
  </si>
  <si>
    <r>
      <t xml:space="preserve"> 2)</t>
    </r>
    <r>
      <rPr>
        <b/>
        <sz val="12"/>
        <color theme="4"/>
        <rFont val="DengXian"/>
        <charset val="134"/>
        <scheme val="minor"/>
      </rPr>
      <t>地下</t>
    </r>
    <r>
      <rPr>
        <sz val="12"/>
        <color theme="1"/>
        <rFont val="DengXian"/>
        <family val="2"/>
        <charset val="134"/>
        <scheme val="minor"/>
      </rPr>
      <t>建筑内上层楼梯的总宽度应按</t>
    </r>
    <r>
      <rPr>
        <sz val="12"/>
        <color rgb="FFFF0000"/>
        <rFont val="DengXian"/>
        <charset val="134"/>
        <scheme val="minor"/>
      </rPr>
      <t>该层及以下疏散人数最多一层</t>
    </r>
    <r>
      <rPr>
        <sz val="12"/>
        <color theme="1"/>
        <rFont val="DengXian"/>
        <family val="2"/>
        <charset val="134"/>
        <scheme val="minor"/>
      </rPr>
      <t>的人数计算</t>
    </r>
    <phoneticPr fontId="8" type="noConversion"/>
  </si>
  <si>
    <r>
      <t>3)</t>
    </r>
    <r>
      <rPr>
        <b/>
        <sz val="12"/>
        <color rgb="FFFF0000"/>
        <rFont val="DengXian"/>
        <charset val="134"/>
        <scheme val="minor"/>
      </rPr>
      <t>首层外门</t>
    </r>
    <r>
      <rPr>
        <sz val="12"/>
        <color theme="1"/>
        <rFont val="DengXian"/>
        <family val="2"/>
        <charset val="134"/>
        <scheme val="minor"/>
      </rPr>
      <t>的</t>
    </r>
    <r>
      <rPr>
        <b/>
        <sz val="12"/>
        <color rgb="FFFF0000"/>
        <rFont val="DengXian"/>
        <charset val="134"/>
        <scheme val="minor"/>
      </rPr>
      <t>总宽度</t>
    </r>
    <r>
      <rPr>
        <sz val="12"/>
        <color theme="1"/>
        <rFont val="DengXian"/>
        <family val="2"/>
        <charset val="134"/>
        <scheme val="minor"/>
      </rPr>
      <t>按该建筑疏散人数</t>
    </r>
    <r>
      <rPr>
        <b/>
        <sz val="12"/>
        <color rgb="FFFF0000"/>
        <rFont val="DengXian"/>
        <charset val="134"/>
        <scheme val="minor"/>
      </rPr>
      <t>最多的一层</t>
    </r>
    <r>
      <rPr>
        <sz val="12"/>
        <color theme="1"/>
        <rFont val="DengXian"/>
        <family val="2"/>
        <charset val="134"/>
        <scheme val="minor"/>
      </rPr>
      <t>的疏散人数计算确定，</t>
    </r>
    <r>
      <rPr>
        <b/>
        <sz val="12"/>
        <color rgb="FFFF0000"/>
        <rFont val="DengXian"/>
        <charset val="134"/>
        <scheme val="minor"/>
      </rPr>
      <t>不供其他</t>
    </r>
    <r>
      <rPr>
        <sz val="12"/>
        <color theme="1"/>
        <rFont val="DengXian"/>
        <family val="2"/>
        <charset val="134"/>
        <scheme val="minor"/>
      </rPr>
      <t>楼层人员疏散的外门，</t>
    </r>
    <r>
      <rPr>
        <b/>
        <sz val="12"/>
        <color rgb="FFFF0000"/>
        <rFont val="DengXian"/>
        <charset val="134"/>
        <scheme val="minor"/>
      </rPr>
      <t>可按本层</t>
    </r>
    <r>
      <rPr>
        <sz val="12"/>
        <color theme="1"/>
        <rFont val="DengXian"/>
        <family val="2"/>
        <charset val="134"/>
        <scheme val="minor"/>
      </rPr>
      <t>疏散人数计算确定</t>
    </r>
    <phoneticPr fontId="8" type="noConversion"/>
  </si>
  <si>
    <t xml:space="preserve">安全出口 </t>
    <phoneticPr fontId="8" type="noConversion"/>
  </si>
  <si>
    <t>安全出口的间距</t>
    <phoneticPr fontId="8" type="noConversion"/>
  </si>
  <si>
    <r>
      <t xml:space="preserve"> 每个防火分区、一个防火分区的每个楼层，其</t>
    </r>
    <r>
      <rPr>
        <b/>
        <sz val="12"/>
        <color rgb="FFFF0000"/>
        <rFont val="DengXian"/>
        <charset val="134"/>
        <scheme val="minor"/>
      </rPr>
      <t>相邻</t>
    </r>
    <r>
      <rPr>
        <sz val="12"/>
        <color theme="1"/>
        <rFont val="DengXian"/>
        <family val="2"/>
        <charset val="134"/>
        <scheme val="minor"/>
      </rPr>
      <t>两个安全出口最近边缘之间的水平距离不小于</t>
    </r>
    <r>
      <rPr>
        <b/>
        <sz val="12"/>
        <color rgb="FFFF0000"/>
        <rFont val="DengXian"/>
        <charset val="134"/>
        <scheme val="minor"/>
      </rPr>
      <t>5m</t>
    </r>
    <phoneticPr fontId="8" type="noConversion"/>
  </si>
  <si>
    <r>
      <t>安全出口在使用时保持畅通，不得设有影响人员疏散的</t>
    </r>
    <r>
      <rPr>
        <b/>
        <sz val="12"/>
        <color rgb="FFFF0000"/>
        <rFont val="DengXian"/>
        <charset val="134"/>
        <scheme val="minor"/>
      </rPr>
      <t>突出物和障碍物</t>
    </r>
    <r>
      <rPr>
        <sz val="12"/>
        <color theme="1"/>
        <rFont val="DengXian"/>
        <family val="2"/>
        <charset val="134"/>
        <scheme val="minor"/>
      </rPr>
      <t>，安全出口的</t>
    </r>
    <r>
      <rPr>
        <b/>
        <sz val="12"/>
        <color rgb="FFFF0000"/>
        <rFont val="DengXian"/>
        <charset val="134"/>
        <scheme val="minor"/>
      </rPr>
      <t>门向疏散方向</t>
    </r>
    <r>
      <rPr>
        <sz val="12"/>
        <color theme="1"/>
        <rFont val="DengXian"/>
        <family val="2"/>
        <charset val="134"/>
        <scheme val="minor"/>
      </rPr>
      <t>开启。</t>
    </r>
    <phoneticPr fontId="8" type="noConversion"/>
  </si>
  <si>
    <t>疏散门</t>
    <phoneticPr fontId="8" type="noConversion"/>
  </si>
  <si>
    <t>检查方法</t>
    <phoneticPr fontId="8" type="noConversion"/>
  </si>
  <si>
    <r>
      <t>1)对于</t>
    </r>
    <r>
      <rPr>
        <b/>
        <u/>
        <sz val="10"/>
        <color rgb="FFFF0000"/>
        <rFont val="DengXian"/>
        <charset val="134"/>
        <scheme val="minor"/>
      </rPr>
      <t>歌舞娱乐、放映、游艺场所</t>
    </r>
    <r>
      <rPr>
        <sz val="10"/>
        <color theme="1"/>
        <rFont val="DengXian"/>
        <family val="2"/>
        <charset val="134"/>
        <scheme val="minor"/>
      </rPr>
      <t>，在计算疏散</t>
    </r>
    <r>
      <rPr>
        <b/>
        <sz val="10"/>
        <color rgb="FFFF0000"/>
        <rFont val="DengXian"/>
        <charset val="134"/>
        <scheme val="minor"/>
      </rPr>
      <t>人数</t>
    </r>
    <r>
      <rPr>
        <sz val="10"/>
        <color theme="1"/>
        <rFont val="DengXian"/>
        <family val="2"/>
        <charset val="134"/>
        <scheme val="minor"/>
      </rPr>
      <t>时，可以</t>
    </r>
    <r>
      <rPr>
        <b/>
        <u/>
        <sz val="10"/>
        <color rgb="FFFF0000"/>
        <rFont val="DengXian"/>
        <charset val="134"/>
        <scheme val="minor"/>
      </rPr>
      <t>不计</t>
    </r>
    <r>
      <rPr>
        <sz val="10"/>
        <color theme="1"/>
        <rFont val="DengXian"/>
        <family val="2"/>
        <charset val="134"/>
        <scheme val="minor"/>
      </rPr>
      <t>算</t>
    </r>
    <r>
      <rPr>
        <b/>
        <sz val="10"/>
        <color theme="1"/>
        <rFont val="DengXian"/>
        <charset val="134"/>
        <scheme val="minor"/>
      </rPr>
      <t>疏散走道</t>
    </r>
    <r>
      <rPr>
        <sz val="10"/>
        <color theme="1"/>
        <rFont val="DengXian"/>
        <family val="2"/>
        <charset val="134"/>
        <scheme val="minor"/>
      </rPr>
      <t>、</t>
    </r>
    <r>
      <rPr>
        <b/>
        <u/>
        <sz val="10"/>
        <color theme="1"/>
        <rFont val="DengXian"/>
        <charset val="134"/>
        <scheme val="minor"/>
      </rPr>
      <t>卫生间</t>
    </r>
    <r>
      <rPr>
        <sz val="10"/>
        <color theme="1"/>
        <rFont val="DengXian"/>
        <family val="2"/>
        <charset val="134"/>
        <scheme val="minor"/>
      </rPr>
      <t>等辅助用房的建筑面积，而只根据该场所内</t>
    </r>
    <r>
      <rPr>
        <b/>
        <u/>
        <sz val="10"/>
        <color theme="1"/>
        <rFont val="DengXian"/>
        <charset val="134"/>
        <scheme val="minor"/>
      </rPr>
      <t>各厅室</t>
    </r>
    <r>
      <rPr>
        <sz val="10"/>
        <color theme="1"/>
        <rFont val="DengXian"/>
        <family val="2"/>
        <charset val="134"/>
        <scheme val="minor"/>
      </rPr>
      <t>的建筑面积确定，内部服务和管理</t>
    </r>
    <r>
      <rPr>
        <b/>
        <sz val="10"/>
        <color theme="1"/>
        <rFont val="DengXian"/>
        <charset val="134"/>
        <scheme val="minor"/>
      </rPr>
      <t>人员的数量</t>
    </r>
    <r>
      <rPr>
        <sz val="10"/>
        <color theme="1"/>
        <rFont val="DengXian"/>
        <family val="2"/>
        <charset val="134"/>
        <scheme val="minor"/>
      </rPr>
      <t>可根据</t>
    </r>
    <r>
      <rPr>
        <b/>
        <sz val="10"/>
        <color theme="1"/>
        <rFont val="DengXian"/>
        <charset val="134"/>
        <scheme val="minor"/>
      </rPr>
      <t>核</t>
    </r>
    <r>
      <rPr>
        <b/>
        <u/>
        <sz val="10"/>
        <color theme="1"/>
        <rFont val="DengXian"/>
        <charset val="134"/>
        <scheme val="minor"/>
      </rPr>
      <t>定人</t>
    </r>
    <r>
      <rPr>
        <sz val="10"/>
        <color theme="1"/>
        <rFont val="DengXian"/>
        <family val="2"/>
        <charset val="134"/>
        <scheme val="minor"/>
      </rPr>
      <t>数确定。</t>
    </r>
    <phoneticPr fontId="8" type="noConversion"/>
  </si>
  <si>
    <r>
      <t xml:space="preserve"> 2)对于</t>
    </r>
    <r>
      <rPr>
        <b/>
        <u/>
        <sz val="10"/>
        <color rgb="FFFF0000"/>
        <rFont val="DengXian"/>
        <charset val="134"/>
        <scheme val="minor"/>
      </rPr>
      <t>商店建筑</t>
    </r>
    <r>
      <rPr>
        <sz val="10"/>
        <color theme="1"/>
        <rFont val="DengXian"/>
        <charset val="134"/>
        <scheme val="minor"/>
      </rPr>
      <t>的疏散</t>
    </r>
    <r>
      <rPr>
        <b/>
        <sz val="10"/>
        <color rgb="FFFF0000"/>
        <rFont val="DengXian"/>
        <charset val="134"/>
        <scheme val="minor"/>
      </rPr>
      <t>人数</t>
    </r>
    <r>
      <rPr>
        <sz val="10"/>
        <color theme="1"/>
        <rFont val="DengXian"/>
        <charset val="134"/>
        <scheme val="minor"/>
      </rPr>
      <t>计算中选取的“营业厅的建筑面积”，包括营业厅内展示货架、柜台、走道等顾客参与</t>
    </r>
    <r>
      <rPr>
        <b/>
        <sz val="10"/>
        <color rgb="FFFF0000"/>
        <rFont val="DengXian"/>
        <charset val="134"/>
        <scheme val="minor"/>
      </rPr>
      <t>购物的场所</t>
    </r>
    <r>
      <rPr>
        <sz val="10"/>
        <color theme="1"/>
        <rFont val="DengXian"/>
        <charset val="134"/>
        <scheme val="minor"/>
      </rPr>
      <t>，以及营业厅内的</t>
    </r>
    <r>
      <rPr>
        <b/>
        <sz val="10"/>
        <color rgb="FFFF0000"/>
        <rFont val="DengXian"/>
        <charset val="134"/>
        <scheme val="minor"/>
      </rPr>
      <t>卫生间、楼梯间、自动扶梯</t>
    </r>
    <r>
      <rPr>
        <sz val="10"/>
        <color theme="1"/>
        <rFont val="DengXian"/>
        <charset val="134"/>
        <scheme val="minor"/>
      </rPr>
      <t>等的建筑面积。对于采</t>
    </r>
    <r>
      <rPr>
        <b/>
        <sz val="10"/>
        <color rgb="FFFF0000"/>
        <rFont val="DengXian"/>
        <charset val="134"/>
        <scheme val="minor"/>
      </rPr>
      <t>用防火分隔措施</t>
    </r>
    <r>
      <rPr>
        <sz val="10"/>
        <color theme="1"/>
        <rFont val="DengXian"/>
        <charset val="134"/>
        <scheme val="minor"/>
      </rPr>
      <t>分隔开且疏散时无须进入营业厅内的</t>
    </r>
    <r>
      <rPr>
        <b/>
        <u/>
        <sz val="10"/>
        <color rgb="FFFF0000"/>
        <rFont val="DengXian"/>
        <charset val="134"/>
        <scheme val="minor"/>
      </rPr>
      <t>仓储、设备房、工具间、办公室</t>
    </r>
    <r>
      <rPr>
        <sz val="10"/>
        <color theme="1"/>
        <rFont val="DengXian"/>
        <charset val="134"/>
        <scheme val="minor"/>
      </rPr>
      <t>等可不计人该建筑面积内。</t>
    </r>
    <phoneticPr fontId="8" type="noConversion"/>
  </si>
  <si>
    <r>
      <t>3)对于一座商店建筑内设置有多种商业用途的情况，考虑到不同用途区域可能会随经营状况或经营者的变化而变化，尽管部分区域可能用于家具、建材经销等类似用途，但人员密度仍须按照该建筑的</t>
    </r>
    <r>
      <rPr>
        <b/>
        <sz val="10"/>
        <color rgb="FFFF0000"/>
        <rFont val="DengXian"/>
        <charset val="134"/>
        <scheme val="minor"/>
      </rPr>
      <t>主要商业用途来</t>
    </r>
    <r>
      <rPr>
        <sz val="10"/>
        <color theme="1"/>
        <rFont val="DengXian"/>
        <family val="2"/>
        <charset val="134"/>
        <scheme val="minor"/>
      </rPr>
      <t>确定</t>
    </r>
    <phoneticPr fontId="8" type="noConversion"/>
  </si>
  <si>
    <t>3-4min</t>
    <phoneticPr fontId="8" type="noConversion"/>
  </si>
  <si>
    <t>1、2级不大于2min；3级1.5min</t>
    <phoneticPr fontId="8" type="noConversion"/>
  </si>
  <si>
    <t>剧院+电影院+礼堂的观众厅（剧电礼）</t>
    <phoneticPr fontId="8" type="noConversion"/>
  </si>
  <si>
    <t>疏散门宽度</t>
    <phoneticPr fontId="8" type="noConversion"/>
  </si>
  <si>
    <t>1、算出疏散门数量
2、计算每门通过总人数
3、单位时间通过门的股数，按通行能力为40人/min，计算
4、安每股通行宽度为0.55m</t>
    <phoneticPr fontId="8" type="noConversion"/>
  </si>
  <si>
    <t>疏散人数</t>
    <phoneticPr fontId="8" type="noConversion"/>
  </si>
  <si>
    <t>住宅</t>
    <phoneticPr fontId="8" type="noConversion"/>
  </si>
  <si>
    <r>
      <t>观众厅</t>
    </r>
    <r>
      <rPr>
        <b/>
        <u/>
        <sz val="8"/>
        <color rgb="FFFF0000"/>
        <rFont val="DengXian"/>
        <charset val="134"/>
        <scheme val="minor"/>
      </rPr>
      <t>1.0</t>
    </r>
    <r>
      <rPr>
        <sz val="8"/>
        <color theme="1"/>
        <rFont val="DengXian"/>
        <charset val="134"/>
        <scheme val="minor"/>
      </rPr>
      <t xml:space="preserve">
边走道</t>
    </r>
    <r>
      <rPr>
        <b/>
        <u/>
        <sz val="8"/>
        <color rgb="FFFF0000"/>
        <rFont val="DengXian"/>
        <charset val="134"/>
        <scheme val="minor"/>
      </rPr>
      <t>0.8</t>
    </r>
    <phoneticPr fontId="8" type="noConversion"/>
  </si>
  <si>
    <t>——</t>
    <phoneticPr fontId="8" type="noConversion"/>
  </si>
  <si>
    <r>
      <rPr>
        <b/>
        <sz val="10"/>
        <color rgb="FFFF0000"/>
        <rFont val="DengXian"/>
        <charset val="134"/>
        <scheme val="minor"/>
      </rPr>
      <t>增加25%</t>
    </r>
    <r>
      <rPr>
        <sz val="10"/>
        <color theme="1"/>
        <rFont val="DengXian"/>
        <family val="2"/>
        <charset val="134"/>
        <scheme val="minor"/>
      </rPr>
      <t>：建筑物内全部设置自动喷水灭火系统时，其安全疏散距离可增加25%。（内外都适用）</t>
    </r>
    <r>
      <rPr>
        <b/>
        <u/>
        <sz val="10"/>
        <color rgb="FFFF0000"/>
        <rFont val="DengXian"/>
        <charset val="134"/>
        <scheme val="minor"/>
      </rPr>
      <t>L1+L2</t>
    </r>
    <r>
      <rPr>
        <sz val="10"/>
        <color theme="1"/>
        <rFont val="DengXian"/>
        <family val="2"/>
        <charset val="134"/>
        <scheme val="minor"/>
      </rPr>
      <t xml:space="preserve">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u/>
        <sz val="10"/>
        <color rgb="FFFF0000"/>
        <rFont val="DengXian"/>
        <charset val="134"/>
        <scheme val="minor"/>
      </rPr>
      <t>L2（不区分袋形走道）</t>
    </r>
    <r>
      <rPr>
        <sz val="10"/>
        <color theme="1"/>
        <rFont val="DengXian"/>
        <family val="2"/>
        <charset val="134"/>
        <scheme val="minor"/>
      </rPr>
      <t xml:space="preserve">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t>
    </r>
    <r>
      <rPr>
        <sz val="10"/>
        <color theme="1"/>
        <rFont val="DengXian"/>
        <charset val="134"/>
        <scheme val="minor"/>
      </rPr>
      <t xml:space="preserve"> </t>
    </r>
    <r>
      <rPr>
        <b/>
        <sz val="10"/>
        <color rgb="FFFF0000"/>
        <rFont val="DengXian"/>
        <charset val="134"/>
        <scheme val="minor"/>
      </rPr>
      <t>L2</t>
    </r>
    <r>
      <rPr>
        <sz val="10"/>
        <color theme="1"/>
        <rFont val="DengXian"/>
        <family val="2"/>
        <charset val="134"/>
        <scheme val="minor"/>
      </rPr>
      <t xml:space="preserve">
通室外</t>
    </r>
    <r>
      <rPr>
        <sz val="10"/>
        <color theme="1"/>
        <rFont val="DengXian"/>
        <charset val="134"/>
        <scheme val="minor"/>
      </rPr>
      <t>;
1、楼梯下来直接通室外
2、设置乙级防火门，形成防烟楼梯间前室或者形成扩大的楼梯间
3、4层以内的 ，不超过15m就ok，不设门</t>
    </r>
    <phoneticPr fontId="8" type="noConversion"/>
  </si>
  <si>
    <t>疏散走道两侧隔墙的耐火极限：</t>
  </si>
  <si>
    <t>建筑类别</t>
  </si>
  <si>
    <t>耐火极限</t>
  </si>
  <si>
    <t>燃烧性能</t>
  </si>
  <si>
    <t>一、二耐火等级的建筑</t>
  </si>
  <si>
    <t>不低于1.00h</t>
  </si>
  <si>
    <t>不燃性</t>
  </si>
  <si>
    <t>三级耐火等级的建筑</t>
  </si>
  <si>
    <t>不低于0.5h</t>
  </si>
  <si>
    <t>四级耐火等级的建筑</t>
  </si>
  <si>
    <t>不低于0.25h</t>
  </si>
  <si>
    <t>难燃性</t>
  </si>
  <si>
    <t>部位</t>
  </si>
  <si>
    <t>装修材料级别</t>
  </si>
  <si>
    <t>地上建筑水平疏散走道</t>
  </si>
  <si>
    <t>顶棚</t>
  </si>
  <si>
    <t>A级</t>
  </si>
  <si>
    <t>其他部位</t>
  </si>
  <si>
    <r>
      <t>B</t>
    </r>
    <r>
      <rPr>
        <vertAlign val="subscript"/>
        <sz val="11"/>
        <color rgb="FF000000"/>
        <rFont val="宋体"/>
        <family val="3"/>
        <charset val="134"/>
      </rPr>
      <t>1</t>
    </r>
    <r>
      <rPr>
        <sz val="11"/>
        <color rgb="FF000000"/>
        <rFont val="宋体"/>
        <family val="3"/>
        <charset val="134"/>
      </rPr>
      <t>级</t>
    </r>
  </si>
  <si>
    <t>地下民用建筑的疏散走道，其顶棚、墙面和地面</t>
  </si>
  <si>
    <t>内部装修</t>
  </si>
  <si>
    <t>避难走道</t>
  </si>
  <si>
    <r>
      <t>避难走道主要用于地下总建筑面积大于</t>
    </r>
    <r>
      <rPr>
        <b/>
        <u/>
        <sz val="12"/>
        <color rgb="FFFF0000"/>
        <rFont val="DengXian"/>
        <charset val="134"/>
        <scheme val="minor"/>
      </rPr>
      <t>20000m</t>
    </r>
    <r>
      <rPr>
        <sz val="12"/>
        <color theme="1"/>
        <rFont val="DengXian"/>
        <family val="2"/>
        <charset val="134"/>
        <scheme val="minor"/>
      </rPr>
      <t>2的防火分隔；
解决</t>
    </r>
    <r>
      <rPr>
        <b/>
        <u/>
        <sz val="12"/>
        <color rgb="FFFF0000"/>
        <rFont val="DengXian"/>
        <charset val="134"/>
        <scheme val="minor"/>
      </rPr>
      <t>大型建筑</t>
    </r>
    <r>
      <rPr>
        <sz val="12"/>
        <color theme="1"/>
        <rFont val="DengXian"/>
        <family val="2"/>
        <charset val="134"/>
        <scheme val="minor"/>
      </rPr>
      <t>或人防工程疏散</t>
    </r>
    <r>
      <rPr>
        <b/>
        <sz val="12"/>
        <color rgb="FFFF0000"/>
        <rFont val="DengXian"/>
        <charset val="134"/>
        <scheme val="minor"/>
      </rPr>
      <t>距离过长</t>
    </r>
    <r>
      <rPr>
        <sz val="12"/>
        <color theme="1"/>
        <rFont val="DengXian"/>
        <family val="2"/>
        <charset val="134"/>
        <scheme val="minor"/>
      </rPr>
      <t>或难以按照规范要求设置</t>
    </r>
    <r>
      <rPr>
        <b/>
        <u/>
        <sz val="12"/>
        <color rgb="FFFF0000"/>
        <rFont val="DengXian"/>
        <charset val="134"/>
        <scheme val="minor"/>
      </rPr>
      <t>直通室外安全出口</t>
    </r>
    <r>
      <rPr>
        <sz val="12"/>
        <color theme="1"/>
        <rFont val="DengXian"/>
        <family val="2"/>
        <charset val="134"/>
        <scheme val="minor"/>
      </rPr>
      <t xml:space="preserve">等问题
</t>
    </r>
    <r>
      <rPr>
        <b/>
        <sz val="12"/>
        <color rgb="FFFF0000"/>
        <rFont val="DengXian"/>
        <charset val="134"/>
        <scheme val="minor"/>
      </rPr>
      <t>防烟设施</t>
    </r>
    <r>
      <rPr>
        <sz val="12"/>
        <color theme="1"/>
        <rFont val="DengXian"/>
        <family val="2"/>
        <charset val="134"/>
        <scheme val="minor"/>
      </rPr>
      <t>且</t>
    </r>
    <r>
      <rPr>
        <b/>
        <sz val="12"/>
        <color rgb="FFFF0000"/>
        <rFont val="DengXian"/>
        <charset val="134"/>
        <scheme val="minor"/>
      </rPr>
      <t>两侧</t>
    </r>
    <r>
      <rPr>
        <sz val="12"/>
        <color theme="1"/>
        <rFont val="DengXian"/>
        <family val="2"/>
        <charset val="134"/>
        <scheme val="minor"/>
      </rPr>
      <t>采用耐火极限不低于</t>
    </r>
    <r>
      <rPr>
        <b/>
        <sz val="12"/>
        <color rgb="FFFF0000"/>
        <rFont val="DengXian"/>
        <charset val="134"/>
        <scheme val="minor"/>
      </rPr>
      <t>3.00h</t>
    </r>
    <r>
      <rPr>
        <sz val="12"/>
        <color theme="1"/>
        <rFont val="DengXian"/>
        <family val="2"/>
        <charset val="134"/>
        <scheme val="minor"/>
      </rPr>
      <t>的防火隔墙分隔</t>
    </r>
    <phoneticPr fontId="8" type="noConversion"/>
  </si>
  <si>
    <t>检查项目</t>
  </si>
  <si>
    <t>直通地面的出口</t>
  </si>
  <si>
    <r>
      <t>避难走道的防火隔墙的耐火极限不应低于</t>
    </r>
    <r>
      <rPr>
        <sz val="11"/>
        <color rgb="FFFF0000"/>
        <rFont val="宋体"/>
        <family val="3"/>
        <charset val="134"/>
      </rPr>
      <t>3.00h</t>
    </r>
    <r>
      <rPr>
        <sz val="11"/>
        <color rgb="FF000000"/>
        <rFont val="宋体"/>
        <family val="3"/>
        <charset val="134"/>
      </rPr>
      <t>，楼板的耐火极限不应低于</t>
    </r>
    <r>
      <rPr>
        <sz val="11"/>
        <color rgb="FFFF0000"/>
        <rFont val="宋体"/>
        <family val="3"/>
        <charset val="134"/>
      </rPr>
      <t>1.50h</t>
    </r>
    <phoneticPr fontId="8" type="noConversion"/>
  </si>
  <si>
    <r>
      <rPr>
        <sz val="11"/>
        <color rgb="FF000000"/>
        <rFont val="宋体"/>
        <family val="3"/>
        <charset val="134"/>
      </rPr>
      <t>避难走道直通地面的出口</t>
    </r>
    <r>
      <rPr>
        <sz val="11"/>
        <color rgb="FFFF0000"/>
        <rFont val="宋体"/>
        <family val="3"/>
        <charset val="134"/>
      </rPr>
      <t>不得少于2个</t>
    </r>
    <r>
      <rPr>
        <sz val="11"/>
        <color rgb="FF000000"/>
        <rFont val="宋体"/>
        <family val="3"/>
        <charset val="134"/>
      </rPr>
      <t>，并设置在</t>
    </r>
    <r>
      <rPr>
        <b/>
        <sz val="11"/>
        <color rgb="FFFF0000"/>
        <rFont val="宋体"/>
        <family val="3"/>
        <charset val="134"/>
      </rPr>
      <t>不同方向</t>
    </r>
    <phoneticPr fontId="8" type="noConversion"/>
  </si>
  <si>
    <r>
      <rPr>
        <sz val="7"/>
        <color rgb="FF000000"/>
        <rFont val="Times New Roman"/>
        <family val="1"/>
      </rPr>
      <t xml:space="preserve"> </t>
    </r>
    <r>
      <rPr>
        <sz val="11"/>
        <color rgb="FF000000"/>
        <rFont val="宋体"/>
        <family val="3"/>
        <charset val="134"/>
      </rPr>
      <t>当避难走道只与</t>
    </r>
    <r>
      <rPr>
        <b/>
        <sz val="11"/>
        <color rgb="FFFF0000"/>
        <rFont val="宋体"/>
        <family val="3"/>
        <charset val="134"/>
      </rPr>
      <t>一个防火分</t>
    </r>
    <r>
      <rPr>
        <sz val="11"/>
        <color rgb="FF000000"/>
        <rFont val="宋体"/>
        <family val="3"/>
        <charset val="134"/>
      </rPr>
      <t>区相通且该防火分区至少有一个直通室外的安全出口时，可设置一个直通地面的</t>
    </r>
    <r>
      <rPr>
        <b/>
        <sz val="11"/>
        <color rgb="FFFF0000"/>
        <rFont val="宋体"/>
        <family val="3"/>
        <charset val="134"/>
      </rPr>
      <t>出口</t>
    </r>
    <phoneticPr fontId="8" type="noConversion"/>
  </si>
  <si>
    <r>
      <rPr>
        <sz val="11"/>
        <color rgb="FF000000"/>
        <rFont val="宋体"/>
        <family val="3"/>
        <charset val="134"/>
      </rPr>
      <t>任一防火分区通向避难走道的门至该避难走道最近直通地面的出口的距离不应大于</t>
    </r>
    <r>
      <rPr>
        <b/>
        <sz val="11"/>
        <color rgb="FFFF0000"/>
        <rFont val="宋体"/>
        <family val="3"/>
        <charset val="134"/>
      </rPr>
      <t>60m  L2</t>
    </r>
    <phoneticPr fontId="8" type="noConversion"/>
  </si>
  <si>
    <t>防烟前室</t>
  </si>
  <si>
    <r>
      <t>避难走道内应设置</t>
    </r>
    <r>
      <rPr>
        <sz val="11"/>
        <color rgb="FFFF0000"/>
        <rFont val="宋体"/>
        <family val="3"/>
        <charset val="134"/>
      </rPr>
      <t>消火栓、消防应急照明、应急广播和消防专线电话</t>
    </r>
  </si>
  <si>
    <r>
      <t>防火分区至避难走道入口处的前室</t>
    </r>
    <r>
      <rPr>
        <sz val="11"/>
        <color rgb="FFFF0000"/>
        <rFont val="宋体"/>
        <family val="3"/>
        <charset val="134"/>
      </rPr>
      <t>设置防烟设施</t>
    </r>
  </si>
  <si>
    <t>避难走道的净宽度不应小于任一防火分区通向该避难走道的设计疏散总净宽度</t>
    <phoneticPr fontId="8" type="noConversion"/>
  </si>
  <si>
    <r>
      <t>避难走道的内部装修材料的燃烧性能应为</t>
    </r>
    <r>
      <rPr>
        <b/>
        <sz val="11"/>
        <color rgb="FFFF0000"/>
        <rFont val="宋体"/>
        <family val="3"/>
        <charset val="134"/>
      </rPr>
      <t>A级</t>
    </r>
    <phoneticPr fontId="8" type="noConversion"/>
  </si>
  <si>
    <r>
      <t>防火分区至避难走道入口处应设置防烟前室，前室的</t>
    </r>
    <r>
      <rPr>
        <sz val="10"/>
        <color rgb="FF00B0F0"/>
        <rFont val="宋体"/>
        <family val="3"/>
        <charset val="134"/>
      </rPr>
      <t>使用面积</t>
    </r>
    <r>
      <rPr>
        <sz val="10"/>
        <color rgb="FFFF0000"/>
        <rFont val="宋体"/>
        <family val="3"/>
        <charset val="134"/>
      </rPr>
      <t>不得小于6.0m</t>
    </r>
    <r>
      <rPr>
        <vertAlign val="superscript"/>
        <sz val="10"/>
        <color rgb="FFFF0000"/>
        <rFont val="宋体"/>
        <family val="3"/>
        <charset val="134"/>
      </rPr>
      <t>2</t>
    </r>
    <r>
      <rPr>
        <sz val="10"/>
        <color rgb="FF000000"/>
        <rFont val="宋体"/>
        <family val="3"/>
        <charset val="134"/>
      </rPr>
      <t>，开向前室的门采用</t>
    </r>
    <r>
      <rPr>
        <sz val="10"/>
        <color rgb="FFFF0000"/>
        <rFont val="宋体"/>
        <family val="3"/>
        <charset val="134"/>
      </rPr>
      <t>甲级防火门</t>
    </r>
    <r>
      <rPr>
        <sz val="10"/>
        <color rgb="FF000000"/>
        <rFont val="宋体"/>
        <family val="3"/>
        <charset val="134"/>
      </rPr>
      <t>，前室开向避难走道的门采用</t>
    </r>
    <r>
      <rPr>
        <sz val="10"/>
        <color rgb="FFFF0000"/>
        <rFont val="宋体"/>
        <family val="3"/>
        <charset val="134"/>
      </rPr>
      <t>乙级防火门（电梯前室也是使用面积）</t>
    </r>
    <phoneticPr fontId="8" type="noConversion"/>
  </si>
  <si>
    <t>21-33m（含）</t>
    <phoneticPr fontId="8" type="noConversion"/>
  </si>
  <si>
    <t>小于21m（含）</t>
    <phoneticPr fontId="8" type="noConversion"/>
  </si>
  <si>
    <t>大于33m</t>
    <phoneticPr fontId="8" type="noConversion"/>
  </si>
  <si>
    <r>
      <t>✔</t>
    </r>
    <r>
      <rPr>
        <b/>
        <sz val="10"/>
        <color rgb="FFFF0000"/>
        <rFont val="DengXian"/>
        <charset val="134"/>
        <scheme val="minor"/>
      </rPr>
      <t>（户门已级，3门不正对前室）</t>
    </r>
    <phoneticPr fontId="8" type="noConversion"/>
  </si>
  <si>
    <r>
      <t>✔
✔（</t>
    </r>
    <r>
      <rPr>
        <b/>
        <sz val="9"/>
        <color rgb="FFFF0000"/>
        <rFont val="DengXian"/>
        <charset val="134"/>
        <scheme val="minor"/>
      </rPr>
      <t>电梯井相邻，户门乙级）</t>
    </r>
    <phoneticPr fontId="8" type="noConversion"/>
  </si>
  <si>
    <r>
      <t>✔（</t>
    </r>
    <r>
      <rPr>
        <b/>
        <sz val="9"/>
        <color rgb="FFFF0000"/>
        <rFont val="DengXian"/>
        <charset val="134"/>
        <scheme val="minor"/>
      </rPr>
      <t>户门乙级</t>
    </r>
    <r>
      <rPr>
        <sz val="12"/>
        <color theme="1"/>
        <rFont val="DengXian"/>
        <family val="2"/>
        <charset val="134"/>
        <scheme val="minor"/>
      </rPr>
      <t>）</t>
    </r>
    <phoneticPr fontId="8" type="noConversion"/>
  </si>
  <si>
    <r>
      <t>✔</t>
    </r>
    <r>
      <rPr>
        <b/>
        <sz val="9"/>
        <color theme="1"/>
        <rFont val="DengXian"/>
        <charset val="134"/>
        <scheme val="minor"/>
      </rPr>
      <t>（</t>
    </r>
    <r>
      <rPr>
        <b/>
        <sz val="9"/>
        <color rgb="FFFF0000"/>
        <rFont val="DengXian"/>
        <charset val="134"/>
        <scheme val="minor"/>
      </rPr>
      <t>与电梯井相邻</t>
    </r>
    <r>
      <rPr>
        <b/>
        <sz val="9"/>
        <color theme="1"/>
        <rFont val="DengXian"/>
        <charset val="134"/>
        <scheme val="minor"/>
      </rPr>
      <t>）</t>
    </r>
    <phoneticPr fontId="8" type="noConversion"/>
  </si>
  <si>
    <r>
      <t>两个安全出口中心线</t>
    </r>
    <r>
      <rPr>
        <b/>
        <sz val="14"/>
        <color rgb="FFFF0000"/>
        <rFont val="宋体"/>
        <family val="3"/>
        <charset val="134"/>
      </rPr>
      <t>距离最多60m</t>
    </r>
    <phoneticPr fontId="8" type="noConversion"/>
  </si>
  <si>
    <t>人防工程</t>
    <phoneticPr fontId="8" type="noConversion"/>
  </si>
  <si>
    <t>楼梯间</t>
    <phoneticPr fontId="8" type="noConversion"/>
  </si>
  <si>
    <r>
      <t xml:space="preserve">1类高层
大于32m二类高层
</t>
    </r>
    <r>
      <rPr>
        <b/>
        <u/>
        <sz val="12"/>
        <color rgb="FFFF0000"/>
        <rFont val="DengXian"/>
        <charset val="134"/>
        <scheme val="minor"/>
      </rPr>
      <t>大于32m</t>
    </r>
    <phoneticPr fontId="8" type="noConversion"/>
  </si>
  <si>
    <r>
      <t xml:space="preserve">1类高层
大于32m二类高层
</t>
    </r>
    <r>
      <rPr>
        <b/>
        <u/>
        <sz val="10"/>
        <color rgb="FFFF0000"/>
        <rFont val="DengXian"/>
        <charset val="134"/>
        <scheme val="minor"/>
      </rPr>
      <t>大于32m</t>
    </r>
    <phoneticPr fontId="8" type="noConversion"/>
  </si>
  <si>
    <t>200m2</t>
    <phoneticPr fontId="8" type="noConversion"/>
  </si>
  <si>
    <r>
      <rPr>
        <b/>
        <sz val="11"/>
        <color rgb="FFFF0000"/>
        <rFont val="宋体"/>
        <family val="3"/>
        <charset val="134"/>
      </rPr>
      <t>两</t>
    </r>
    <r>
      <rPr>
        <sz val="11"/>
        <color theme="1"/>
        <rFont val="宋体"/>
        <family val="3"/>
        <charset val="134"/>
      </rPr>
      <t>个安全出口间、袋形走道</t>
    </r>
    <r>
      <rPr>
        <b/>
        <sz val="11"/>
        <color rgb="FFFF0000"/>
        <rFont val="宋体"/>
        <family val="3"/>
        <charset val="134"/>
      </rPr>
      <t>两侧</t>
    </r>
    <phoneticPr fontId="8" type="noConversion"/>
  </si>
  <si>
    <t>封闭楼梯间与防烟楼梯间比较</t>
    <phoneticPr fontId="8" type="noConversion"/>
  </si>
  <si>
    <r>
      <rPr>
        <b/>
        <u/>
        <sz val="14"/>
        <color rgb="FFFF0000"/>
        <rFont val="DengXian"/>
        <charset val="134"/>
        <scheme val="minor"/>
      </rPr>
      <t>封闭楼梯间</t>
    </r>
    <r>
      <rPr>
        <sz val="12"/>
        <color theme="1"/>
        <rFont val="DengXian"/>
        <family val="2"/>
        <charset val="134"/>
        <scheme val="minor"/>
      </rPr>
      <t xml:space="preserve">
（1）</t>
    </r>
    <r>
      <rPr>
        <b/>
        <sz val="12"/>
        <color rgb="FFFF0000"/>
        <rFont val="DengXian"/>
        <charset val="134"/>
        <scheme val="minor"/>
      </rPr>
      <t>不能自然</t>
    </r>
    <r>
      <rPr>
        <sz val="12"/>
        <color theme="1"/>
        <rFont val="DengXian"/>
        <family val="2"/>
        <charset val="134"/>
        <scheme val="minor"/>
      </rPr>
      <t>通风或自然通风不能满足要求时，应设置</t>
    </r>
    <r>
      <rPr>
        <b/>
        <sz val="12"/>
        <color rgb="FFFF0000"/>
        <rFont val="DengXian"/>
        <charset val="134"/>
        <scheme val="minor"/>
      </rPr>
      <t>机械加压</t>
    </r>
    <r>
      <rPr>
        <sz val="12"/>
        <color theme="1"/>
        <rFont val="DengXian"/>
        <family val="2"/>
        <charset val="134"/>
        <scheme val="minor"/>
      </rPr>
      <t>送风系统或采用</t>
    </r>
    <r>
      <rPr>
        <b/>
        <sz val="12"/>
        <color rgb="FFFF0000"/>
        <rFont val="DengXian"/>
        <charset val="134"/>
        <scheme val="minor"/>
      </rPr>
      <t>防烟楼梯间</t>
    </r>
    <r>
      <rPr>
        <sz val="12"/>
        <color theme="1"/>
        <rFont val="DengXian"/>
        <family val="2"/>
        <charset val="134"/>
        <scheme val="minor"/>
      </rPr>
      <t xml:space="preserve">
（2）楼梯间首层可将走道和门厅等包括在楼梯间内形成</t>
    </r>
    <r>
      <rPr>
        <b/>
        <sz val="12"/>
        <color rgb="FFFF0000"/>
        <rFont val="DengXian"/>
        <charset val="134"/>
        <scheme val="minor"/>
      </rPr>
      <t>扩大的封闭楼梯间</t>
    </r>
    <r>
      <rPr>
        <sz val="12"/>
        <color theme="1"/>
        <rFont val="DengXian"/>
        <family val="2"/>
        <charset val="134"/>
        <scheme val="minor"/>
      </rPr>
      <t>，但应采用</t>
    </r>
    <r>
      <rPr>
        <b/>
        <sz val="12"/>
        <color rgb="FFFF0000"/>
        <rFont val="DengXian"/>
        <charset val="134"/>
        <scheme val="minor"/>
      </rPr>
      <t>乙级防火门</t>
    </r>
    <r>
      <rPr>
        <sz val="12"/>
        <color theme="1"/>
        <rFont val="DengXian"/>
        <family val="2"/>
        <charset val="134"/>
        <scheme val="minor"/>
      </rPr>
      <t>等措施与其他走道和房间分隔
（3）除楼梯间的出入口和外窗外，楼梯间的墙上</t>
    </r>
    <r>
      <rPr>
        <b/>
        <sz val="12"/>
        <color rgb="FFFF0000"/>
        <rFont val="DengXian"/>
        <charset val="134"/>
        <scheme val="minor"/>
      </rPr>
      <t>不得</t>
    </r>
    <r>
      <rPr>
        <sz val="12"/>
        <color theme="1"/>
        <rFont val="DengXian"/>
        <family val="2"/>
        <charset val="134"/>
        <scheme val="minor"/>
      </rPr>
      <t>开设其他门窗洞口
（4）</t>
    </r>
    <r>
      <rPr>
        <b/>
        <sz val="12"/>
        <color rgb="FFFF0000"/>
        <rFont val="DengXian"/>
        <charset val="134"/>
        <scheme val="minor"/>
      </rPr>
      <t>高层</t>
    </r>
    <r>
      <rPr>
        <sz val="12"/>
        <color theme="1"/>
        <rFont val="DengXian"/>
        <family val="2"/>
        <charset val="134"/>
        <scheme val="minor"/>
      </rPr>
      <t>建筑、</t>
    </r>
    <r>
      <rPr>
        <b/>
        <sz val="12"/>
        <color rgb="FFFF0000"/>
        <rFont val="DengXian"/>
        <charset val="134"/>
        <scheme val="minor"/>
      </rPr>
      <t>人员密集</t>
    </r>
    <r>
      <rPr>
        <sz val="12"/>
        <color theme="1"/>
        <rFont val="DengXian"/>
        <family val="2"/>
        <charset val="134"/>
        <scheme val="minor"/>
      </rPr>
      <t>的公共建筑、</t>
    </r>
    <r>
      <rPr>
        <b/>
        <sz val="12"/>
        <color rgb="FFFF0000"/>
        <rFont val="DengXian"/>
        <charset val="134"/>
        <scheme val="minor"/>
      </rPr>
      <t>人员密集</t>
    </r>
    <r>
      <rPr>
        <sz val="12"/>
        <color theme="1"/>
        <rFont val="DengXian"/>
        <family val="2"/>
        <charset val="134"/>
        <scheme val="minor"/>
      </rPr>
      <t>的多层</t>
    </r>
    <r>
      <rPr>
        <b/>
        <sz val="12"/>
        <color theme="1"/>
        <rFont val="DengXian"/>
        <charset val="134"/>
        <scheme val="minor"/>
      </rPr>
      <t>丙类</t>
    </r>
    <r>
      <rPr>
        <sz val="12"/>
        <color theme="1"/>
        <rFont val="DengXian"/>
        <family val="2"/>
        <charset val="134"/>
        <scheme val="minor"/>
      </rPr>
      <t>厂房、</t>
    </r>
    <r>
      <rPr>
        <b/>
        <sz val="12"/>
        <color rgb="FFFF0000"/>
        <rFont val="DengXian"/>
        <charset val="134"/>
        <scheme val="minor"/>
      </rPr>
      <t>甲、乙</t>
    </r>
    <r>
      <rPr>
        <sz val="12"/>
        <color theme="1"/>
        <rFont val="DengXian"/>
        <family val="2"/>
        <charset val="134"/>
        <scheme val="minor"/>
      </rPr>
      <t>类厂房，其封闭楼梯间的门采用</t>
    </r>
    <r>
      <rPr>
        <b/>
        <sz val="12"/>
        <color rgb="FFFF0000"/>
        <rFont val="DengXian"/>
        <charset val="134"/>
        <scheme val="minor"/>
      </rPr>
      <t>乙级</t>
    </r>
    <r>
      <rPr>
        <sz val="12"/>
        <color theme="1"/>
        <rFont val="DengXian"/>
        <family val="2"/>
        <charset val="134"/>
        <scheme val="minor"/>
      </rPr>
      <t>防火门，并向疏散方向开启；</t>
    </r>
    <r>
      <rPr>
        <b/>
        <sz val="12"/>
        <color rgb="FFFF0000"/>
        <rFont val="DengXian"/>
        <charset val="134"/>
        <scheme val="minor"/>
      </rPr>
      <t>其他</t>
    </r>
    <r>
      <rPr>
        <sz val="12"/>
        <color theme="1"/>
        <rFont val="DengXian"/>
        <family val="2"/>
        <charset val="134"/>
        <scheme val="minor"/>
      </rPr>
      <t>建筑封闭楼梯间的门可采用</t>
    </r>
    <r>
      <rPr>
        <b/>
        <sz val="12"/>
        <color rgb="FFFF0000"/>
        <rFont val="DengXian"/>
        <charset val="134"/>
        <scheme val="minor"/>
      </rPr>
      <t>双向弹簧门</t>
    </r>
    <r>
      <rPr>
        <sz val="12"/>
        <color theme="1"/>
        <rFont val="DengXian"/>
        <family val="2"/>
        <charset val="134"/>
        <scheme val="minor"/>
      </rPr>
      <t xml:space="preserve">
（5）楼梯间的</t>
    </r>
    <r>
      <rPr>
        <b/>
        <sz val="12"/>
        <color rgb="FFFF0000"/>
        <rFont val="DengXian"/>
        <charset val="134"/>
        <scheme val="minor"/>
      </rPr>
      <t>顶棚</t>
    </r>
    <r>
      <rPr>
        <sz val="12"/>
        <color theme="1"/>
        <rFont val="DengXian"/>
        <family val="2"/>
        <charset val="134"/>
        <scheme val="minor"/>
      </rPr>
      <t>、</t>
    </r>
    <r>
      <rPr>
        <b/>
        <sz val="12"/>
        <color rgb="FFFF0000"/>
        <rFont val="DengXian"/>
        <charset val="134"/>
        <scheme val="minor"/>
      </rPr>
      <t>墙面</t>
    </r>
    <r>
      <rPr>
        <sz val="12"/>
        <color theme="1"/>
        <rFont val="DengXian"/>
        <family val="2"/>
        <charset val="134"/>
        <scheme val="minor"/>
      </rPr>
      <t>和</t>
    </r>
    <r>
      <rPr>
        <b/>
        <sz val="12"/>
        <color rgb="FFFF0000"/>
        <rFont val="DengXian"/>
        <charset val="134"/>
        <scheme val="minor"/>
      </rPr>
      <t>地面</t>
    </r>
    <r>
      <rPr>
        <sz val="12"/>
        <color theme="1"/>
        <rFont val="DengXian"/>
        <family val="2"/>
        <charset val="134"/>
        <scheme val="minor"/>
      </rPr>
      <t>的装修材料必须采用</t>
    </r>
    <r>
      <rPr>
        <b/>
        <sz val="12"/>
        <color rgb="FFFF0000"/>
        <rFont val="DengXian"/>
        <charset val="134"/>
        <scheme val="minor"/>
      </rPr>
      <t>不燃烧</t>
    </r>
    <r>
      <rPr>
        <sz val="12"/>
        <color theme="1"/>
        <rFont val="DengXian"/>
        <family val="2"/>
        <charset val="134"/>
        <scheme val="minor"/>
      </rPr>
      <t xml:space="preserve">材料
</t>
    </r>
    <phoneticPr fontId="8" type="noConversion"/>
  </si>
  <si>
    <r>
      <rPr>
        <b/>
        <u/>
        <sz val="14"/>
        <color rgb="FFFF0000"/>
        <rFont val="DengXian"/>
        <charset val="134"/>
        <scheme val="minor"/>
      </rPr>
      <t>防烟楼梯间</t>
    </r>
    <r>
      <rPr>
        <sz val="12"/>
        <color theme="1"/>
        <rFont val="DengXian"/>
        <family val="2"/>
        <charset val="134"/>
        <scheme val="minor"/>
      </rPr>
      <t xml:space="preserve">
（1）应设置防烟设施（</t>
    </r>
    <r>
      <rPr>
        <b/>
        <sz val="12"/>
        <color rgb="FFFF0000"/>
        <rFont val="DengXian"/>
        <charset val="134"/>
        <scheme val="minor"/>
      </rPr>
      <t>外窗、机械加压送风</t>
    </r>
    <r>
      <rPr>
        <sz val="12"/>
        <color theme="1"/>
        <rFont val="DengXian"/>
        <family val="2"/>
        <charset val="134"/>
        <scheme val="minor"/>
      </rPr>
      <t>）
（2）楼梯间的首层可将走道和门厅等包括在楼梯间前室内形成</t>
    </r>
    <r>
      <rPr>
        <b/>
        <sz val="12"/>
        <color rgb="FFFF0000"/>
        <rFont val="DengXian"/>
        <charset val="134"/>
        <scheme val="minor"/>
      </rPr>
      <t>扩大的前室</t>
    </r>
    <r>
      <rPr>
        <sz val="12"/>
        <color theme="1"/>
        <rFont val="DengXian"/>
        <family val="2"/>
        <charset val="134"/>
        <scheme val="minor"/>
      </rPr>
      <t>时，但应采用</t>
    </r>
    <r>
      <rPr>
        <b/>
        <sz val="12"/>
        <color rgb="FFFF0000"/>
        <rFont val="DengXian"/>
        <charset val="134"/>
        <scheme val="minor"/>
      </rPr>
      <t>乙级</t>
    </r>
    <r>
      <rPr>
        <sz val="12"/>
        <color theme="1"/>
        <rFont val="DengXian"/>
        <family val="2"/>
        <charset val="134"/>
        <scheme val="minor"/>
      </rPr>
      <t>防火门等措施与其他走道和房间分隔
（3）除住宅建筑的楼梯间前室外，防烟楼梯间和前室内的墙上不开设除</t>
    </r>
    <r>
      <rPr>
        <b/>
        <sz val="12"/>
        <color rgb="FFFF0000"/>
        <rFont val="DengXian"/>
        <charset val="134"/>
        <scheme val="minor"/>
      </rPr>
      <t>疏散门和送风口</t>
    </r>
    <r>
      <rPr>
        <sz val="12"/>
        <color theme="1"/>
        <rFont val="DengXian"/>
        <family val="2"/>
        <charset val="134"/>
        <scheme val="minor"/>
      </rPr>
      <t>外的其他门窗洞口
（4）疏散走道通向前室以及前室通向楼梯间的门采用</t>
    </r>
    <r>
      <rPr>
        <b/>
        <sz val="12"/>
        <color rgb="FFFF0000"/>
        <rFont val="DengXian"/>
        <charset val="134"/>
        <scheme val="minor"/>
      </rPr>
      <t>乙</t>
    </r>
    <r>
      <rPr>
        <sz val="12"/>
        <color theme="1"/>
        <rFont val="DengXian"/>
        <family val="2"/>
        <charset val="134"/>
        <scheme val="minor"/>
      </rPr>
      <t>级防火门
（5）防烟楼梯间、前室的</t>
    </r>
    <r>
      <rPr>
        <b/>
        <sz val="12"/>
        <color rgb="FFFF0000"/>
        <rFont val="DengXian"/>
        <charset val="134"/>
        <scheme val="minor"/>
      </rPr>
      <t>顶</t>
    </r>
    <r>
      <rPr>
        <sz val="12"/>
        <color theme="1"/>
        <rFont val="DengXian"/>
        <family val="2"/>
        <charset val="134"/>
        <scheme val="minor"/>
      </rPr>
      <t>棚、</t>
    </r>
    <r>
      <rPr>
        <b/>
        <sz val="12"/>
        <color rgb="FFFF0000"/>
        <rFont val="DengXian"/>
        <charset val="134"/>
        <scheme val="minor"/>
      </rPr>
      <t>墙</t>
    </r>
    <r>
      <rPr>
        <sz val="12"/>
        <color theme="1"/>
        <rFont val="DengXian"/>
        <family val="2"/>
        <charset val="134"/>
        <scheme val="minor"/>
      </rPr>
      <t>面和</t>
    </r>
    <r>
      <rPr>
        <b/>
        <sz val="12"/>
        <color rgb="FFFF0000"/>
        <rFont val="DengXian"/>
        <charset val="134"/>
        <scheme val="minor"/>
      </rPr>
      <t>地</t>
    </r>
    <r>
      <rPr>
        <sz val="12"/>
        <color theme="1"/>
        <rFont val="DengXian"/>
        <family val="2"/>
        <charset val="134"/>
        <scheme val="minor"/>
      </rPr>
      <t xml:space="preserve">面的装修材料必须采用不燃烧材料
</t>
    </r>
    <phoneticPr fontId="8" type="noConversion"/>
  </si>
  <si>
    <t>前室面积（㎡）</t>
  </si>
  <si>
    <t>与消防电梯合用前室面积（㎡）</t>
  </si>
  <si>
    <t>公共建筑、高层厂房（仓库）</t>
  </si>
  <si>
    <t>≥6.0</t>
  </si>
  <si>
    <t>≥10.0</t>
  </si>
  <si>
    <t>≥4.5</t>
  </si>
  <si>
    <t> 剪刀楼梯间</t>
  </si>
  <si>
    <t>住宅单元的疏散楼梯</t>
  </si>
  <si>
    <t>高层公共建筑的疏散楼梯</t>
  </si>
  <si>
    <r>
      <t>当分散设置确有困难且从任一疏散门至最近疏散楼梯间入口的距离</t>
    </r>
    <r>
      <rPr>
        <sz val="11"/>
        <color rgb="FFFF0000"/>
        <rFont val="宋体"/>
        <family val="3"/>
        <charset val="134"/>
      </rPr>
      <t>≤10m</t>
    </r>
    <r>
      <rPr>
        <sz val="11"/>
        <color theme="1"/>
        <rFont val="宋体"/>
        <family val="3"/>
        <charset val="134"/>
      </rPr>
      <t>时</t>
    </r>
  </si>
  <si>
    <t>楼梯间类型</t>
  </si>
  <si>
    <t>梯段之间的隔墙</t>
  </si>
  <si>
    <t>前室</t>
  </si>
  <si>
    <r>
      <t>不宜共用前室，共用时前室的</t>
    </r>
    <r>
      <rPr>
        <sz val="11"/>
        <color rgb="FF00B0F0"/>
        <rFont val="宋体"/>
        <family val="3"/>
        <charset val="134"/>
      </rPr>
      <t>使用面积</t>
    </r>
    <r>
      <rPr>
        <sz val="11"/>
        <color rgb="FF000000"/>
        <rFont val="宋体"/>
        <family val="3"/>
        <charset val="134"/>
      </rPr>
      <t>不小于</t>
    </r>
    <r>
      <rPr>
        <sz val="11"/>
        <color rgb="FFFF0000"/>
        <rFont val="宋体"/>
        <family val="3"/>
        <charset val="134"/>
      </rPr>
      <t>6.0m</t>
    </r>
    <r>
      <rPr>
        <vertAlign val="superscript"/>
        <sz val="11"/>
        <color rgb="FFFF0000"/>
        <rFont val="宋体"/>
        <family val="3"/>
        <charset val="134"/>
      </rPr>
      <t>2</t>
    </r>
  </si>
  <si>
    <r>
      <t>分散设置确有困难且任一户门至最近疏散楼梯间入口的距离</t>
    </r>
    <r>
      <rPr>
        <sz val="11"/>
        <color rgb="FFFF0000"/>
        <rFont val="宋体"/>
        <family val="3"/>
        <charset val="134"/>
      </rPr>
      <t>≤10m</t>
    </r>
    <r>
      <rPr>
        <sz val="11"/>
        <color theme="1"/>
        <rFont val="宋体"/>
        <family val="3"/>
        <charset val="134"/>
      </rPr>
      <t>时</t>
    </r>
    <phoneticPr fontId="8" type="noConversion"/>
  </si>
  <si>
    <r>
      <t>设置条件（</t>
    </r>
    <r>
      <rPr>
        <b/>
        <sz val="11"/>
        <color rgb="FFFF0000"/>
        <rFont val="宋体"/>
        <family val="3"/>
        <charset val="134"/>
      </rPr>
      <t>L2</t>
    </r>
    <r>
      <rPr>
        <sz val="11"/>
        <color rgb="FF000000"/>
        <rFont val="宋体"/>
        <family val="3"/>
        <charset val="134"/>
      </rPr>
      <t>）</t>
    </r>
    <phoneticPr fontId="8" type="noConversion"/>
  </si>
  <si>
    <r>
      <t>≥</t>
    </r>
    <r>
      <rPr>
        <b/>
        <sz val="11"/>
        <color rgb="FFFF0000"/>
        <rFont val="宋体"/>
        <family val="3"/>
        <charset val="134"/>
      </rPr>
      <t>1.00</t>
    </r>
    <r>
      <rPr>
        <sz val="11"/>
        <color theme="1"/>
        <rFont val="宋体"/>
        <family val="3"/>
        <charset val="134"/>
      </rPr>
      <t>h的防火隔墙</t>
    </r>
    <phoneticPr fontId="8" type="noConversion"/>
  </si>
  <si>
    <t>分别设置,不可共用</t>
    <phoneticPr fontId="8" type="noConversion"/>
  </si>
  <si>
    <r>
      <t>楼梯间的前室或共用前室不宜与消防电梯前室合用，楼梯间的共用前室与消防电梯的前室合用时，合用前室的使用面积</t>
    </r>
    <r>
      <rPr>
        <sz val="11"/>
        <color rgb="FFFF0000"/>
        <rFont val="宋体"/>
        <family val="3"/>
        <charset val="134"/>
      </rPr>
      <t>≥12.0m</t>
    </r>
    <r>
      <rPr>
        <vertAlign val="superscript"/>
        <sz val="11"/>
        <color rgb="FFFF0000"/>
        <rFont val="宋体"/>
        <family val="3"/>
        <charset val="134"/>
      </rPr>
      <t>2</t>
    </r>
    <r>
      <rPr>
        <sz val="11"/>
        <color theme="1"/>
        <rFont val="宋体"/>
        <family val="3"/>
        <charset val="134"/>
      </rPr>
      <t>，且短边</t>
    </r>
    <r>
      <rPr>
        <sz val="11"/>
        <color rgb="FFFF0000"/>
        <rFont val="宋体"/>
        <family val="3"/>
        <charset val="134"/>
      </rPr>
      <t>≥2.4m</t>
    </r>
  </si>
  <si>
    <r>
      <t>前室可与消防电梯前室合用，合用前室面积</t>
    </r>
    <r>
      <rPr>
        <sz val="11"/>
        <color rgb="FFFF0000"/>
        <rFont val="宋体"/>
        <family val="3"/>
        <charset val="134"/>
      </rPr>
      <t>≥10㎡</t>
    </r>
  </si>
  <si>
    <t>合用</t>
    <phoneticPr fontId="8" type="noConversion"/>
  </si>
  <si>
    <t>室外楼梯</t>
    <phoneticPr fontId="8" type="noConversion"/>
  </si>
  <si>
    <t>1、平台1h不燃
2、楼梯2m范围内不开门窗洞口
3、疏散门向外开启，乙级，不正对梯段
4、梯段：0.25h，楼梯净宽0.9m，斜度45度，扶手1.1m</t>
    <phoneticPr fontId="8" type="noConversion"/>
  </si>
  <si>
    <t>旋转/公共楼梯</t>
    <phoneticPr fontId="8" type="noConversion"/>
  </si>
  <si>
    <r>
      <t>1、不用螺旋楼梯和扇形踏步；
2、确需:10 度，25cm远处，22cm深
公共楼梯净宽度不小于</t>
    </r>
    <r>
      <rPr>
        <b/>
        <sz val="10"/>
        <color rgb="FFFF0000"/>
        <rFont val="DengXian"/>
        <charset val="134"/>
        <scheme val="minor"/>
      </rPr>
      <t>15cm</t>
    </r>
    <phoneticPr fontId="8" type="noConversion"/>
  </si>
  <si>
    <t>5k-10k</t>
    <phoneticPr fontId="8" type="noConversion"/>
  </si>
  <si>
    <t>甲级</t>
    <phoneticPr fontId="8" type="noConversion"/>
  </si>
  <si>
    <t>甲级+乙级</t>
    <phoneticPr fontId="8" type="noConversion"/>
  </si>
  <si>
    <t>门/窗</t>
    <phoneticPr fontId="8" type="noConversion"/>
  </si>
  <si>
    <t>甲级门/乙级窗</t>
    <phoneticPr fontId="8" type="noConversion"/>
  </si>
  <si>
    <t>下沉式广场</t>
    <phoneticPr fontId="8" type="noConversion"/>
  </si>
  <si>
    <r>
      <t xml:space="preserve">1、开敞区域规模：最近边缘之间的水平距离不得小于13m。
2、直通地面的疏散楼梯  直通地面的疏散楼梯不得少于1部  均匀布置  总净宽度
3、防风雨棚  </t>
    </r>
    <r>
      <rPr>
        <b/>
        <sz val="12"/>
        <color rgb="FFFF0000"/>
        <rFont val="DengXian"/>
        <charset val="134"/>
        <scheme val="minor"/>
      </rPr>
      <t>不得完全封闭</t>
    </r>
    <r>
      <rPr>
        <sz val="12"/>
        <color theme="1"/>
        <rFont val="DengXian"/>
        <family val="2"/>
        <charset val="134"/>
        <scheme val="minor"/>
      </rPr>
      <t>，四周开口部位要</t>
    </r>
    <r>
      <rPr>
        <b/>
        <sz val="12"/>
        <color rgb="FFFF0000"/>
        <rFont val="DengXian"/>
        <charset val="134"/>
        <scheme val="minor"/>
      </rPr>
      <t>均匀布置</t>
    </r>
    <r>
      <rPr>
        <sz val="12"/>
        <color theme="1"/>
        <rFont val="DengXian"/>
        <family val="2"/>
        <charset val="134"/>
        <scheme val="minor"/>
      </rPr>
      <t>，开口的面积不得小于室外开敞空间</t>
    </r>
    <r>
      <rPr>
        <b/>
        <sz val="12"/>
        <color rgb="FFFF0000"/>
        <rFont val="DengXian"/>
        <charset val="134"/>
        <scheme val="minor"/>
      </rPr>
      <t>地面面积的25%</t>
    </r>
    <r>
      <rPr>
        <sz val="12"/>
        <color theme="1"/>
        <rFont val="DengXian"/>
        <family val="2"/>
        <charset val="134"/>
        <scheme val="minor"/>
      </rPr>
      <t>，开口</t>
    </r>
    <r>
      <rPr>
        <b/>
        <sz val="12"/>
        <color rgb="FFFF0000"/>
        <rFont val="DengXian"/>
        <charset val="134"/>
        <scheme val="minor"/>
      </rPr>
      <t>高度不得小于1.0m</t>
    </r>
    <r>
      <rPr>
        <sz val="12"/>
        <color theme="1"/>
        <rFont val="DengXian"/>
        <family val="2"/>
        <charset val="134"/>
        <scheme val="minor"/>
      </rPr>
      <t>；开口设置百叶时，百叶的</t>
    </r>
    <r>
      <rPr>
        <b/>
        <sz val="12"/>
        <color rgb="FFFF0000"/>
        <rFont val="DengXian"/>
        <charset val="134"/>
        <scheme val="minor"/>
      </rPr>
      <t>有效排烟面积</t>
    </r>
    <r>
      <rPr>
        <sz val="12"/>
        <color theme="1"/>
        <rFont val="DengXian"/>
        <family val="2"/>
        <charset val="134"/>
        <scheme val="minor"/>
      </rPr>
      <t>可按百叶通风口面积的</t>
    </r>
    <r>
      <rPr>
        <b/>
        <sz val="12"/>
        <color rgb="FFFF0000"/>
        <rFont val="DengXian"/>
        <charset val="134"/>
        <scheme val="minor"/>
      </rPr>
      <t>60%</t>
    </r>
    <r>
      <rPr>
        <sz val="12"/>
        <color theme="1"/>
        <rFont val="DengXian"/>
        <family val="2"/>
        <charset val="134"/>
        <scheme val="minor"/>
      </rPr>
      <t>设置。
4、功能：用于人员疏散外，不得用于其他商业  疏散的净面积不得小于169m2</t>
    </r>
    <phoneticPr fontId="8" type="noConversion"/>
  </si>
  <si>
    <t>外墙装饰层</t>
    <phoneticPr fontId="8" type="noConversion"/>
  </si>
  <si>
    <t>综合</t>
    <phoneticPr fontId="8" type="noConversion"/>
  </si>
  <si>
    <t>消防水泵</t>
  </si>
  <si>
    <r>
      <rPr>
        <u/>
        <sz val="18"/>
        <color theme="1"/>
        <rFont val="DengXian"/>
        <charset val="134"/>
        <scheme val="minor"/>
      </rPr>
      <t>设施现场检查</t>
    </r>
    <r>
      <rPr>
        <sz val="12"/>
        <color theme="1"/>
        <rFont val="DengXian"/>
        <family val="2"/>
        <charset val="134"/>
        <scheme val="minor"/>
      </rPr>
      <t xml:space="preserve">
（合法性检查、一致性检查及产品质量检查）</t>
    </r>
    <r>
      <rPr>
        <b/>
        <sz val="12"/>
        <color rgb="FFFF0000"/>
        <rFont val="DengXian"/>
        <charset val="134"/>
        <scheme val="minor"/>
      </rPr>
      <t>一纸盒</t>
    </r>
    <phoneticPr fontId="8" type="noConversion"/>
  </si>
  <si>
    <t>所有消防产品、管材管件、电缆电线及其他设备、材料</t>
  </si>
  <si>
    <t>出厂检验报告
或出厂合格证</t>
    <phoneticPr fontId="8" type="noConversion"/>
  </si>
  <si>
    <r>
      <rPr>
        <b/>
        <sz val="11"/>
        <color rgb="FFFF0000"/>
        <rFont val="宋体"/>
        <family val="3"/>
        <charset val="134"/>
      </rPr>
      <t>市场</t>
    </r>
    <r>
      <rPr>
        <sz val="11"/>
        <color rgb="FF000000"/>
        <rFont val="宋体"/>
        <family val="3"/>
        <charset val="134"/>
      </rPr>
      <t>准入文件</t>
    </r>
    <phoneticPr fontId="8" type="noConversion"/>
  </si>
  <si>
    <r>
      <t>所有</t>
    </r>
    <r>
      <rPr>
        <b/>
        <sz val="11"/>
        <color rgb="FFFF0000"/>
        <rFont val="宋体"/>
        <family val="3"/>
        <charset val="134"/>
      </rPr>
      <t>消防</t>
    </r>
    <r>
      <rPr>
        <sz val="11"/>
        <color rgb="FF000000"/>
        <rFont val="宋体"/>
        <family val="3"/>
        <charset val="134"/>
      </rPr>
      <t>产品</t>
    </r>
    <phoneticPr fontId="8" type="noConversion"/>
  </si>
  <si>
    <r>
      <rPr>
        <b/>
        <u/>
        <sz val="11"/>
        <color rgb="FFFF0000"/>
        <rFont val="宋体"/>
        <family val="3"/>
        <charset val="134"/>
      </rPr>
      <t>型式检验</t>
    </r>
    <r>
      <rPr>
        <sz val="11"/>
        <color rgb="FF000000"/>
        <rFont val="宋体"/>
        <family val="3"/>
        <charset val="134"/>
      </rPr>
      <t>报告</t>
    </r>
    <phoneticPr fontId="8" type="noConversion"/>
  </si>
  <si>
    <r>
      <t>其他</t>
    </r>
    <r>
      <rPr>
        <b/>
        <sz val="11"/>
        <color rgb="FFFF0000"/>
        <rFont val="宋体"/>
        <family val="3"/>
        <charset val="134"/>
      </rPr>
      <t>相关</t>
    </r>
    <r>
      <rPr>
        <sz val="11"/>
        <color rgb="FF000000"/>
        <rFont val="宋体"/>
        <family val="3"/>
        <charset val="134"/>
      </rPr>
      <t>产品</t>
    </r>
    <phoneticPr fontId="8" type="noConversion"/>
  </si>
  <si>
    <r>
      <rPr>
        <b/>
        <u/>
        <sz val="11"/>
        <color rgb="FFFF0000"/>
        <rFont val="宋体"/>
        <family val="3"/>
        <charset val="134"/>
      </rPr>
      <t>法定检验</t>
    </r>
    <r>
      <rPr>
        <sz val="11"/>
        <color rgb="FF000000"/>
        <rFont val="宋体"/>
        <family val="3"/>
        <charset val="134"/>
      </rPr>
      <t>报告</t>
    </r>
    <phoneticPr fontId="8" type="noConversion"/>
  </si>
  <si>
    <r>
      <rPr>
        <b/>
        <sz val="11"/>
        <color rgb="FFFF0000"/>
        <rFont val="宋体"/>
        <family val="3"/>
        <charset val="134"/>
      </rPr>
      <t>产品质量</t>
    </r>
    <r>
      <rPr>
        <sz val="11"/>
        <color rgb="FF000000"/>
        <rFont val="宋体"/>
        <family val="3"/>
        <charset val="134"/>
      </rPr>
      <t>检验文件</t>
    </r>
    <phoneticPr fontId="8" type="noConversion"/>
  </si>
  <si>
    <r>
      <t>纳入</t>
    </r>
    <r>
      <rPr>
        <b/>
        <sz val="11"/>
        <color rgb="FFFF0000"/>
        <rFont val="宋体"/>
        <family val="3"/>
        <charset val="134"/>
      </rPr>
      <t>强制性</t>
    </r>
    <r>
      <rPr>
        <sz val="11"/>
        <color rgb="FF000000"/>
        <rFont val="宋体"/>
        <family val="3"/>
        <charset val="134"/>
      </rPr>
      <t>产品认证的消防产品</t>
    </r>
    <phoneticPr fontId="8" type="noConversion"/>
  </si>
  <si>
    <r>
      <t>强制</t>
    </r>
    <r>
      <rPr>
        <u/>
        <sz val="11"/>
        <color rgb="FFFF0000"/>
        <rFont val="宋体"/>
        <family val="3"/>
        <charset val="134"/>
      </rPr>
      <t>认证</t>
    </r>
    <r>
      <rPr>
        <sz val="11"/>
        <color rgb="FF000000"/>
        <rFont val="宋体"/>
        <family val="3"/>
        <charset val="134"/>
      </rPr>
      <t>证书</t>
    </r>
    <phoneticPr fontId="8" type="noConversion"/>
  </si>
  <si>
    <r>
      <rPr>
        <b/>
        <u/>
        <sz val="11"/>
        <color rgb="FFFF0000"/>
        <rFont val="宋体"/>
        <family val="3"/>
        <charset val="134"/>
      </rPr>
      <t>新研制</t>
    </r>
    <r>
      <rPr>
        <sz val="11"/>
        <color rgb="FF000000"/>
        <rFont val="宋体"/>
        <family val="3"/>
        <charset val="134"/>
      </rPr>
      <t>的尚未制定国家或者行业标准的消防产品</t>
    </r>
    <phoneticPr fontId="8" type="noConversion"/>
  </si>
  <si>
    <r>
      <rPr>
        <u/>
        <sz val="11"/>
        <color rgb="FFFF0000"/>
        <rFont val="宋体"/>
        <family val="3"/>
        <charset val="134"/>
      </rPr>
      <t>技术鉴定</t>
    </r>
    <r>
      <rPr>
        <sz val="11"/>
        <color rgb="FF000000"/>
        <rFont val="宋体"/>
        <family val="3"/>
        <charset val="134"/>
      </rPr>
      <t>证书</t>
    </r>
    <phoneticPr fontId="8" type="noConversion"/>
  </si>
  <si>
    <r>
      <rPr>
        <u/>
        <sz val="11"/>
        <color rgb="FFFF0000"/>
        <rFont val="宋体"/>
        <family val="3"/>
        <charset val="134"/>
      </rPr>
      <t>尚未纳入强制性</t>
    </r>
    <r>
      <rPr>
        <sz val="11"/>
        <color rgb="FF000000"/>
        <rFont val="宋体"/>
        <family val="3"/>
        <charset val="134"/>
      </rPr>
      <t>产品认证的非新产品类的消防产品</t>
    </r>
    <phoneticPr fontId="8" type="noConversion"/>
  </si>
  <si>
    <r>
      <rPr>
        <u/>
        <sz val="11"/>
        <color rgb="FFFF0000"/>
        <rFont val="宋体"/>
        <family val="3"/>
        <charset val="134"/>
      </rPr>
      <t>型式检验</t>
    </r>
    <r>
      <rPr>
        <sz val="11"/>
        <color rgb="FF000000"/>
        <rFont val="宋体"/>
        <family val="3"/>
        <charset val="134"/>
      </rPr>
      <t>报告</t>
    </r>
    <phoneticPr fontId="8" type="noConversion"/>
  </si>
  <si>
    <r>
      <rPr>
        <u/>
        <sz val="11"/>
        <color rgb="FF000000"/>
        <rFont val="宋体"/>
        <family val="3"/>
        <charset val="134"/>
      </rPr>
      <t>非消防</t>
    </r>
    <r>
      <rPr>
        <sz val="11"/>
        <color rgb="FF000000"/>
        <rFont val="宋体"/>
        <family val="3"/>
        <charset val="134"/>
      </rPr>
      <t>产品类</t>
    </r>
    <phoneticPr fontId="8" type="noConversion"/>
  </si>
  <si>
    <r>
      <rPr>
        <u/>
        <sz val="11"/>
        <color rgb="FFFF0000"/>
        <rFont val="宋体"/>
        <family val="3"/>
        <charset val="134"/>
      </rPr>
      <t>法定质量</t>
    </r>
    <r>
      <rPr>
        <sz val="11"/>
        <color rgb="FF000000"/>
        <rFont val="宋体"/>
        <family val="3"/>
        <charset val="134"/>
      </rPr>
      <t>保证文件</t>
    </r>
    <phoneticPr fontId="8" type="noConversion"/>
  </si>
  <si>
    <t>合法性</t>
    <phoneticPr fontId="8" type="noConversion"/>
  </si>
  <si>
    <t>一致性</t>
    <phoneticPr fontId="8" type="noConversion"/>
  </si>
  <si>
    <r>
      <t>根据</t>
    </r>
    <r>
      <rPr>
        <b/>
        <u/>
        <sz val="11"/>
        <color theme="1"/>
        <rFont val="DengXian"/>
        <charset val="134"/>
        <scheme val="minor"/>
      </rPr>
      <t>消防设计文件</t>
    </r>
    <r>
      <rPr>
        <sz val="11"/>
        <color theme="1"/>
        <rFont val="DengXian"/>
        <family val="2"/>
        <charset val="134"/>
        <scheme val="minor"/>
      </rPr>
      <t>、</t>
    </r>
    <r>
      <rPr>
        <b/>
        <u/>
        <sz val="11"/>
        <color theme="1"/>
        <rFont val="DengXian"/>
        <charset val="134"/>
        <scheme val="minor"/>
      </rPr>
      <t>产品型式检验报告</t>
    </r>
    <r>
      <rPr>
        <sz val="11"/>
        <color theme="1"/>
        <rFont val="DengXian"/>
        <family val="2"/>
        <charset val="134"/>
        <scheme val="minor"/>
      </rPr>
      <t>等，查验</t>
    </r>
    <r>
      <rPr>
        <b/>
        <u/>
        <sz val="11"/>
        <color theme="1"/>
        <rFont val="DengXian"/>
        <charset val="134"/>
        <scheme val="minor"/>
      </rPr>
      <t>到场消防产品</t>
    </r>
    <r>
      <rPr>
        <sz val="11"/>
        <color theme="1"/>
        <rFont val="DengXian"/>
        <family val="2"/>
        <charset val="134"/>
        <scheme val="minor"/>
      </rPr>
      <t>的铭牌标志、产品关键组件和材料、产品特性等一致性程度</t>
    </r>
    <phoneticPr fontId="8" type="noConversion"/>
  </si>
  <si>
    <r>
      <t>验各类消防设施的设备及其组件的规格型号、组件配置及其数量、性能参数、生产厂名及其地址与产地，以及标志、外观、材料、产品实物等，与</t>
    </r>
    <r>
      <rPr>
        <b/>
        <u/>
        <sz val="10"/>
        <color theme="1"/>
        <rFont val="DengXian"/>
        <charset val="134"/>
        <scheme val="minor"/>
      </rPr>
      <t>经国家消防产品法定检验机构检验合格的型式检验报告一致</t>
    </r>
    <r>
      <rPr>
        <sz val="10"/>
        <color theme="1"/>
        <rFont val="DengXian"/>
        <family val="2"/>
        <charset val="134"/>
        <scheme val="minor"/>
      </rPr>
      <t>。</t>
    </r>
    <phoneticPr fontId="8" type="noConversion"/>
  </si>
  <si>
    <r>
      <t>1)逐一登记到场的各类消防设施的设备及其组件</t>
    </r>
    <r>
      <rPr>
        <b/>
        <u/>
        <sz val="10"/>
        <color theme="1"/>
        <rFont val="DengXian"/>
        <charset val="134"/>
        <scheme val="minor"/>
      </rPr>
      <t>名称、批次、规格型号、数量和生产厂名、地址和产地</t>
    </r>
    <r>
      <rPr>
        <sz val="10"/>
        <color theme="1"/>
        <rFont val="DengXian"/>
        <family val="2"/>
        <charset val="134"/>
        <scheme val="minor"/>
      </rPr>
      <t>，与</t>
    </r>
    <r>
      <rPr>
        <b/>
        <u/>
        <sz val="10"/>
        <color theme="1"/>
        <rFont val="DengXian"/>
        <charset val="134"/>
        <scheme val="minor"/>
      </rPr>
      <t>其设备清单、使用说明书</t>
    </r>
    <r>
      <rPr>
        <sz val="10"/>
        <color theme="1"/>
        <rFont val="DengXian"/>
        <family val="2"/>
        <charset val="134"/>
        <scheme val="minor"/>
      </rPr>
      <t>等核对无误</t>
    </r>
    <phoneticPr fontId="8" type="noConversion"/>
  </si>
  <si>
    <t>质量检查</t>
    <phoneticPr fontId="8" type="noConversion"/>
  </si>
  <si>
    <r>
      <rPr>
        <u/>
        <sz val="11"/>
        <color theme="1"/>
        <rFont val="DengXian"/>
        <charset val="134"/>
        <scheme val="minor"/>
      </rPr>
      <t>外观检查</t>
    </r>
    <r>
      <rPr>
        <sz val="11"/>
        <color theme="1"/>
        <rFont val="DengXian"/>
        <family val="2"/>
        <charset val="134"/>
        <scheme val="minor"/>
      </rPr>
      <t>、</t>
    </r>
    <r>
      <rPr>
        <u/>
        <sz val="11"/>
        <color theme="1"/>
        <rFont val="DengXian"/>
        <charset val="134"/>
        <scheme val="minor"/>
      </rPr>
      <t>组件装配</t>
    </r>
    <r>
      <rPr>
        <sz val="11"/>
        <color theme="1"/>
        <rFont val="DengXian"/>
        <family val="2"/>
        <charset val="134"/>
        <scheme val="minor"/>
      </rPr>
      <t>及其</t>
    </r>
    <r>
      <rPr>
        <u/>
        <sz val="11"/>
        <color theme="1"/>
        <rFont val="DengXian"/>
        <charset val="134"/>
        <scheme val="minor"/>
      </rPr>
      <t>结构检查</t>
    </r>
    <r>
      <rPr>
        <sz val="11"/>
        <color theme="1"/>
        <rFont val="DengXian"/>
        <family val="2"/>
        <charset val="134"/>
        <scheme val="minor"/>
      </rPr>
      <t>、</t>
    </r>
    <r>
      <rPr>
        <u/>
        <sz val="11"/>
        <color theme="1"/>
        <rFont val="DengXian"/>
        <charset val="134"/>
        <scheme val="minor"/>
      </rPr>
      <t>基本功能试验</t>
    </r>
    <r>
      <rPr>
        <sz val="11"/>
        <color theme="1"/>
        <rFont val="DengXian"/>
        <family val="2"/>
        <charset val="134"/>
        <scheme val="minor"/>
      </rPr>
      <t>及</t>
    </r>
    <r>
      <rPr>
        <u/>
        <sz val="11"/>
        <color theme="1"/>
        <rFont val="DengXian"/>
        <charset val="134"/>
        <scheme val="minor"/>
      </rPr>
      <t>灭火剂质量</t>
    </r>
    <r>
      <rPr>
        <sz val="11"/>
        <color theme="1"/>
        <rFont val="DengXian"/>
        <family val="2"/>
        <charset val="134"/>
        <scheme val="minor"/>
      </rPr>
      <t>检测</t>
    </r>
    <phoneticPr fontId="8" type="noConversion"/>
  </si>
  <si>
    <r>
      <t>1)火灾自动报警系统、火灾应急照明及疏散指示系统的现场产品质量检查，重点对其设备及其</t>
    </r>
    <r>
      <rPr>
        <b/>
        <u/>
        <sz val="11"/>
        <color theme="1"/>
        <rFont val="DengXian"/>
        <charset val="134"/>
        <scheme val="minor"/>
      </rPr>
      <t>组件进行外观检查</t>
    </r>
    <phoneticPr fontId="8" type="noConversion"/>
  </si>
  <si>
    <r>
      <t>2)</t>
    </r>
    <r>
      <rPr>
        <b/>
        <u/>
        <sz val="10"/>
        <color theme="1"/>
        <rFont val="DengXian"/>
        <charset val="134"/>
        <scheme val="minor"/>
      </rPr>
      <t>水系灭火系统</t>
    </r>
    <r>
      <rPr>
        <sz val="10"/>
        <color theme="1"/>
        <rFont val="DengXian"/>
        <family val="2"/>
        <charset val="134"/>
        <scheme val="minor"/>
      </rPr>
      <t>(如消防给水及消火栓系统、自动喷水灭火系统、水喷雾灭火系统、细水雾灭火系统、泡沫灭火系统等)的现场</t>
    </r>
    <r>
      <rPr>
        <b/>
        <u/>
        <sz val="10"/>
        <color theme="1"/>
        <rFont val="DengXian"/>
        <charset val="134"/>
        <scheme val="minor"/>
      </rPr>
      <t>产品质量检查</t>
    </r>
    <r>
      <rPr>
        <sz val="10"/>
        <color theme="1"/>
        <rFont val="DengXian"/>
        <family val="2"/>
        <charset val="134"/>
        <scheme val="minor"/>
      </rPr>
      <t>，重点对其设备、组件以及管件、管材的</t>
    </r>
    <r>
      <rPr>
        <b/>
        <sz val="10"/>
        <color theme="1"/>
        <rFont val="DengXian"/>
        <charset val="134"/>
        <scheme val="minor"/>
      </rPr>
      <t>外观(尺寸)</t>
    </r>
    <r>
      <rPr>
        <sz val="10"/>
        <color theme="1"/>
        <rFont val="DengXian"/>
        <family val="2"/>
        <charset val="134"/>
        <scheme val="minor"/>
      </rPr>
      <t>、</t>
    </r>
    <r>
      <rPr>
        <b/>
        <u/>
        <sz val="10"/>
        <color theme="1"/>
        <rFont val="DengXian"/>
        <charset val="134"/>
        <scheme val="minor"/>
      </rPr>
      <t>组件结构</t>
    </r>
    <r>
      <rPr>
        <sz val="10"/>
        <color theme="1"/>
        <rFont val="DengXian"/>
        <family val="2"/>
        <charset val="134"/>
        <scheme val="minor"/>
      </rPr>
      <t>及其</t>
    </r>
    <r>
      <rPr>
        <b/>
        <sz val="10"/>
        <color theme="1"/>
        <rFont val="DengXian"/>
        <charset val="134"/>
        <scheme val="minor"/>
      </rPr>
      <t>操作性能</t>
    </r>
    <r>
      <rPr>
        <sz val="10"/>
        <color theme="1"/>
        <rFont val="DengXian"/>
        <family val="2"/>
        <charset val="134"/>
        <scheme val="minor"/>
      </rPr>
      <t>进行检查，并对规定组件、管件、阀门等进行</t>
    </r>
    <r>
      <rPr>
        <b/>
        <u/>
        <sz val="10"/>
        <color theme="1"/>
        <rFont val="DengXian"/>
        <charset val="134"/>
        <scheme val="minor"/>
      </rPr>
      <t>强度和严密性试验</t>
    </r>
    <r>
      <rPr>
        <sz val="10"/>
        <color theme="1"/>
        <rFont val="DengXian"/>
        <family val="2"/>
        <charset val="134"/>
        <scheme val="minor"/>
      </rPr>
      <t>；</t>
    </r>
    <r>
      <rPr>
        <b/>
        <u/>
        <sz val="10"/>
        <color theme="1"/>
        <rFont val="DengXian"/>
        <charset val="134"/>
        <scheme val="minor"/>
      </rPr>
      <t>泡沫灭</t>
    </r>
    <r>
      <rPr>
        <sz val="10"/>
        <color theme="1"/>
        <rFont val="DengXian"/>
        <family val="2"/>
        <charset val="134"/>
        <scheme val="minor"/>
      </rPr>
      <t>火系统还需按照规定对</t>
    </r>
    <r>
      <rPr>
        <b/>
        <u/>
        <sz val="10"/>
        <color theme="1"/>
        <rFont val="DengXian"/>
        <charset val="134"/>
        <scheme val="minor"/>
      </rPr>
      <t>灭火剂</t>
    </r>
    <r>
      <rPr>
        <sz val="10"/>
        <color theme="1"/>
        <rFont val="DengXian"/>
        <family val="2"/>
        <charset val="134"/>
        <scheme val="minor"/>
      </rPr>
      <t>进行</t>
    </r>
    <r>
      <rPr>
        <b/>
        <u/>
        <sz val="10"/>
        <color theme="1"/>
        <rFont val="DengXian"/>
        <charset val="134"/>
        <scheme val="minor"/>
      </rPr>
      <t>抽样检测</t>
    </r>
    <phoneticPr fontId="8" type="noConversion"/>
  </si>
  <si>
    <r>
      <t>3)</t>
    </r>
    <r>
      <rPr>
        <b/>
        <u/>
        <sz val="11"/>
        <color theme="1"/>
        <rFont val="DengXian"/>
        <charset val="134"/>
        <scheme val="minor"/>
      </rPr>
      <t>气体</t>
    </r>
    <r>
      <rPr>
        <sz val="11"/>
        <color theme="1"/>
        <rFont val="DengXian"/>
        <family val="2"/>
        <charset val="134"/>
        <scheme val="minor"/>
      </rPr>
      <t>灭火系统、</t>
    </r>
    <r>
      <rPr>
        <b/>
        <u/>
        <sz val="11"/>
        <color theme="1"/>
        <rFont val="DengXian"/>
        <charset val="134"/>
        <scheme val="minor"/>
      </rPr>
      <t>干粉</t>
    </r>
    <r>
      <rPr>
        <sz val="11"/>
        <color theme="1"/>
        <rFont val="DengXian"/>
        <family val="2"/>
        <charset val="134"/>
        <scheme val="minor"/>
      </rPr>
      <t>灭火系统除参照水系灭火系统的检查要求进行现场产品质量检查外，还要对</t>
    </r>
    <r>
      <rPr>
        <b/>
        <u/>
        <sz val="11"/>
        <color theme="1"/>
        <rFont val="DengXian"/>
        <charset val="134"/>
        <scheme val="minor"/>
      </rPr>
      <t>灭火剂储存容器</t>
    </r>
    <r>
      <rPr>
        <sz val="11"/>
        <color theme="1"/>
        <rFont val="DengXian"/>
        <family val="2"/>
        <charset val="134"/>
        <scheme val="minor"/>
      </rPr>
      <t>的充装</t>
    </r>
    <r>
      <rPr>
        <b/>
        <u/>
        <sz val="11"/>
        <color theme="1"/>
        <rFont val="DengXian"/>
        <charset val="134"/>
        <scheme val="minor"/>
      </rPr>
      <t>量</t>
    </r>
    <r>
      <rPr>
        <sz val="11"/>
        <color theme="1"/>
        <rFont val="DengXian"/>
        <family val="2"/>
        <charset val="134"/>
        <scheme val="minor"/>
      </rPr>
      <t>、充装</t>
    </r>
    <r>
      <rPr>
        <b/>
        <u/>
        <sz val="11"/>
        <color theme="1"/>
        <rFont val="DengXian"/>
        <charset val="134"/>
        <scheme val="minor"/>
      </rPr>
      <t>压力</t>
    </r>
    <r>
      <rPr>
        <sz val="11"/>
        <color theme="1"/>
        <rFont val="DengXian"/>
        <family val="2"/>
        <charset val="134"/>
        <scheme val="minor"/>
      </rPr>
      <t>等进行检查</t>
    </r>
    <phoneticPr fontId="8" type="noConversion"/>
  </si>
  <si>
    <r>
      <t>4)</t>
    </r>
    <r>
      <rPr>
        <b/>
        <sz val="11"/>
        <color theme="1"/>
        <rFont val="DengXian"/>
        <charset val="134"/>
        <scheme val="minor"/>
      </rPr>
      <t>防排烟设施</t>
    </r>
    <r>
      <rPr>
        <sz val="11"/>
        <color theme="1"/>
        <rFont val="DengXian"/>
        <family val="2"/>
        <charset val="134"/>
        <scheme val="minor"/>
      </rPr>
      <t>的现场产品质量检查，重点检查风机、风管及其部件的</t>
    </r>
    <r>
      <rPr>
        <b/>
        <u/>
        <sz val="11"/>
        <color theme="1"/>
        <rFont val="DengXian"/>
        <charset val="134"/>
        <scheme val="minor"/>
      </rPr>
      <t>外观(尺寸</t>
    </r>
    <r>
      <rPr>
        <sz val="11"/>
        <color theme="1"/>
        <rFont val="DengXian"/>
        <family val="2"/>
        <charset val="134"/>
        <scheme val="minor"/>
      </rPr>
      <t>)、</t>
    </r>
    <r>
      <rPr>
        <b/>
        <u/>
        <sz val="11"/>
        <color theme="1"/>
        <rFont val="DengXian"/>
        <charset val="134"/>
        <scheme val="minor"/>
      </rPr>
      <t>材料燃烧性能</t>
    </r>
    <r>
      <rPr>
        <sz val="11"/>
        <color theme="1"/>
        <rFont val="DengXian"/>
        <family val="2"/>
        <charset val="134"/>
        <scheme val="minor"/>
      </rPr>
      <t>和</t>
    </r>
    <r>
      <rPr>
        <b/>
        <u/>
        <sz val="11"/>
        <color theme="1"/>
        <rFont val="DengXian"/>
        <charset val="134"/>
        <scheme val="minor"/>
      </rPr>
      <t>操作性能</t>
    </r>
    <r>
      <rPr>
        <sz val="11"/>
        <color theme="1"/>
        <rFont val="DengXian"/>
        <family val="2"/>
        <charset val="134"/>
        <scheme val="minor"/>
      </rPr>
      <t>；检查活动挡烟垂壁、自动排烟窗及其驱动装置、控制装置的</t>
    </r>
    <r>
      <rPr>
        <b/>
        <u/>
        <sz val="11"/>
        <color theme="1"/>
        <rFont val="DengXian"/>
        <charset val="134"/>
        <scheme val="minor"/>
      </rPr>
      <t>外观、操控性能</t>
    </r>
    <r>
      <rPr>
        <sz val="11"/>
        <color theme="1"/>
        <rFont val="DengXian"/>
        <family val="2"/>
        <charset val="134"/>
        <scheme val="minor"/>
      </rPr>
      <t>等</t>
    </r>
    <phoneticPr fontId="8" type="noConversion"/>
  </si>
  <si>
    <t>施工安装调试</t>
  </si>
  <si>
    <t>依据</t>
    <phoneticPr fontId="8" type="noConversion"/>
  </si>
  <si>
    <t>调试要求</t>
  </si>
  <si>
    <t>技术检测与竣工验收</t>
  </si>
  <si>
    <t>技术检测</t>
  </si>
  <si>
    <t>竣工验收</t>
  </si>
  <si>
    <t>施工单位做好施工（包括隐蔽工程验收）、检验（包括绝缘电阻、接地电阻）、调试、设计变更等相关记录；施工结束后，施工单位对消防设施施工安装质量进行全面检查，在施工现场质量管理检查、施工过程检查、隐蔽工程验收、资料核查等检查全部合格后，完成竣工图以及竣工报告</t>
    <phoneticPr fontId="8" type="noConversion"/>
  </si>
  <si>
    <t xml:space="preserve">施工单位或者其委托的具有调试能力的其他单位组织实施消防设施调试，调试工作包括各类消防设施的单机设备、组件调试和系统联动调试等内容。
消防设施调试负责人由专业技术人员担任。调试前，调试单位按照各消防设施的调试需求，编制相应的调试方案，确定调试程序，并按照程序开展调试工作；调试结束后，调试单位提供完整的调试资料和调试报告。
消防设施调试合格后，填写施工过程调试合格记录，并将各消防设施恢复至正常工作状态
</t>
    <phoneticPr fontId="8" type="noConversion"/>
  </si>
  <si>
    <t xml:space="preserve"> </t>
    <phoneticPr fontId="8" type="noConversion"/>
  </si>
  <si>
    <r>
      <t>消防设施施工</t>
    </r>
    <r>
      <rPr>
        <b/>
        <u/>
        <sz val="12"/>
        <color rgb="FFFF0000"/>
        <rFont val="DengXian"/>
        <charset val="134"/>
        <scheme val="minor"/>
      </rPr>
      <t>结束后</t>
    </r>
    <r>
      <rPr>
        <sz val="12"/>
        <color theme="1"/>
        <rFont val="DengXian"/>
        <family val="2"/>
        <charset val="134"/>
        <scheme val="minor"/>
      </rPr>
      <t>，</t>
    </r>
    <r>
      <rPr>
        <b/>
        <u/>
        <sz val="12"/>
        <color rgb="FFFF0000"/>
        <rFont val="DengXian"/>
        <charset val="134"/>
        <scheme val="minor"/>
      </rPr>
      <t>建设单位</t>
    </r>
    <r>
      <rPr>
        <sz val="12"/>
        <color theme="1"/>
        <rFont val="DengXian"/>
        <family val="2"/>
        <charset val="134"/>
        <scheme val="minor"/>
      </rPr>
      <t>委托具有相应资质等级的消防技术检测服务机构对消防设施施工质量进行检查测试工作</t>
    </r>
    <phoneticPr fontId="8" type="noConversion"/>
  </si>
  <si>
    <t>三环节</t>
  </si>
  <si>
    <t>资料检查</t>
  </si>
  <si>
    <t>施工质量现场检查</t>
  </si>
  <si>
    <t>质量验收判定</t>
  </si>
  <si>
    <t>一记录</t>
  </si>
  <si>
    <t>竣工验收记录表</t>
  </si>
  <si>
    <t>一图三文件三报告三书五记录】</t>
    <phoneticPr fontId="8" type="noConversion"/>
  </si>
  <si>
    <t>一图</t>
  </si>
  <si>
    <t>三文件</t>
  </si>
  <si>
    <t>三报告</t>
  </si>
  <si>
    <t>三书</t>
  </si>
  <si>
    <t>五记录</t>
  </si>
  <si>
    <t>竣工图</t>
    <phoneticPr fontId="8" type="noConversion"/>
  </si>
  <si>
    <r>
      <t>1.</t>
    </r>
    <r>
      <rPr>
        <sz val="7"/>
        <color rgb="FF000000"/>
        <rFont val="Times New Roman"/>
        <family val="1"/>
      </rPr>
      <t xml:space="preserve">   </t>
    </r>
    <r>
      <rPr>
        <sz val="11"/>
        <color rgb="FF000000"/>
        <rFont val="宋体"/>
        <family val="3"/>
        <charset val="134"/>
      </rPr>
      <t>各类消防设施的设备及其组件安装</t>
    </r>
    <r>
      <rPr>
        <b/>
        <u/>
        <sz val="11"/>
        <color rgb="FF000000"/>
        <rFont val="宋体"/>
        <family val="3"/>
        <charset val="134"/>
      </rPr>
      <t>说明书</t>
    </r>
    <r>
      <rPr>
        <sz val="11"/>
        <color rgb="FF000000"/>
        <rFont val="宋体"/>
        <family val="3"/>
        <charset val="134"/>
      </rPr>
      <t xml:space="preserve">
</t>
    </r>
    <r>
      <rPr>
        <sz val="11"/>
        <color rgb="FF000000"/>
        <rFont val="Times New Roman"/>
        <family val="1"/>
      </rPr>
      <t>2.</t>
    </r>
    <r>
      <rPr>
        <sz val="11"/>
        <color rgb="FF000000"/>
        <rFont val="宋体"/>
        <family val="3"/>
        <charset val="134"/>
      </rPr>
      <t>消防设计</t>
    </r>
    <r>
      <rPr>
        <b/>
        <u/>
        <sz val="11"/>
        <color rgb="FF000000"/>
        <rFont val="宋体"/>
        <family val="3"/>
        <charset val="134"/>
      </rPr>
      <t>审核意见书</t>
    </r>
    <r>
      <rPr>
        <sz val="11"/>
        <color rgb="FF000000"/>
        <rFont val="宋体"/>
        <family val="3"/>
        <charset val="134"/>
      </rPr>
      <t xml:space="preserve">
</t>
    </r>
    <r>
      <rPr>
        <sz val="11"/>
        <color rgb="FF000000"/>
        <rFont val="Times New Roman"/>
        <family val="1"/>
      </rPr>
      <t>3.</t>
    </r>
    <r>
      <rPr>
        <sz val="11"/>
        <color rgb="FF000000"/>
        <rFont val="宋体"/>
        <family val="3"/>
        <charset val="134"/>
      </rPr>
      <t>设计</t>
    </r>
    <r>
      <rPr>
        <b/>
        <u/>
        <sz val="11"/>
        <color rgb="FF000000"/>
        <rFont val="宋体"/>
        <family val="3"/>
        <charset val="134"/>
      </rPr>
      <t>变更通知书</t>
    </r>
    <phoneticPr fontId="8" type="noConversion"/>
  </si>
  <si>
    <r>
      <rPr>
        <sz val="11"/>
        <color rgb="FF000000"/>
        <rFont val="Times New Roman"/>
        <family val="1"/>
      </rPr>
      <t>1.</t>
    </r>
    <r>
      <rPr>
        <b/>
        <u/>
        <sz val="11"/>
        <color rgb="FF000000"/>
        <rFont val="宋体"/>
        <family val="3"/>
        <charset val="134"/>
      </rPr>
      <t>施工图设计文件</t>
    </r>
    <r>
      <rPr>
        <sz val="11"/>
        <color rgb="FF000000"/>
        <rFont val="宋体"/>
        <family val="3"/>
        <charset val="134"/>
      </rPr>
      <t xml:space="preserve">
2.主要设备、组件、材料符合市场准入制度的有效证明文件
</t>
    </r>
    <r>
      <rPr>
        <sz val="11"/>
        <color rgb="FF000000"/>
        <rFont val="Times New Roman"/>
        <family val="1"/>
      </rPr>
      <t xml:space="preserve">3. </t>
    </r>
    <r>
      <rPr>
        <b/>
        <u/>
        <sz val="11"/>
        <color rgb="FF000000"/>
        <rFont val="宋体"/>
        <family val="3"/>
        <charset val="134"/>
      </rPr>
      <t>出厂质量</t>
    </r>
    <r>
      <rPr>
        <sz val="11"/>
        <color rgb="FF000000"/>
        <rFont val="宋体"/>
        <family val="3"/>
        <charset val="134"/>
      </rPr>
      <t>合格证明文件</t>
    </r>
    <phoneticPr fontId="8" type="noConversion"/>
  </si>
  <si>
    <r>
      <t>1.</t>
    </r>
    <r>
      <rPr>
        <sz val="7"/>
        <color rgb="FF000000"/>
        <rFont val="Times New Roman"/>
        <family val="1"/>
      </rPr>
      <t xml:space="preserve">   </t>
    </r>
    <r>
      <rPr>
        <sz val="11"/>
        <color rgb="FF000000"/>
        <rFont val="宋体"/>
        <family val="3"/>
        <charset val="134"/>
      </rPr>
      <t>竣工验收</t>
    </r>
    <r>
      <rPr>
        <b/>
        <u/>
        <sz val="11"/>
        <color rgb="FF000000"/>
        <rFont val="宋体"/>
        <family val="3"/>
        <charset val="134"/>
      </rPr>
      <t>申请</t>
    </r>
    <r>
      <rPr>
        <sz val="11"/>
        <color rgb="FF000000"/>
        <rFont val="宋体"/>
        <family val="3"/>
        <charset val="134"/>
      </rPr>
      <t xml:space="preserve">报告
</t>
    </r>
    <r>
      <rPr>
        <sz val="11"/>
        <color rgb="FF000000"/>
        <rFont val="Times New Roman"/>
        <family val="1"/>
      </rPr>
      <t>3.</t>
    </r>
    <r>
      <rPr>
        <sz val="11"/>
        <color rgb="FF000000"/>
        <rFont val="宋体"/>
        <family val="3"/>
        <charset val="134"/>
      </rPr>
      <t>主要设备、组件、材料符合市场准入制度的</t>
    </r>
    <r>
      <rPr>
        <b/>
        <u/>
        <sz val="11"/>
        <color rgb="FF000000"/>
        <rFont val="宋体"/>
        <family val="3"/>
        <charset val="134"/>
      </rPr>
      <t>现场检查</t>
    </r>
    <r>
      <rPr>
        <b/>
        <u/>
        <sz val="11"/>
        <color rgb="FF000000"/>
        <rFont val="Times New Roman"/>
        <family val="1"/>
      </rPr>
      <t>(</t>
    </r>
    <r>
      <rPr>
        <b/>
        <u/>
        <sz val="11"/>
        <color rgb="FF000000"/>
        <rFont val="宋体"/>
        <family val="3"/>
        <charset val="134"/>
      </rPr>
      <t>验</t>
    </r>
    <r>
      <rPr>
        <b/>
        <u/>
        <sz val="11"/>
        <color rgb="FF000000"/>
        <rFont val="Times New Roman"/>
        <family val="1"/>
      </rPr>
      <t>)</t>
    </r>
    <r>
      <rPr>
        <sz val="11"/>
        <color rgb="FF000000"/>
        <rFont val="宋体"/>
        <family val="3"/>
        <charset val="134"/>
      </rPr>
      <t xml:space="preserve">报告
</t>
    </r>
    <r>
      <rPr>
        <sz val="11"/>
        <color rgb="FF000000"/>
        <rFont val="Times New Roman"/>
        <family val="1"/>
      </rPr>
      <t>2.</t>
    </r>
    <r>
      <rPr>
        <sz val="11"/>
        <color rgb="FF000000"/>
        <rFont val="宋体"/>
        <family val="3"/>
        <charset val="134"/>
      </rPr>
      <t>工程质量事故</t>
    </r>
    <r>
      <rPr>
        <b/>
        <u/>
        <sz val="11"/>
        <color rgb="FF000000"/>
        <rFont val="宋体"/>
        <family val="3"/>
        <charset val="134"/>
      </rPr>
      <t>处理</t>
    </r>
    <r>
      <rPr>
        <sz val="11"/>
        <color rgb="FF000000"/>
        <rFont val="宋体"/>
        <family val="3"/>
        <charset val="134"/>
      </rPr>
      <t>报告</t>
    </r>
    <phoneticPr fontId="8" type="noConversion"/>
  </si>
  <si>
    <r>
      <t>1.</t>
    </r>
    <r>
      <rPr>
        <sz val="7"/>
        <color rgb="FF000000"/>
        <rFont val="Times New Roman"/>
        <family val="1"/>
      </rPr>
      <t xml:space="preserve">   </t>
    </r>
    <r>
      <rPr>
        <sz val="11"/>
        <color rgb="FF000000"/>
        <rFont val="宋体"/>
        <family val="3"/>
        <charset val="134"/>
      </rPr>
      <t xml:space="preserve">施工现场质量管理检查记录
</t>
    </r>
    <r>
      <rPr>
        <sz val="11"/>
        <color rgb="FF000000"/>
        <rFont val="Times New Roman"/>
        <family val="1"/>
      </rPr>
      <t>2.</t>
    </r>
    <r>
      <rPr>
        <sz val="11"/>
        <color rgb="FF000000"/>
        <rFont val="Times New Roman"/>
        <family val="1"/>
      </rPr>
      <t xml:space="preserve"> </t>
    </r>
    <r>
      <rPr>
        <sz val="11"/>
        <color rgb="FF000000"/>
        <rFont val="宋体"/>
        <family val="3"/>
        <charset val="134"/>
      </rPr>
      <t xml:space="preserve">施工过程质量管理检查记录
</t>
    </r>
    <r>
      <rPr>
        <sz val="11"/>
        <color rgb="FF000000"/>
        <rFont val="Times New Roman"/>
        <family val="1"/>
      </rPr>
      <t>3.</t>
    </r>
    <r>
      <rPr>
        <sz val="11"/>
        <color rgb="FF000000"/>
        <rFont val="宋体"/>
        <family val="3"/>
        <charset val="134"/>
      </rPr>
      <t xml:space="preserve">隐蔽工程检查验收记录
</t>
    </r>
    <r>
      <rPr>
        <sz val="11"/>
        <color rgb="FF000000"/>
        <rFont val="Times New Roman"/>
        <family val="1"/>
      </rPr>
      <t>4.</t>
    </r>
    <r>
      <rPr>
        <sz val="11"/>
        <color rgb="FF000000"/>
        <rFont val="宋体"/>
        <family val="3"/>
        <charset val="134"/>
      </rPr>
      <t xml:space="preserve">灭火系统阀门、其他组件的强度和严密性试验记录
</t>
    </r>
    <r>
      <rPr>
        <sz val="11"/>
        <color rgb="FF000000"/>
        <rFont val="Times New Roman"/>
        <family val="1"/>
      </rPr>
      <t>5.</t>
    </r>
    <r>
      <rPr>
        <sz val="11"/>
        <color rgb="FF000000"/>
        <rFont val="Times New Roman"/>
        <family val="1"/>
      </rPr>
      <t xml:space="preserve"> </t>
    </r>
    <r>
      <rPr>
        <sz val="11"/>
        <color rgb="FF000000"/>
        <rFont val="宋体"/>
        <family val="3"/>
        <charset val="134"/>
      </rPr>
      <t>管道试压和冲洗记录</t>
    </r>
    <phoneticPr fontId="8" type="noConversion"/>
  </si>
  <si>
    <t>各类消防设施的安装场所（防护区域）及其设置位置、设备用房设置等检查、施工质量检查和功能性试验</t>
    <phoneticPr fontId="8" type="noConversion"/>
  </si>
  <si>
    <t>消自防二六、火报二五、没有灭火器要死（14）
泡沫：当其功能验收不合格时，系统验收判定为不合格
气体：验收项目有一项为不合格时，系统验收判定为不合格</t>
    <phoneticPr fontId="8" type="noConversion"/>
  </si>
  <si>
    <t>消防设施维护管理</t>
  </si>
  <si>
    <t>值班、巡查、检测、维修、保养、建档</t>
    <phoneticPr fontId="8" type="noConversion"/>
  </si>
  <si>
    <t>维护管理人员从业资格</t>
  </si>
  <si>
    <t>人员性质</t>
  </si>
  <si>
    <t>从业资格</t>
  </si>
  <si>
    <t>项目经理、技术人员</t>
  </si>
  <si>
    <t>一级、二级注册消防工程师</t>
  </si>
  <si>
    <r>
      <t>消防设施</t>
    </r>
    <r>
      <rPr>
        <sz val="11"/>
        <color rgb="FFFF0000"/>
        <rFont val="宋体"/>
        <family val="3"/>
        <charset val="134"/>
      </rPr>
      <t>操作</t>
    </r>
    <r>
      <rPr>
        <sz val="11"/>
        <color rgb="FF000000"/>
        <rFont val="宋体"/>
        <family val="3"/>
        <charset val="134"/>
      </rPr>
      <t>、</t>
    </r>
    <r>
      <rPr>
        <sz val="11"/>
        <color rgb="FFFF0000"/>
        <rFont val="宋体"/>
        <family val="3"/>
        <charset val="134"/>
      </rPr>
      <t>值</t>
    </r>
    <r>
      <rPr>
        <sz val="11"/>
        <color rgb="FF000000"/>
        <rFont val="宋体"/>
        <family val="3"/>
        <charset val="134"/>
      </rPr>
      <t>班、</t>
    </r>
    <r>
      <rPr>
        <sz val="11"/>
        <color rgb="FFFF0000"/>
        <rFont val="宋体"/>
        <family val="3"/>
        <charset val="134"/>
      </rPr>
      <t>巡</t>
    </r>
    <r>
      <rPr>
        <sz val="11"/>
        <color rgb="FF000000"/>
        <rFont val="宋体"/>
        <family val="3"/>
        <charset val="134"/>
      </rPr>
      <t>查的人员</t>
    </r>
    <phoneticPr fontId="8" type="noConversion"/>
  </si>
  <si>
    <r>
      <rPr>
        <b/>
        <sz val="11"/>
        <color rgb="FFFF0000"/>
        <rFont val="宋体"/>
        <family val="3"/>
        <charset val="134"/>
      </rPr>
      <t>初级</t>
    </r>
    <r>
      <rPr>
        <sz val="11"/>
        <color rgb="FF000000"/>
        <rFont val="宋体"/>
        <family val="3"/>
        <charset val="134"/>
      </rPr>
      <t>技能（含，下同）以上证书</t>
    </r>
    <phoneticPr fontId="8" type="noConversion"/>
  </si>
  <si>
    <r>
      <t>消防设施</t>
    </r>
    <r>
      <rPr>
        <b/>
        <sz val="11"/>
        <color rgb="FFFF0000"/>
        <rFont val="宋体"/>
        <family val="3"/>
        <charset val="134"/>
      </rPr>
      <t>检测、保养</t>
    </r>
    <r>
      <rPr>
        <sz val="11"/>
        <color rgb="FF000000"/>
        <rFont val="宋体"/>
        <family val="3"/>
        <charset val="134"/>
      </rPr>
      <t>人员</t>
    </r>
    <phoneticPr fontId="8" type="noConversion"/>
  </si>
  <si>
    <r>
      <rPr>
        <b/>
        <sz val="11"/>
        <color rgb="FFFF0000"/>
        <rFont val="宋体"/>
        <family val="3"/>
        <charset val="134"/>
      </rPr>
      <t>高级</t>
    </r>
    <r>
      <rPr>
        <sz val="11"/>
        <color rgb="FF000000"/>
        <rFont val="宋体"/>
        <family val="3"/>
        <charset val="134"/>
      </rPr>
      <t>技能以上证书</t>
    </r>
    <phoneticPr fontId="8" type="noConversion"/>
  </si>
  <si>
    <r>
      <t>消防设施</t>
    </r>
    <r>
      <rPr>
        <b/>
        <sz val="11"/>
        <color rgb="FFFF0000"/>
        <rFont val="宋体"/>
        <family val="3"/>
        <charset val="134"/>
      </rPr>
      <t>维修</t>
    </r>
    <r>
      <rPr>
        <sz val="11"/>
        <color rgb="FF000000"/>
        <rFont val="宋体"/>
        <family val="3"/>
        <charset val="134"/>
      </rPr>
      <t>人员</t>
    </r>
    <phoneticPr fontId="8" type="noConversion"/>
  </si>
  <si>
    <r>
      <rPr>
        <b/>
        <sz val="11"/>
        <color rgb="FFFF0000"/>
        <rFont val="宋体"/>
        <family val="3"/>
        <charset val="134"/>
      </rPr>
      <t>技师</t>
    </r>
    <r>
      <rPr>
        <sz val="11"/>
        <color rgb="FF000000"/>
        <rFont val="宋体"/>
        <family val="3"/>
        <charset val="134"/>
      </rPr>
      <t>以上证书</t>
    </r>
    <phoneticPr fontId="8" type="noConversion"/>
  </si>
  <si>
    <t>技术经理要执证，
值班操作巡初级，
检测保养持高级。
维修人员是技师。</t>
    <phoneticPr fontId="8" type="noConversion"/>
  </si>
  <si>
    <r>
      <t>消防设施维护管理由</t>
    </r>
    <r>
      <rPr>
        <b/>
        <u/>
        <sz val="10"/>
        <color theme="1"/>
        <rFont val="DengXian"/>
        <charset val="134"/>
        <scheme val="minor"/>
      </rPr>
      <t>建筑物的产权单位</t>
    </r>
    <r>
      <rPr>
        <sz val="10"/>
        <color theme="1"/>
        <rFont val="DengXian"/>
        <charset val="134"/>
        <scheme val="minor"/>
      </rPr>
      <t>或者受其委托的</t>
    </r>
    <r>
      <rPr>
        <b/>
        <u/>
        <sz val="10"/>
        <color theme="1"/>
        <rFont val="DengXian"/>
        <charset val="134"/>
        <scheme val="minor"/>
      </rPr>
      <t>建筑物业管理单位，</t>
    </r>
    <r>
      <rPr>
        <sz val="10"/>
        <color theme="1"/>
        <rFont val="DengXian"/>
        <charset val="134"/>
        <scheme val="minor"/>
      </rPr>
      <t>简称“建筑使用管理单位”</t>
    </r>
    <phoneticPr fontId="8" type="noConversion"/>
  </si>
  <si>
    <t>消防控制室、具有消防配电功能的配电室、消防水泵房、防烟排烟机房等重要设备用房，安排符合从业资格条件的专业人员对消防设施实施值守、监控</t>
    <phoneticPr fontId="8" type="noConversion"/>
  </si>
  <si>
    <t>值班</t>
    <phoneticPr fontId="8" type="noConversion"/>
  </si>
  <si>
    <t>巡查</t>
    <phoneticPr fontId="8" type="noConversion"/>
  </si>
  <si>
    <r>
      <rPr>
        <b/>
        <u/>
        <sz val="11"/>
        <color theme="1"/>
        <rFont val="DengXian"/>
        <charset val="134"/>
        <scheme val="minor"/>
      </rPr>
      <t>直观属性</t>
    </r>
    <r>
      <rPr>
        <sz val="11"/>
        <color theme="1"/>
        <rFont val="DengXian"/>
        <family val="2"/>
        <charset val="134"/>
        <scheme val="minor"/>
      </rPr>
      <t>的检查。
包括消防设施设置场所（防护区域）的</t>
    </r>
    <r>
      <rPr>
        <b/>
        <sz val="11"/>
        <color rgb="FFFF0000"/>
        <rFont val="DengXian"/>
        <charset val="134"/>
        <scheme val="minor"/>
      </rPr>
      <t>环境状况</t>
    </r>
    <r>
      <rPr>
        <sz val="11"/>
        <color theme="1"/>
        <rFont val="DengXian"/>
        <family val="2"/>
        <charset val="134"/>
        <scheme val="minor"/>
      </rPr>
      <t>、消防</t>
    </r>
    <r>
      <rPr>
        <b/>
        <sz val="11"/>
        <color rgb="FFFF0000"/>
        <rFont val="DengXian"/>
        <charset val="134"/>
        <scheme val="minor"/>
      </rPr>
      <t>设施及其组件</t>
    </r>
    <r>
      <rPr>
        <sz val="11"/>
        <color theme="1"/>
        <rFont val="DengXian"/>
        <family val="2"/>
        <charset val="134"/>
        <scheme val="minor"/>
      </rPr>
      <t>、</t>
    </r>
    <r>
      <rPr>
        <b/>
        <sz val="11"/>
        <color rgb="FFFF0000"/>
        <rFont val="DengXian"/>
        <charset val="134"/>
        <scheme val="minor"/>
      </rPr>
      <t>材料</t>
    </r>
    <r>
      <rPr>
        <sz val="11"/>
        <color theme="1"/>
        <rFont val="DengXian"/>
        <family val="2"/>
        <charset val="134"/>
        <scheme val="minor"/>
      </rPr>
      <t>等外观以及消防</t>
    </r>
    <r>
      <rPr>
        <b/>
        <sz val="11"/>
        <color rgb="FFFF0000"/>
        <rFont val="DengXian"/>
        <charset val="134"/>
        <scheme val="minor"/>
      </rPr>
      <t>设施运行</t>
    </r>
    <r>
      <rPr>
        <sz val="11"/>
        <color theme="1"/>
        <rFont val="DengXian"/>
        <family val="2"/>
        <charset val="134"/>
        <scheme val="minor"/>
      </rPr>
      <t>状态、消防</t>
    </r>
    <r>
      <rPr>
        <b/>
        <sz val="11"/>
        <color rgb="FFFF0000"/>
        <rFont val="DengXian"/>
        <charset val="134"/>
        <scheme val="minor"/>
      </rPr>
      <t>水源状况</t>
    </r>
    <r>
      <rPr>
        <sz val="11"/>
        <color theme="1"/>
        <rFont val="DengXian"/>
        <family val="2"/>
        <charset val="134"/>
        <scheme val="minor"/>
      </rPr>
      <t>及固定灭火设施</t>
    </r>
    <r>
      <rPr>
        <b/>
        <sz val="11"/>
        <color rgb="FFFF0000"/>
        <rFont val="DengXian"/>
        <charset val="134"/>
        <scheme val="minor"/>
      </rPr>
      <t>灭火剂储存量</t>
    </r>
    <r>
      <rPr>
        <sz val="11"/>
        <color theme="1"/>
        <rFont val="DengXian"/>
        <family val="2"/>
        <charset val="134"/>
        <scheme val="minor"/>
      </rPr>
      <t>等</t>
    </r>
    <phoneticPr fontId="8" type="noConversion"/>
  </si>
  <si>
    <t>场所</t>
  </si>
  <si>
    <t>巡查频次</t>
  </si>
  <si>
    <t>【助记口诀】</t>
  </si>
  <si>
    <t>公共娱乐场所</t>
  </si>
  <si>
    <t>重点单位</t>
  </si>
  <si>
    <t>每日</t>
  </si>
  <si>
    <t>其他社会单位</t>
  </si>
  <si>
    <t>每周</t>
  </si>
  <si>
    <t>每周说社会</t>
  </si>
  <si>
    <t>大型群众性活动</t>
  </si>
  <si>
    <t>根据实际需要确定巡查频次</t>
  </si>
  <si>
    <r>
      <t>营业期间：</t>
    </r>
    <r>
      <rPr>
        <b/>
        <sz val="11"/>
        <color rgb="FFFF0000"/>
        <rFont val="宋体"/>
        <family val="3"/>
        <charset val="134"/>
      </rPr>
      <t>2h</t>
    </r>
    <r>
      <rPr>
        <sz val="11"/>
        <color theme="1"/>
        <rFont val="宋体"/>
        <family val="3"/>
        <charset val="134"/>
      </rPr>
      <t>一次，日</t>
    </r>
    <phoneticPr fontId="8" type="noConversion"/>
  </si>
  <si>
    <t>娱乐二人转，每日来一遍</t>
    <phoneticPr fontId="8" type="noConversion"/>
  </si>
  <si>
    <t>每日说重点</t>
    <phoneticPr fontId="8" type="noConversion"/>
  </si>
  <si>
    <r>
      <t>检测</t>
    </r>
    <r>
      <rPr>
        <sz val="11"/>
        <color rgb="FF000000"/>
        <rFont val="宋体"/>
        <family val="3"/>
        <charset val="134"/>
      </rPr>
      <t>频次</t>
    </r>
  </si>
  <si>
    <t>【助记口诀】设施每年检，重点记录需备案</t>
  </si>
  <si>
    <t>检测对象</t>
  </si>
  <si>
    <t>检测</t>
    <phoneticPr fontId="8" type="noConversion"/>
  </si>
  <si>
    <r>
      <rPr>
        <sz val="11"/>
        <color rgb="FF000000"/>
        <rFont val="宋体"/>
        <family val="3"/>
        <charset val="134"/>
      </rPr>
      <t>消防设施</t>
    </r>
    <r>
      <rPr>
        <sz val="11"/>
        <color rgb="FFFF0000"/>
        <rFont val="宋体"/>
        <family val="3"/>
        <charset val="134"/>
      </rPr>
      <t>每年</t>
    </r>
    <r>
      <rPr>
        <sz val="11"/>
        <color rgb="FF000000"/>
        <rFont val="宋体"/>
        <family val="3"/>
        <charset val="134"/>
      </rPr>
      <t xml:space="preserve">至少检测一次。遇重大节日或者重大活动，根据活动要求安排消防设施检测
</t>
    </r>
    <r>
      <rPr>
        <sz val="11"/>
        <color rgb="FF000000"/>
        <rFont val="Times New Roman"/>
        <family val="1"/>
      </rPr>
      <t>l</t>
    </r>
    <r>
      <rPr>
        <sz val="11"/>
        <color rgb="FF000000"/>
        <rFont val="宋体"/>
        <family val="3"/>
        <charset val="134"/>
      </rPr>
      <t>设有自动消防系统的宾馆、饭店、商场、市场、公共娱乐场所等</t>
    </r>
    <r>
      <rPr>
        <b/>
        <u/>
        <sz val="11"/>
        <color rgb="FF000000"/>
        <rFont val="宋体"/>
        <family val="3"/>
        <charset val="134"/>
      </rPr>
      <t>人员密集场所</t>
    </r>
    <r>
      <rPr>
        <sz val="11"/>
        <color rgb="FF000000"/>
        <rFont val="宋体"/>
        <family val="3"/>
        <charset val="134"/>
      </rPr>
      <t>，</t>
    </r>
    <r>
      <rPr>
        <b/>
        <u/>
        <sz val="11"/>
        <color rgb="FF000000"/>
        <rFont val="宋体"/>
        <family val="3"/>
        <charset val="134"/>
      </rPr>
      <t>易燃易爆单</t>
    </r>
    <r>
      <rPr>
        <sz val="11"/>
        <color rgb="FF000000"/>
        <rFont val="宋体"/>
        <family val="3"/>
        <charset val="134"/>
      </rPr>
      <t>位以及其他</t>
    </r>
    <r>
      <rPr>
        <b/>
        <sz val="11"/>
        <rFont val="宋体"/>
        <family val="3"/>
        <charset val="134"/>
      </rPr>
      <t>一类高层公共建筑</t>
    </r>
    <r>
      <rPr>
        <sz val="11"/>
        <color rgb="FF000000"/>
        <rFont val="宋体"/>
        <family val="3"/>
        <charset val="134"/>
      </rPr>
      <t>等消防安全</t>
    </r>
    <r>
      <rPr>
        <b/>
        <sz val="11"/>
        <rFont val="宋体"/>
        <family val="3"/>
        <charset val="134"/>
      </rPr>
      <t>重点单位</t>
    </r>
    <r>
      <rPr>
        <sz val="11"/>
        <color rgb="FF000000"/>
        <rFont val="宋体"/>
        <family val="3"/>
        <charset val="134"/>
      </rPr>
      <t>，自消防设施投入运行后的每年年底，将年度检测记录报当地公安机关消防机构备案</t>
    </r>
    <phoneticPr fontId="8" type="noConversion"/>
  </si>
  <si>
    <r>
      <t>全部消防</t>
    </r>
    <r>
      <rPr>
        <b/>
        <sz val="11"/>
        <rFont val="宋体"/>
        <family val="3"/>
        <charset val="134"/>
      </rPr>
      <t>设施系统设备、组件</t>
    </r>
    <r>
      <rPr>
        <sz val="11"/>
        <color rgb="FF000000"/>
        <rFont val="宋体"/>
        <family val="3"/>
        <charset val="134"/>
      </rPr>
      <t>等</t>
    </r>
    <phoneticPr fontId="8" type="noConversion"/>
  </si>
  <si>
    <t>维修</t>
  </si>
  <si>
    <r>
      <t>消防安全管理人对相关人员上报的消防设施存在的问题和故障，要</t>
    </r>
    <r>
      <rPr>
        <u/>
        <sz val="12"/>
        <color rgb="FFFF0000"/>
        <rFont val="DengXian"/>
        <charset val="134"/>
        <scheme val="minor"/>
      </rPr>
      <t>立即</t>
    </r>
    <r>
      <rPr>
        <sz val="12"/>
        <color theme="1"/>
        <rFont val="DengXian"/>
        <family val="2"/>
        <charset val="134"/>
        <scheme val="minor"/>
      </rPr>
      <t>通知维修人员或者委托具有资质的消防设施维保单位进行维修</t>
    </r>
    <phoneticPr fontId="8" type="noConversion"/>
  </si>
  <si>
    <t>保养</t>
  </si>
  <si>
    <r>
      <t>制订消防设施</t>
    </r>
    <r>
      <rPr>
        <b/>
        <sz val="10"/>
        <color rgb="FFFF0000"/>
        <rFont val="DengXian"/>
        <charset val="134"/>
        <scheme val="minor"/>
      </rPr>
      <t>保养计划</t>
    </r>
    <r>
      <rPr>
        <sz val="10"/>
        <color theme="1"/>
        <rFont val="DengXian"/>
        <family val="2"/>
        <charset val="134"/>
        <scheme val="minor"/>
      </rPr>
      <t>，载明消防设施的</t>
    </r>
    <r>
      <rPr>
        <b/>
        <sz val="10"/>
        <color rgb="FFFF0000"/>
        <rFont val="DengXian"/>
        <charset val="134"/>
        <scheme val="minor"/>
      </rPr>
      <t>名称</t>
    </r>
    <r>
      <rPr>
        <sz val="10"/>
        <color theme="1"/>
        <rFont val="DengXian"/>
        <family val="2"/>
        <charset val="134"/>
        <scheme val="minor"/>
      </rPr>
      <t>、保养</t>
    </r>
    <r>
      <rPr>
        <b/>
        <sz val="10"/>
        <color rgb="FFFF0000"/>
        <rFont val="DengXian"/>
        <charset val="134"/>
        <scheme val="minor"/>
      </rPr>
      <t>内容</t>
    </r>
    <r>
      <rPr>
        <sz val="10"/>
        <color theme="1"/>
        <rFont val="DengXian"/>
        <family val="2"/>
        <charset val="134"/>
        <scheme val="minor"/>
      </rPr>
      <t>和</t>
    </r>
    <r>
      <rPr>
        <b/>
        <sz val="10"/>
        <color rgb="FFFF0000"/>
        <rFont val="DengXian"/>
        <charset val="134"/>
        <scheme val="minor"/>
      </rPr>
      <t>周期</t>
    </r>
    <phoneticPr fontId="8" type="noConversion"/>
  </si>
  <si>
    <t>档案建立与管理</t>
    <phoneticPr fontId="8" type="noConversion"/>
  </si>
  <si>
    <t>消防设施基本情况</t>
  </si>
  <si>
    <r>
      <t>长</t>
    </r>
    <r>
      <rPr>
        <sz val="11"/>
        <color rgb="FF000000"/>
        <rFont val="宋体"/>
        <family val="3"/>
        <charset val="134"/>
      </rPr>
      <t>期</t>
    </r>
  </si>
  <si>
    <t>消防设施动态管理情况</t>
  </si>
  <si>
    <r>
      <t>不少于</t>
    </r>
    <r>
      <rPr>
        <sz val="11"/>
        <color rgb="FFFF0000"/>
        <rFont val="宋体"/>
        <family val="3"/>
        <charset val="134"/>
      </rPr>
      <t>一年</t>
    </r>
  </si>
  <si>
    <r>
      <t>不少于</t>
    </r>
    <r>
      <rPr>
        <sz val="11"/>
        <color rgb="FFFF0000"/>
        <rFont val="宋体"/>
        <family val="3"/>
        <charset val="134"/>
      </rPr>
      <t>五年</t>
    </r>
  </si>
  <si>
    <r>
      <t>消防设施的</t>
    </r>
    <r>
      <rPr>
        <b/>
        <u/>
        <sz val="10"/>
        <color rgb="FF000000"/>
        <rFont val="宋体"/>
        <family val="3"/>
        <charset val="134"/>
      </rPr>
      <t>施工安装</t>
    </r>
    <r>
      <rPr>
        <sz val="10"/>
        <color rgb="FF000000"/>
        <rFont val="宋体"/>
        <family val="3"/>
        <charset val="134"/>
      </rPr>
      <t>、</t>
    </r>
    <r>
      <rPr>
        <b/>
        <u/>
        <sz val="10"/>
        <color rgb="FF000000"/>
        <rFont val="宋体"/>
        <family val="3"/>
        <charset val="134"/>
      </rPr>
      <t>竣工验收</t>
    </r>
    <r>
      <rPr>
        <sz val="10"/>
        <color rgb="FF000000"/>
        <rFont val="宋体"/>
        <family val="3"/>
        <charset val="134"/>
      </rPr>
      <t>及验收技术检测和产品、系统使用说明书、系统调试记录、消防设施平面布置图、系统图等</t>
    </r>
    <r>
      <rPr>
        <sz val="10"/>
        <color rgb="FFFF0000"/>
        <rFont val="宋体"/>
        <family val="3"/>
        <charset val="134"/>
      </rPr>
      <t>原</t>
    </r>
    <r>
      <rPr>
        <sz val="10"/>
        <color rgb="FF000000"/>
        <rFont val="宋体"/>
        <family val="3"/>
        <charset val="134"/>
      </rPr>
      <t>始技术资料</t>
    </r>
    <phoneticPr fontId="8" type="noConversion"/>
  </si>
  <si>
    <r>
      <t>《消防控制室</t>
    </r>
    <r>
      <rPr>
        <sz val="11"/>
        <color rgb="FFFF0000"/>
        <rFont val="宋体"/>
        <family val="3"/>
        <charset val="134"/>
      </rPr>
      <t>值班</t>
    </r>
    <r>
      <rPr>
        <sz val="11"/>
        <color rgb="FF000000"/>
        <rFont val="宋体"/>
        <family val="3"/>
        <charset val="134"/>
      </rPr>
      <t>记录表》
《建筑消防设施</t>
    </r>
    <r>
      <rPr>
        <b/>
        <sz val="11"/>
        <color rgb="FFFF0000"/>
        <rFont val="宋体"/>
        <family val="3"/>
        <charset val="134"/>
      </rPr>
      <t>巡查</t>
    </r>
    <r>
      <rPr>
        <sz val="11"/>
        <color rgb="FF000000"/>
        <rFont val="宋体"/>
        <family val="3"/>
        <charset val="134"/>
      </rPr>
      <t>记录表》</t>
    </r>
    <phoneticPr fontId="8" type="noConversion"/>
  </si>
  <si>
    <r>
      <t>《建筑消防设施</t>
    </r>
    <r>
      <rPr>
        <b/>
        <sz val="11"/>
        <color rgb="FFFF0000"/>
        <rFont val="宋体"/>
        <family val="3"/>
        <charset val="134"/>
      </rPr>
      <t>检测</t>
    </r>
    <r>
      <rPr>
        <sz val="11"/>
        <color rgb="FF000000"/>
        <rFont val="宋体"/>
        <family val="3"/>
        <charset val="134"/>
      </rPr>
      <t>记录表》
《建筑消防设施</t>
    </r>
    <r>
      <rPr>
        <b/>
        <sz val="11"/>
        <color rgb="FFFF0000"/>
        <rFont val="宋体"/>
        <family val="3"/>
        <charset val="134"/>
      </rPr>
      <t>故障维修</t>
    </r>
    <r>
      <rPr>
        <sz val="11"/>
        <color rgb="FF000000"/>
        <rFont val="宋体"/>
        <family val="3"/>
        <charset val="134"/>
      </rPr>
      <t>记录表》
《建筑消防设施维护</t>
    </r>
    <r>
      <rPr>
        <b/>
        <sz val="11"/>
        <color rgb="FFFF0000"/>
        <rFont val="宋体"/>
        <family val="3"/>
        <charset val="134"/>
      </rPr>
      <t>保养计划</t>
    </r>
    <r>
      <rPr>
        <sz val="11"/>
        <color rgb="FF000000"/>
        <rFont val="宋体"/>
        <family val="3"/>
        <charset val="134"/>
      </rPr>
      <t>表》
《建筑消防设施维护</t>
    </r>
    <r>
      <rPr>
        <b/>
        <sz val="11"/>
        <color rgb="FFFF0000"/>
        <rFont val="宋体"/>
        <family val="3"/>
        <charset val="134"/>
      </rPr>
      <t>保养记录</t>
    </r>
    <r>
      <rPr>
        <sz val="11"/>
        <color rgb="FF000000"/>
        <rFont val="宋体"/>
        <family val="3"/>
        <charset val="134"/>
      </rPr>
      <t>表》</t>
    </r>
    <phoneticPr fontId="8" type="noConversion"/>
  </si>
  <si>
    <t>消防控制管理</t>
    <phoneticPr fontId="8" type="noConversion"/>
  </si>
  <si>
    <t>消防控制室的设备配置</t>
  </si>
  <si>
    <t>实现功能</t>
  </si>
  <si>
    <t>设备配置</t>
  </si>
  <si>
    <t>火灾报警控制器、消防联动控制器、消防控制室图形显示装置、消防电话总机、消防应急广播控制装置、消防应急照明和疏散指示系统控制装置、消防电源监控器等设备，或者设置具有相应功能的组合设备</t>
  </si>
  <si>
    <r>
      <rPr>
        <sz val="11"/>
        <color rgb="FF000000"/>
        <rFont val="宋体"/>
        <family val="3"/>
        <charset val="134"/>
      </rPr>
      <t>接受火灾</t>
    </r>
    <r>
      <rPr>
        <b/>
        <sz val="11"/>
        <color rgb="FFFF0000"/>
        <rFont val="宋体"/>
        <family val="3"/>
        <charset val="134"/>
      </rPr>
      <t>报警</t>
    </r>
    <r>
      <rPr>
        <sz val="11"/>
        <color rgb="FF000000"/>
        <rFont val="宋体"/>
        <family val="3"/>
        <charset val="134"/>
      </rPr>
      <t xml:space="preserve">
</t>
    </r>
    <r>
      <rPr>
        <b/>
        <sz val="11"/>
        <color rgb="FFFF0000"/>
        <rFont val="宋体"/>
        <family val="3"/>
        <charset val="134"/>
      </rPr>
      <t>处置</t>
    </r>
    <r>
      <rPr>
        <sz val="11"/>
        <color rgb="FF000000"/>
        <rFont val="宋体"/>
        <family val="3"/>
        <charset val="134"/>
      </rPr>
      <t xml:space="preserve">火灾信息
</t>
    </r>
    <r>
      <rPr>
        <b/>
        <sz val="11"/>
        <color rgb="FFFF0000"/>
        <rFont val="宋体"/>
        <family val="3"/>
        <charset val="134"/>
      </rPr>
      <t>指挥</t>
    </r>
    <r>
      <rPr>
        <sz val="11"/>
        <color rgb="FF000000"/>
        <rFont val="宋体"/>
        <family val="3"/>
        <charset val="134"/>
      </rPr>
      <t xml:space="preserve">火灾扑救
</t>
    </r>
    <r>
      <rPr>
        <b/>
        <sz val="11"/>
        <color rgb="FFFF0000"/>
        <rFont val="宋体"/>
        <family val="3"/>
        <charset val="134"/>
      </rPr>
      <t>引导</t>
    </r>
    <r>
      <rPr>
        <sz val="11"/>
        <color rgb="FF000000"/>
        <rFont val="宋体"/>
        <family val="3"/>
        <charset val="134"/>
      </rPr>
      <t>人员安全疏散</t>
    </r>
    <phoneticPr fontId="8" type="noConversion"/>
  </si>
  <si>
    <t>消防控制设备的监控</t>
    <phoneticPr fontId="8" type="noConversion"/>
  </si>
  <si>
    <r>
      <t>1)监控并显示消防</t>
    </r>
    <r>
      <rPr>
        <b/>
        <u/>
        <sz val="10"/>
        <color rgb="FFFF0000"/>
        <rFont val="DengXian"/>
        <charset val="134"/>
        <scheme val="minor"/>
      </rPr>
      <t>设施运行状态</t>
    </r>
    <r>
      <rPr>
        <sz val="10"/>
        <color theme="1"/>
        <rFont val="DengXian"/>
        <family val="2"/>
        <charset val="134"/>
        <scheme val="minor"/>
      </rPr>
      <t>信息，并能够向城市消防远程监控中心</t>
    </r>
    <r>
      <rPr>
        <b/>
        <u/>
        <sz val="10"/>
        <color rgb="FFFF0000"/>
        <rFont val="DengXian"/>
        <charset val="134"/>
        <scheme val="minor"/>
      </rPr>
      <t>传输相应信息</t>
    </r>
    <r>
      <rPr>
        <sz val="10"/>
        <color theme="1"/>
        <rFont val="DengXian"/>
        <family val="2"/>
        <charset val="134"/>
        <scheme val="minor"/>
      </rPr>
      <t>。
2)</t>
    </r>
    <r>
      <rPr>
        <u/>
        <sz val="10"/>
        <color rgb="FFFF0000"/>
        <rFont val="DengXian"/>
        <charset val="134"/>
        <scheme val="minor"/>
      </rPr>
      <t>保存必要</t>
    </r>
    <r>
      <rPr>
        <sz val="10"/>
        <color theme="1"/>
        <rFont val="DengXian"/>
        <family val="2"/>
        <charset val="134"/>
        <scheme val="minor"/>
      </rPr>
      <t>的文字、电子资料，存储相关的消防安全管理信息，并能够及时</t>
    </r>
    <r>
      <rPr>
        <u/>
        <sz val="10"/>
        <color rgb="FFFF0000"/>
        <rFont val="DengXian"/>
        <charset val="134"/>
        <scheme val="minor"/>
      </rPr>
      <t>向监控中心传输</t>
    </r>
    <r>
      <rPr>
        <sz val="10"/>
        <color theme="1"/>
        <rFont val="DengXian"/>
        <family val="2"/>
        <charset val="134"/>
        <scheme val="minor"/>
      </rPr>
      <t>消防安全管理信息。
3)</t>
    </r>
    <r>
      <rPr>
        <b/>
        <u/>
        <sz val="10"/>
        <color rgb="FFFF0000"/>
        <rFont val="DengXian"/>
        <charset val="134"/>
        <scheme val="minor"/>
      </rPr>
      <t>大型建筑</t>
    </r>
    <r>
      <rPr>
        <sz val="10"/>
        <color theme="1"/>
        <rFont val="DengXian"/>
        <family val="2"/>
        <charset val="134"/>
        <scheme val="minor"/>
      </rPr>
      <t>群要根据其不同建筑功能需求、火灾危险性特点和消防安全监控需要，设置</t>
    </r>
    <r>
      <rPr>
        <b/>
        <u/>
        <sz val="10"/>
        <color rgb="FFFF0000"/>
        <rFont val="DengXian"/>
        <charset val="134"/>
        <scheme val="minor"/>
      </rPr>
      <t>两个及两个以上的消防控制室</t>
    </r>
    <r>
      <rPr>
        <sz val="10"/>
        <color theme="1"/>
        <rFont val="DengXian"/>
        <family val="2"/>
        <charset val="134"/>
        <scheme val="minor"/>
      </rPr>
      <t xml:space="preserve">，并确定主消防控制室、分消防控制室，以实现分散与集中相结合的消防安全监控模式。
4)主消防控制室的消防设备能够对系统内共用消防设备进行控制，显示其状态信息，并能够显示各个分消防控制室内消防设备的状态信息，具备对分消防控制室内消防设备及其所控制的消防系统、设备的控制功能
5)各个分消防控制室的消防设备之间，可以互相传输、显示状态信息，不能互相控制消防设备。
</t>
    </r>
    <r>
      <rPr>
        <sz val="10"/>
        <color rgb="FFD000D0"/>
        <rFont val="DengXian"/>
        <charset val="134"/>
        <scheme val="minor"/>
      </rPr>
      <t>【主控控全部、分控控自己、信息可互通</t>
    </r>
    <r>
      <rPr>
        <sz val="10"/>
        <color theme="1"/>
        <rFont val="DengXian"/>
        <family val="2"/>
        <charset val="134"/>
        <scheme val="minor"/>
      </rPr>
      <t xml:space="preserve">
</t>
    </r>
    <phoneticPr fontId="8" type="noConversion"/>
  </si>
  <si>
    <t>台账档案建立</t>
  </si>
  <si>
    <r>
      <t>1)实行</t>
    </r>
    <r>
      <rPr>
        <b/>
        <sz val="10"/>
        <color theme="1"/>
        <rFont val="DengXian"/>
        <charset val="134"/>
        <scheme val="minor"/>
      </rPr>
      <t>每日24h专</t>
    </r>
    <r>
      <rPr>
        <sz val="10"/>
        <color theme="1"/>
        <rFont val="DengXian"/>
        <family val="2"/>
        <charset val="134"/>
        <scheme val="minor"/>
      </rPr>
      <t>人值班制度，每班不少于</t>
    </r>
    <r>
      <rPr>
        <b/>
        <u/>
        <sz val="10"/>
        <color theme="1"/>
        <rFont val="DengXian"/>
        <charset val="134"/>
        <scheme val="minor"/>
      </rPr>
      <t>两人</t>
    </r>
    <r>
      <rPr>
        <sz val="10"/>
        <color theme="1"/>
        <rFont val="DengXian"/>
        <family val="2"/>
        <charset val="134"/>
        <scheme val="minor"/>
      </rPr>
      <t>，值班人员</t>
    </r>
    <r>
      <rPr>
        <b/>
        <sz val="10"/>
        <color theme="1"/>
        <rFont val="DengXian"/>
        <charset val="134"/>
        <scheme val="minor"/>
      </rPr>
      <t>持有</t>
    </r>
    <r>
      <rPr>
        <sz val="10"/>
        <color theme="1"/>
        <rFont val="DengXian"/>
        <family val="2"/>
        <charset val="134"/>
        <scheme val="minor"/>
      </rPr>
      <t>规定的消防专业技能鉴定证书。
2)消防设施日常维护管理符合《建筑消防设施的维护管理》(GB25201-2010)的相关规定。
3)确保火灾自动报警系统、固定灭火系统和其他联动控制设备处于</t>
    </r>
    <r>
      <rPr>
        <b/>
        <sz val="10"/>
        <color theme="1"/>
        <rFont val="DengXian"/>
        <charset val="134"/>
        <scheme val="minor"/>
      </rPr>
      <t>正常工作状态</t>
    </r>
    <r>
      <rPr>
        <sz val="10"/>
        <color theme="1"/>
        <rFont val="DengXian"/>
        <family val="2"/>
        <charset val="134"/>
        <scheme val="minor"/>
      </rPr>
      <t>，不得将应处于</t>
    </r>
    <r>
      <rPr>
        <b/>
        <sz val="10"/>
        <color theme="1"/>
        <rFont val="DengXian"/>
        <charset val="134"/>
        <scheme val="minor"/>
      </rPr>
      <t>自动控制状态</t>
    </r>
    <r>
      <rPr>
        <sz val="10"/>
        <color theme="1"/>
        <rFont val="DengXian"/>
        <family val="2"/>
        <charset val="134"/>
        <scheme val="minor"/>
      </rPr>
      <t>的设备设置在手动控制状态。
4)确保高位消防水箱、消防水池、气压水罐等消防</t>
    </r>
    <r>
      <rPr>
        <b/>
        <u/>
        <sz val="10"/>
        <color theme="1"/>
        <rFont val="DengXian"/>
        <charset val="134"/>
        <scheme val="minor"/>
      </rPr>
      <t>储水设施水量充足</t>
    </r>
    <r>
      <rPr>
        <sz val="10"/>
        <color theme="1"/>
        <rFont val="DengXian"/>
        <family val="2"/>
        <charset val="134"/>
        <scheme val="minor"/>
      </rPr>
      <t>，确保消防泵出水管阀门、自动喷水灭火系统管道上的</t>
    </r>
    <r>
      <rPr>
        <b/>
        <u/>
        <sz val="10"/>
        <color theme="1"/>
        <rFont val="DengXian"/>
        <charset val="134"/>
        <scheme val="minor"/>
      </rPr>
      <t>阀门常</t>
    </r>
    <r>
      <rPr>
        <sz val="10"/>
        <color theme="1"/>
        <rFont val="DengXian"/>
        <family val="2"/>
        <charset val="134"/>
        <scheme val="minor"/>
      </rPr>
      <t>开；确保消防水泵、防烟排烟风机、防火卷帘等消防用电设备的配电柜控制装置处于</t>
    </r>
    <r>
      <rPr>
        <b/>
        <sz val="10"/>
        <color theme="1"/>
        <rFont val="DengXian"/>
        <charset val="134"/>
        <scheme val="minor"/>
      </rPr>
      <t xml:space="preserve">自动控制位置（或者通电状态）
</t>
    </r>
    <phoneticPr fontId="8" type="noConversion"/>
  </si>
  <si>
    <t>外观、材料、结构、机械性能、水泵控制柜</t>
  </si>
  <si>
    <t>消防稳压设施</t>
  </si>
  <si>
    <t>消防稳压罐、消防稳压泵</t>
  </si>
  <si>
    <t>水泵接合器</t>
  </si>
  <si>
    <t>外观、型号、位置、水泵结合组件（单向阀、安全阀、控制阀）</t>
  </si>
  <si>
    <r>
      <t>1) 水泵</t>
    </r>
    <r>
      <rPr>
        <sz val="11"/>
        <color rgb="FF00B0F0"/>
        <rFont val="宋体"/>
        <family val="3"/>
        <charset val="134"/>
      </rPr>
      <t>外壳</t>
    </r>
    <r>
      <rPr>
        <sz val="11"/>
        <color theme="1"/>
        <rFont val="宋体"/>
        <family val="3"/>
        <charset val="134"/>
      </rPr>
      <t>宜为</t>
    </r>
    <r>
      <rPr>
        <sz val="11"/>
        <color rgb="FFFF0000"/>
        <rFont val="宋体"/>
        <family val="3"/>
        <charset val="134"/>
      </rPr>
      <t>球墨铸铁</t>
    </r>
    <r>
      <rPr>
        <sz val="11"/>
        <color theme="1"/>
        <rFont val="宋体"/>
        <family val="3"/>
        <charset val="134"/>
      </rPr>
      <t>，水泵</t>
    </r>
    <r>
      <rPr>
        <sz val="11"/>
        <color rgb="FF00B0F0"/>
        <rFont val="宋体"/>
        <family val="3"/>
        <charset val="134"/>
      </rPr>
      <t>叶轮</t>
    </r>
    <r>
      <rPr>
        <sz val="11"/>
        <color theme="1"/>
        <rFont val="宋体"/>
        <family val="3"/>
        <charset val="134"/>
      </rPr>
      <t>宜为</t>
    </r>
    <r>
      <rPr>
        <sz val="11"/>
        <color rgb="FFFF0000"/>
        <rFont val="宋体"/>
        <family val="3"/>
        <charset val="134"/>
      </rPr>
      <t>青铜或不锈钢</t>
    </r>
  </si>
  <si>
    <r>
      <t xml:space="preserve">2) </t>
    </r>
    <r>
      <rPr>
        <sz val="11"/>
        <color rgb="FFFF0000"/>
        <rFont val="宋体"/>
        <family val="3"/>
        <charset val="134"/>
      </rPr>
      <t>消防泵体上应铸出表示旋转方向的箭头</t>
    </r>
  </si>
  <si>
    <t>消防水泵控制柜要求</t>
  </si>
  <si>
    <t>略</t>
  </si>
  <si>
    <r>
      <t>消防水泵的</t>
    </r>
    <r>
      <rPr>
        <b/>
        <sz val="11"/>
        <color theme="1"/>
        <rFont val="宋体"/>
        <family val="3"/>
        <charset val="134"/>
      </rPr>
      <t>外观质量</t>
    </r>
    <r>
      <rPr>
        <sz val="11"/>
        <color theme="1"/>
        <rFont val="宋体"/>
        <family val="3"/>
        <charset val="134"/>
      </rPr>
      <t>要求</t>
    </r>
    <phoneticPr fontId="8" type="noConversion"/>
  </si>
  <si>
    <r>
      <t>1)所有铸件</t>
    </r>
    <r>
      <rPr>
        <b/>
        <sz val="11"/>
        <color theme="1"/>
        <rFont val="宋体"/>
        <family val="3"/>
        <charset val="134"/>
      </rPr>
      <t>外表面</t>
    </r>
    <r>
      <rPr>
        <sz val="11"/>
        <color theme="1"/>
        <rFont val="宋体"/>
        <family val="3"/>
        <charset val="134"/>
      </rPr>
      <t>不应有明显的结疤、气泡、砂眼等缺陷</t>
    </r>
    <phoneticPr fontId="8" type="noConversion"/>
  </si>
  <si>
    <r>
      <t>2) 泵体以及各种外露的罩壳、箱体均应喷涂</t>
    </r>
    <r>
      <rPr>
        <sz val="11"/>
        <color rgb="FFFF0000"/>
        <rFont val="宋体"/>
        <family val="3"/>
        <charset val="134"/>
      </rPr>
      <t>大红漆</t>
    </r>
    <r>
      <rPr>
        <sz val="11"/>
        <color theme="1"/>
        <rFont val="宋体"/>
        <family val="3"/>
        <charset val="134"/>
      </rPr>
      <t>。涂层质量应符合相关规定</t>
    </r>
    <phoneticPr fontId="8" type="noConversion"/>
  </si>
  <si>
    <r>
      <t>3) 消防水泵的形状尺寸和安装尺寸与提供的</t>
    </r>
    <r>
      <rPr>
        <b/>
        <sz val="11"/>
        <color theme="1"/>
        <rFont val="宋体"/>
        <family val="3"/>
        <charset val="134"/>
      </rPr>
      <t>安装图样应相符</t>
    </r>
    <phoneticPr fontId="8" type="noConversion"/>
  </si>
  <si>
    <t>4) 铭牌上标注的泵的型号、名称、特性应与设计说明一致</t>
    <phoneticPr fontId="8" type="noConversion"/>
  </si>
  <si>
    <t>2) 泵体、泵轴、叶轮等的材质合格证应符合要求</t>
    <phoneticPr fontId="8" type="noConversion"/>
  </si>
  <si>
    <r>
      <t>消防水泵的</t>
    </r>
    <r>
      <rPr>
        <b/>
        <sz val="11"/>
        <color theme="1"/>
        <rFont val="宋体"/>
        <family val="3"/>
        <charset val="134"/>
      </rPr>
      <t>材料要求</t>
    </r>
    <phoneticPr fontId="8" type="noConversion"/>
  </si>
  <si>
    <r>
      <t>消防水泵的</t>
    </r>
    <r>
      <rPr>
        <b/>
        <sz val="11"/>
        <color theme="1"/>
        <rFont val="宋体"/>
        <family val="3"/>
        <charset val="134"/>
      </rPr>
      <t>结构要求</t>
    </r>
    <phoneticPr fontId="8" type="noConversion"/>
  </si>
  <si>
    <r>
      <t>1) 泵的结构形式应保证易于</t>
    </r>
    <r>
      <rPr>
        <b/>
        <sz val="11"/>
        <color theme="1"/>
        <rFont val="宋体"/>
        <family val="3"/>
        <charset val="134"/>
      </rPr>
      <t>现场维修和更换</t>
    </r>
    <r>
      <rPr>
        <sz val="11"/>
        <color theme="1"/>
        <rFont val="宋体"/>
        <family val="3"/>
        <charset val="134"/>
      </rPr>
      <t>零件。</t>
    </r>
    <r>
      <rPr>
        <b/>
        <sz val="11"/>
        <color theme="1"/>
        <rFont val="宋体"/>
        <family val="3"/>
        <charset val="134"/>
      </rPr>
      <t>紧固件及自锁</t>
    </r>
    <r>
      <rPr>
        <sz val="11"/>
        <color theme="1"/>
        <rFont val="宋体"/>
        <family val="3"/>
        <charset val="134"/>
      </rPr>
      <t>装置不应因振动等原因而产生松动</t>
    </r>
    <phoneticPr fontId="8" type="noConversion"/>
  </si>
  <si>
    <r>
      <t xml:space="preserve">3) </t>
    </r>
    <r>
      <rPr>
        <sz val="11"/>
        <color rgb="FFFF0000"/>
        <rFont val="宋体"/>
        <family val="3"/>
        <charset val="134"/>
      </rPr>
      <t>泵应设置放</t>
    </r>
    <r>
      <rPr>
        <b/>
        <sz val="11"/>
        <color theme="1"/>
        <rFont val="宋体"/>
        <family val="3"/>
        <charset val="134"/>
      </rPr>
      <t>水旋塞</t>
    </r>
    <r>
      <rPr>
        <sz val="11"/>
        <color rgb="FFFF0000"/>
        <rFont val="宋体"/>
        <family val="3"/>
        <charset val="134"/>
      </rPr>
      <t>，放水旋塞应处于泵的</t>
    </r>
    <r>
      <rPr>
        <b/>
        <sz val="11"/>
        <color theme="1"/>
        <rFont val="宋体"/>
        <family val="3"/>
        <charset val="134"/>
      </rPr>
      <t>最低</t>
    </r>
    <r>
      <rPr>
        <sz val="11"/>
        <color rgb="FFFF0000"/>
        <rFont val="宋体"/>
        <family val="3"/>
        <charset val="134"/>
      </rPr>
      <t>位置以便排尽泵内余水</t>
    </r>
    <phoneticPr fontId="8" type="noConversion"/>
  </si>
  <si>
    <r>
      <t>消防水泵的机械性</t>
    </r>
    <r>
      <rPr>
        <b/>
        <sz val="11"/>
        <color theme="1"/>
        <rFont val="宋体"/>
        <family val="3"/>
        <charset val="134"/>
      </rPr>
      <t>能要求</t>
    </r>
    <phoneticPr fontId="8" type="noConversion"/>
  </si>
  <si>
    <t>1) 消防水泵的型号与设计型号一致，泵的流量、扬程、功率符合设计要求和国家现行有关标准的规定</t>
    <phoneticPr fontId="8" type="noConversion"/>
  </si>
  <si>
    <r>
      <t>2)</t>
    </r>
    <r>
      <rPr>
        <sz val="11"/>
        <color rgb="FFFF0000"/>
        <rFont val="宋体"/>
        <family val="3"/>
        <charset val="134"/>
      </rPr>
      <t>轴封处密封良好，</t>
    </r>
    <r>
      <rPr>
        <b/>
        <sz val="11"/>
        <color theme="1"/>
        <rFont val="宋体"/>
        <family val="3"/>
        <charset val="134"/>
      </rPr>
      <t>无线状泄漏</t>
    </r>
    <r>
      <rPr>
        <sz val="11"/>
        <color rgb="FFFF0000"/>
        <rFont val="宋体"/>
        <family val="3"/>
        <charset val="134"/>
      </rPr>
      <t>现象</t>
    </r>
    <phoneticPr fontId="8" type="noConversion"/>
  </si>
  <si>
    <t>消防增（稳）压设施</t>
  </si>
  <si>
    <r>
      <t>5）气压罐</t>
    </r>
    <r>
      <rPr>
        <b/>
        <sz val="12"/>
        <color theme="1"/>
        <rFont val="DengXian"/>
        <charset val="134"/>
        <scheme val="minor"/>
      </rPr>
      <t>有效容积</t>
    </r>
    <r>
      <rPr>
        <sz val="12"/>
        <color theme="1"/>
        <rFont val="DengXian"/>
        <charset val="134"/>
        <scheme val="minor"/>
      </rPr>
      <t>、</t>
    </r>
    <r>
      <rPr>
        <b/>
        <sz val="12"/>
        <color theme="1"/>
        <rFont val="DengXian"/>
        <charset val="134"/>
        <scheme val="minor"/>
      </rPr>
      <t>气压</t>
    </r>
    <r>
      <rPr>
        <sz val="12"/>
        <color theme="1"/>
        <rFont val="DengXian"/>
        <charset val="134"/>
        <scheme val="minor"/>
      </rPr>
      <t>、</t>
    </r>
    <r>
      <rPr>
        <b/>
        <sz val="12"/>
        <color theme="1"/>
        <rFont val="DengXian"/>
        <charset val="134"/>
        <scheme val="minor"/>
      </rPr>
      <t>水位</t>
    </r>
    <r>
      <rPr>
        <sz val="12"/>
        <color theme="1"/>
        <rFont val="DengXian"/>
        <charset val="134"/>
        <scheme val="minor"/>
      </rPr>
      <t>及</t>
    </r>
    <r>
      <rPr>
        <b/>
        <sz val="12"/>
        <color theme="1"/>
        <rFont val="DengXian"/>
        <charset val="134"/>
        <scheme val="minor"/>
      </rPr>
      <t>工作压力</t>
    </r>
    <r>
      <rPr>
        <sz val="12"/>
        <color theme="1"/>
        <rFont val="DengXian"/>
        <charset val="134"/>
        <scheme val="minor"/>
      </rPr>
      <t>符合设计要求；
气压水罐应有</t>
    </r>
    <r>
      <rPr>
        <b/>
        <sz val="12"/>
        <color theme="1"/>
        <rFont val="DengXian"/>
        <charset val="134"/>
        <scheme val="minor"/>
      </rPr>
      <t>水位指示器</t>
    </r>
    <r>
      <rPr>
        <sz val="12"/>
        <color theme="1"/>
        <rFont val="DengXian"/>
        <charset val="134"/>
        <scheme val="minor"/>
      </rPr>
      <t>；气压水罐上的</t>
    </r>
    <r>
      <rPr>
        <b/>
        <sz val="12"/>
        <color theme="1"/>
        <rFont val="DengXian"/>
        <charset val="134"/>
        <scheme val="minor"/>
      </rPr>
      <t>安全阀</t>
    </r>
    <r>
      <rPr>
        <sz val="12"/>
        <color theme="1"/>
        <rFont val="DengXian"/>
        <charset val="134"/>
        <scheme val="minor"/>
      </rPr>
      <t>、</t>
    </r>
    <r>
      <rPr>
        <b/>
        <sz val="12"/>
        <color theme="1"/>
        <rFont val="DengXian"/>
        <charset val="134"/>
        <scheme val="minor"/>
      </rPr>
      <t>压力表</t>
    </r>
    <r>
      <rPr>
        <sz val="12"/>
        <color theme="1"/>
        <rFont val="DengXian"/>
        <charset val="134"/>
        <scheme val="minor"/>
      </rPr>
      <t>、</t>
    </r>
    <r>
      <rPr>
        <b/>
        <sz val="12"/>
        <color theme="1"/>
        <rFont val="DengXian"/>
        <charset val="134"/>
        <scheme val="minor"/>
      </rPr>
      <t>泄水管</t>
    </r>
    <r>
      <rPr>
        <sz val="12"/>
        <color theme="1"/>
        <rFont val="DengXian"/>
        <charset val="134"/>
        <scheme val="minor"/>
      </rPr>
      <t>、</t>
    </r>
    <r>
      <rPr>
        <b/>
        <sz val="12"/>
        <color theme="1"/>
        <rFont val="DengXian"/>
        <charset val="134"/>
        <scheme val="minor"/>
      </rPr>
      <t>压力控制仪表</t>
    </r>
    <r>
      <rPr>
        <sz val="12"/>
        <color theme="1"/>
        <rFont val="DengXian"/>
        <charset val="134"/>
        <scheme val="minor"/>
      </rPr>
      <t>等应符合产品使用说明书的要求。
 6)气压罐的</t>
    </r>
    <r>
      <rPr>
        <b/>
        <sz val="12"/>
        <color theme="1"/>
        <rFont val="DengXian"/>
        <charset val="134"/>
        <scheme val="minor"/>
      </rPr>
      <t>出水口公称直径</t>
    </r>
    <r>
      <rPr>
        <sz val="12"/>
        <color theme="1"/>
        <rFont val="DengXian"/>
        <charset val="134"/>
        <scheme val="minor"/>
      </rPr>
      <t>按</t>
    </r>
    <r>
      <rPr>
        <b/>
        <sz val="12"/>
        <color theme="1"/>
        <rFont val="DengXian"/>
        <charset val="134"/>
        <scheme val="minor"/>
      </rPr>
      <t>流量计算</t>
    </r>
    <r>
      <rPr>
        <sz val="12"/>
        <color theme="1"/>
        <rFont val="DengXian"/>
        <charset val="134"/>
        <scheme val="minor"/>
      </rPr>
      <t>确定。应急消防气压给水设备其公称直径</t>
    </r>
    <r>
      <rPr>
        <b/>
        <sz val="12"/>
        <color theme="1"/>
        <rFont val="DengXian"/>
        <charset val="134"/>
        <scheme val="minor"/>
      </rPr>
      <t>不宜小于100mm</t>
    </r>
    <r>
      <rPr>
        <sz val="12"/>
        <color theme="1"/>
        <rFont val="DengXian"/>
        <charset val="134"/>
        <scheme val="minor"/>
      </rPr>
      <t>，出水口处应设有防止消防用</t>
    </r>
    <r>
      <rPr>
        <b/>
        <sz val="12"/>
        <color theme="1"/>
        <rFont val="DengXian"/>
        <charset val="134"/>
        <scheme val="minor"/>
      </rPr>
      <t>水倒流进罐</t>
    </r>
    <r>
      <rPr>
        <sz val="12"/>
        <color theme="1"/>
        <rFont val="DengXian"/>
        <charset val="134"/>
        <scheme val="minor"/>
      </rPr>
      <t xml:space="preserve">的措施。
</t>
    </r>
    <phoneticPr fontId="8" type="noConversion"/>
  </si>
  <si>
    <t>消防水泵接合器</t>
    <phoneticPr fontId="8" type="noConversion"/>
  </si>
  <si>
    <r>
      <rPr>
        <b/>
        <u/>
        <sz val="12"/>
        <color theme="1"/>
        <rFont val="DengXian"/>
        <charset val="134"/>
        <scheme val="minor"/>
      </rPr>
      <t>设置条件是否具备</t>
    </r>
    <r>
      <rPr>
        <sz val="12"/>
        <color theme="1"/>
        <rFont val="DengXian"/>
        <family val="2"/>
        <charset val="134"/>
        <scheme val="minor"/>
      </rPr>
      <t>，其设置</t>
    </r>
    <r>
      <rPr>
        <b/>
        <sz val="12"/>
        <color theme="1"/>
        <rFont val="DengXian"/>
        <charset val="134"/>
        <scheme val="minor"/>
      </rPr>
      <t>位置</t>
    </r>
    <r>
      <rPr>
        <sz val="12"/>
        <color theme="1"/>
        <rFont val="DengXian"/>
        <family val="2"/>
        <charset val="134"/>
        <scheme val="minor"/>
      </rPr>
      <t>是否在室外便于消防车接近和使用的地点。
检查水泵接合器的</t>
    </r>
    <r>
      <rPr>
        <b/>
        <sz val="12"/>
        <color theme="1"/>
        <rFont val="DengXian"/>
        <charset val="134"/>
        <scheme val="minor"/>
      </rPr>
      <t>外形</t>
    </r>
    <r>
      <rPr>
        <sz val="12"/>
        <color theme="1"/>
        <rFont val="DengXian"/>
        <family val="2"/>
        <charset val="134"/>
        <scheme val="minor"/>
      </rPr>
      <t>与室外消火栓是否雷同，以</t>
    </r>
    <r>
      <rPr>
        <b/>
        <sz val="12"/>
        <color theme="1"/>
        <rFont val="DengXian"/>
        <charset val="134"/>
        <scheme val="minor"/>
      </rPr>
      <t>免混淆而</t>
    </r>
    <r>
      <rPr>
        <sz val="12"/>
        <color theme="1"/>
        <rFont val="DengXian"/>
        <family val="2"/>
        <charset val="134"/>
        <scheme val="minor"/>
      </rPr>
      <t>延误灭火。
检查水泵接合器</t>
    </r>
    <r>
      <rPr>
        <b/>
        <sz val="12"/>
        <color theme="1"/>
        <rFont val="DengXian"/>
        <charset val="134"/>
        <scheme val="minor"/>
      </rPr>
      <t>组件</t>
    </r>
    <r>
      <rPr>
        <sz val="12"/>
        <color theme="1"/>
        <rFont val="DengXian"/>
        <family val="2"/>
        <charset val="134"/>
        <scheme val="minor"/>
      </rPr>
      <t>（包括</t>
    </r>
    <r>
      <rPr>
        <b/>
        <sz val="12"/>
        <color theme="1"/>
        <rFont val="DengXian"/>
        <charset val="134"/>
        <scheme val="minor"/>
      </rPr>
      <t>单向阀</t>
    </r>
    <r>
      <rPr>
        <sz val="12"/>
        <color theme="1"/>
        <rFont val="DengXian"/>
        <family val="2"/>
        <charset val="134"/>
        <scheme val="minor"/>
      </rPr>
      <t>、</t>
    </r>
    <r>
      <rPr>
        <b/>
        <sz val="12"/>
        <color theme="1"/>
        <rFont val="DengXian"/>
        <charset val="134"/>
        <scheme val="minor"/>
      </rPr>
      <t>安全阀</t>
    </r>
    <r>
      <rPr>
        <sz val="12"/>
        <color theme="1"/>
        <rFont val="DengXian"/>
        <family val="2"/>
        <charset val="134"/>
        <scheme val="minor"/>
      </rPr>
      <t>、</t>
    </r>
    <r>
      <rPr>
        <b/>
        <sz val="12"/>
        <color theme="1"/>
        <rFont val="DengXian"/>
        <charset val="134"/>
        <scheme val="minor"/>
      </rPr>
      <t>控制阀</t>
    </r>
    <r>
      <rPr>
        <sz val="12"/>
        <color theme="1"/>
        <rFont val="DengXian"/>
        <family val="2"/>
        <charset val="134"/>
        <scheme val="minor"/>
      </rPr>
      <t xml:space="preserve">等）是否齐全。
</t>
    </r>
    <phoneticPr fontId="8" type="noConversion"/>
  </si>
  <si>
    <t>给水管网的检查</t>
    <phoneticPr fontId="8" type="noConversion"/>
  </si>
  <si>
    <t>外观检查：表面、螺纹密封面、镀锌钢管、非金属密封垫片、法兰密封面、管材的壁厚</t>
  </si>
  <si>
    <t>支吊架</t>
  </si>
  <si>
    <t>给水管材、管件</t>
    <phoneticPr fontId="8" type="noConversion"/>
  </si>
  <si>
    <r>
      <t>支吊架材料一般用Q235普通</t>
    </r>
    <r>
      <rPr>
        <b/>
        <sz val="11"/>
        <color rgb="FF000000"/>
        <rFont val="宋体"/>
        <family val="3"/>
        <charset val="134"/>
      </rPr>
      <t>碳素钢</t>
    </r>
    <phoneticPr fontId="8" type="noConversion"/>
  </si>
  <si>
    <t>防晃支架</t>
    <phoneticPr fontId="8" type="noConversion"/>
  </si>
  <si>
    <r>
      <t>支吊架孔洞采用</t>
    </r>
    <r>
      <rPr>
        <b/>
        <sz val="11"/>
        <color rgb="FF000000"/>
        <rFont val="宋体"/>
        <family val="3"/>
        <charset val="134"/>
      </rPr>
      <t>电钻</t>
    </r>
    <r>
      <rPr>
        <sz val="11"/>
        <color rgb="FF000000"/>
        <rFont val="宋体"/>
        <family val="3"/>
        <charset val="134"/>
      </rPr>
      <t>加工，</t>
    </r>
    <r>
      <rPr>
        <b/>
        <sz val="11"/>
        <color rgb="FF000000"/>
        <rFont val="宋体"/>
        <family val="3"/>
        <charset val="134"/>
      </rPr>
      <t>不</t>
    </r>
    <r>
      <rPr>
        <sz val="11"/>
        <color rgb="FF000000"/>
        <rFont val="宋体"/>
        <family val="3"/>
        <charset val="134"/>
      </rPr>
      <t>得用</t>
    </r>
    <r>
      <rPr>
        <b/>
        <sz val="11"/>
        <color rgb="FF000000"/>
        <rFont val="宋体"/>
        <family val="3"/>
        <charset val="134"/>
      </rPr>
      <t>氧乙炔</t>
    </r>
    <r>
      <rPr>
        <sz val="11"/>
        <color rgb="FF000000"/>
        <rFont val="宋体"/>
        <family val="3"/>
        <charset val="134"/>
      </rPr>
      <t>割孔。</t>
    </r>
    <phoneticPr fontId="8" type="noConversion"/>
  </si>
  <si>
    <t>通用阀门</t>
  </si>
  <si>
    <t>型号、规格、压力、流量
阀门及其附件
强度试验和严密性试验</t>
    <phoneticPr fontId="8" type="noConversion"/>
  </si>
  <si>
    <t>球墨铸铁管、钢丝骨架塑料复合管、镀锌管和加强防腐的钢管</t>
    <phoneticPr fontId="8" type="noConversion"/>
  </si>
  <si>
    <t xml:space="preserve">管道支吊架成品后进行防腐处理，防腐涂层完整、厚度均匀；当设计文件无规定时，除锈后涂防锈漆一道。
 7)管卡宜用镀锌成形件，当无成形件时可用圆钢或扁钢制作，其内圆弧部分应与管子外径相符
</t>
    <phoneticPr fontId="8" type="noConversion"/>
  </si>
  <si>
    <t xml:space="preserve">截断阀、止回阀、安全阀、减压阀
</t>
    <phoneticPr fontId="8" type="noConversion"/>
  </si>
  <si>
    <t>外壁与建筑本体结构墙面或其他池壁之间的净距</t>
  </si>
  <si>
    <t>无管道侧面</t>
  </si>
  <si>
    <t>不宜小于0.7m</t>
  </si>
  <si>
    <t>有管道侧面</t>
  </si>
  <si>
    <t>不宜小于1.0m</t>
  </si>
  <si>
    <t>通道宽度不宜小于0.6m</t>
  </si>
  <si>
    <t>设有人孔的池顶</t>
  </si>
  <si>
    <r>
      <t>不应</t>
    </r>
    <r>
      <rPr>
        <sz val="11"/>
        <color rgb="FF000000"/>
        <rFont val="宋体"/>
        <family val="3"/>
        <charset val="134"/>
      </rPr>
      <t>小于0.8m</t>
    </r>
  </si>
  <si>
    <t>除钢筋混凝土水箱外，其他水箱支墩高度</t>
  </si>
  <si>
    <t>不宜小于0.6m</t>
  </si>
  <si>
    <t>水箱</t>
  </si>
  <si>
    <t>优缺点</t>
  </si>
  <si>
    <t>水质不受污染，能防止钢板锈蚀，安装方便迅速，不受土建进度的限制，结构合理，坚固美观，不变形，不漏水，适用性广。</t>
  </si>
  <si>
    <t>玻璃钢水箱</t>
  </si>
  <si>
    <t>不锈钢水箱</t>
  </si>
  <si>
    <t>水箱材质</t>
    <phoneticPr fontId="8" type="noConversion"/>
  </si>
  <si>
    <r>
      <rPr>
        <b/>
        <sz val="11"/>
        <color theme="1"/>
        <rFont val="宋体"/>
        <family val="3"/>
        <charset val="134"/>
      </rPr>
      <t>碳素钢</t>
    </r>
    <r>
      <rPr>
        <sz val="11"/>
        <color rgb="FF000000"/>
        <rFont val="宋体"/>
        <family val="3"/>
        <charset val="134"/>
      </rPr>
      <t>板焊接而成的钢板水箱</t>
    </r>
    <phoneticPr fontId="8" type="noConversion"/>
  </si>
  <si>
    <r>
      <rPr>
        <b/>
        <sz val="11"/>
        <color rgb="FF000000"/>
        <rFont val="宋体"/>
        <family val="3"/>
        <charset val="134"/>
      </rPr>
      <t>内表面需</t>
    </r>
    <r>
      <rPr>
        <sz val="11"/>
        <color rgb="FF000000"/>
        <rFont val="宋体"/>
        <family val="3"/>
        <charset val="134"/>
      </rPr>
      <t>进行</t>
    </r>
    <r>
      <rPr>
        <b/>
        <sz val="11"/>
        <color rgb="FF000000"/>
        <rFont val="宋体"/>
        <family val="3"/>
        <charset val="134"/>
      </rPr>
      <t>防腐</t>
    </r>
    <r>
      <rPr>
        <sz val="11"/>
        <color rgb="FF000000"/>
        <rFont val="宋体"/>
        <family val="3"/>
        <charset val="134"/>
      </rPr>
      <t>处理，并且防腐材料不得</t>
    </r>
    <r>
      <rPr>
        <b/>
        <sz val="11"/>
        <color theme="1"/>
        <rFont val="宋体"/>
        <family val="3"/>
        <charset val="134"/>
      </rPr>
      <t>有碍卫生</t>
    </r>
    <r>
      <rPr>
        <sz val="11"/>
        <color rgb="FF000000"/>
        <rFont val="宋体"/>
        <family val="3"/>
        <charset val="134"/>
      </rPr>
      <t>要求。</t>
    </r>
    <phoneticPr fontId="8" type="noConversion"/>
  </si>
  <si>
    <r>
      <rPr>
        <b/>
        <sz val="11"/>
        <color theme="1"/>
        <rFont val="宋体"/>
        <family val="3"/>
        <charset val="134"/>
      </rPr>
      <t>钢筋混凝</t>
    </r>
    <r>
      <rPr>
        <sz val="11"/>
        <color rgb="FF000000"/>
        <rFont val="宋体"/>
        <family val="3"/>
        <charset val="134"/>
      </rPr>
      <t>土现场灌注的水箱</t>
    </r>
    <phoneticPr fontId="8" type="noConversion"/>
  </si>
  <si>
    <r>
      <t>质量大，施工周期长，与配管边接处</t>
    </r>
    <r>
      <rPr>
        <b/>
        <sz val="11"/>
        <color theme="1"/>
        <rFont val="宋体"/>
        <family val="3"/>
        <charset val="134"/>
      </rPr>
      <t>易漏水</t>
    </r>
    <r>
      <rPr>
        <sz val="11"/>
        <color rgb="FF000000"/>
        <rFont val="宋体"/>
        <family val="3"/>
        <charset val="134"/>
      </rPr>
      <t>，清洗时</t>
    </r>
    <r>
      <rPr>
        <b/>
        <sz val="11"/>
        <color theme="1"/>
        <rFont val="宋体"/>
        <family val="3"/>
        <charset val="134"/>
      </rPr>
      <t>表面材料易</t>
    </r>
    <r>
      <rPr>
        <sz val="11"/>
        <color rgb="FF000000"/>
        <rFont val="宋体"/>
        <family val="3"/>
        <charset val="134"/>
      </rPr>
      <t>脱落</t>
    </r>
    <phoneticPr fontId="8" type="noConversion"/>
  </si>
  <si>
    <r>
      <rPr>
        <b/>
        <sz val="11"/>
        <color theme="1"/>
        <rFont val="宋体"/>
        <family val="3"/>
        <charset val="134"/>
      </rPr>
      <t>搪瓷钢板</t>
    </r>
    <r>
      <rPr>
        <sz val="11"/>
        <color rgb="FF000000"/>
        <rFont val="宋体"/>
        <family val="3"/>
        <charset val="134"/>
      </rPr>
      <t>水箱</t>
    </r>
    <phoneticPr fontId="8" type="noConversion"/>
  </si>
  <si>
    <r>
      <t>不受建筑空间限制，适应性强，质量小，无锈蚀，不渗漏，外形美观，使用寿命短，保温性能好，安全可靠，安装方便，清洗维修简单。</t>
    </r>
    <r>
      <rPr>
        <b/>
        <sz val="10"/>
        <color rgb="FF000000"/>
        <rFont val="宋体"/>
        <family val="3"/>
        <charset val="134"/>
      </rPr>
      <t>受紫外线照射时强度有变化</t>
    </r>
    <r>
      <rPr>
        <sz val="10"/>
        <color rgb="FF000000"/>
        <rFont val="宋体"/>
        <family val="3"/>
        <charset val="134"/>
      </rPr>
      <t>，橡胶垫片易老化、漏水，故在消防水箱中不推荐使用。</t>
    </r>
    <phoneticPr fontId="8" type="noConversion"/>
  </si>
  <si>
    <t>坚固，不污染水质，耐腐蚀，不漏水，清洗方便，质量小，不滋生藻类，容易保温，美观，施工方便，但价格高。需要注意市政给水中氯离子对材料的影响。</t>
    <phoneticPr fontId="8" type="noConversion"/>
  </si>
  <si>
    <r>
      <rPr>
        <b/>
        <sz val="11"/>
        <color rgb="FFFF0000"/>
        <rFont val="宋体"/>
        <family val="3"/>
        <charset val="134"/>
      </rPr>
      <t>拼装</t>
    </r>
    <r>
      <rPr>
        <sz val="11"/>
        <color rgb="FF000000"/>
        <rFont val="宋体"/>
        <family val="3"/>
        <charset val="134"/>
      </rPr>
      <t>形式的高位消防水箱底与所在地坪的距离</t>
    </r>
    <phoneticPr fontId="8" type="noConversion"/>
  </si>
  <si>
    <r>
      <t>不宜小于</t>
    </r>
    <r>
      <rPr>
        <b/>
        <sz val="11"/>
        <color rgb="FFFF0000"/>
        <rFont val="宋体"/>
        <family val="3"/>
        <charset val="134"/>
      </rPr>
      <t>0.5</t>
    </r>
    <r>
      <rPr>
        <sz val="11"/>
        <color rgb="FF000000"/>
        <rFont val="宋体"/>
        <family val="3"/>
        <charset val="134"/>
      </rPr>
      <t>m</t>
    </r>
    <phoneticPr fontId="8" type="noConversion"/>
  </si>
  <si>
    <r>
      <rPr>
        <b/>
        <u/>
        <sz val="11"/>
        <color theme="1"/>
        <rFont val="DengXian"/>
        <charset val="134"/>
        <scheme val="minor"/>
      </rPr>
      <t>消防水池</t>
    </r>
    <r>
      <rPr>
        <sz val="11"/>
        <color theme="1"/>
        <rFont val="DengXian"/>
        <family val="2"/>
        <charset val="134"/>
        <scheme val="minor"/>
      </rPr>
      <t>和</t>
    </r>
    <r>
      <rPr>
        <b/>
        <u/>
        <sz val="11"/>
        <color theme="1"/>
        <rFont val="DengXian"/>
        <charset val="134"/>
        <scheme val="minor"/>
      </rPr>
      <t>消防水箱出水管</t>
    </r>
    <r>
      <rPr>
        <sz val="11"/>
        <color theme="1"/>
        <rFont val="DengXian"/>
        <family val="2"/>
        <charset val="134"/>
        <scheme val="minor"/>
      </rPr>
      <t>或水泵</t>
    </r>
    <r>
      <rPr>
        <b/>
        <u/>
        <sz val="11"/>
        <color theme="1"/>
        <rFont val="DengXian"/>
        <charset val="134"/>
        <scheme val="minor"/>
      </rPr>
      <t>吸水管</t>
    </r>
    <r>
      <rPr>
        <sz val="11"/>
        <color theme="1"/>
        <rFont val="DengXian"/>
        <family val="2"/>
        <charset val="134"/>
        <scheme val="minor"/>
      </rPr>
      <t>要满足</t>
    </r>
    <r>
      <rPr>
        <b/>
        <u/>
        <sz val="11"/>
        <color theme="1"/>
        <rFont val="DengXian"/>
        <charset val="134"/>
        <scheme val="minor"/>
      </rPr>
      <t>最低有效水位</t>
    </r>
    <r>
      <rPr>
        <sz val="11"/>
        <color theme="1"/>
        <rFont val="DengXian"/>
        <family val="2"/>
        <charset val="134"/>
        <scheme val="minor"/>
      </rPr>
      <t>出水</t>
    </r>
    <r>
      <rPr>
        <b/>
        <u/>
        <sz val="11"/>
        <color theme="1"/>
        <rFont val="DengXian"/>
        <charset val="134"/>
        <scheme val="minor"/>
      </rPr>
      <t>不掺气</t>
    </r>
    <r>
      <rPr>
        <sz val="11"/>
        <color theme="1"/>
        <rFont val="DengXian"/>
        <family val="2"/>
        <charset val="134"/>
        <scheme val="minor"/>
      </rPr>
      <t>的技术要求</t>
    </r>
    <phoneticPr fontId="8" type="noConversion"/>
  </si>
  <si>
    <t>消防水池、消防水箱的检测验收</t>
  </si>
  <si>
    <t>敞口水箱</t>
  </si>
  <si>
    <t>封闭水箱</t>
  </si>
  <si>
    <r>
      <t>装满水静置</t>
    </r>
    <r>
      <rPr>
        <b/>
        <u/>
        <sz val="10"/>
        <color rgb="FF000000"/>
        <rFont val="宋体"/>
        <family val="3"/>
        <charset val="134"/>
      </rPr>
      <t>24h</t>
    </r>
    <r>
      <rPr>
        <sz val="10"/>
        <color rgb="FF000000"/>
        <rFont val="宋体"/>
        <family val="3"/>
        <charset val="134"/>
      </rPr>
      <t>后观察，若不渗不漏，则敞口水箱的</t>
    </r>
    <r>
      <rPr>
        <sz val="10"/>
        <color rgb="FFFF0000"/>
        <rFont val="宋体"/>
        <family val="3"/>
        <charset val="134"/>
      </rPr>
      <t>满水试验</t>
    </r>
    <r>
      <rPr>
        <sz val="10"/>
        <color rgb="FF000000"/>
        <rFont val="宋体"/>
        <family val="3"/>
        <charset val="134"/>
      </rPr>
      <t>合格；</t>
    </r>
    <phoneticPr fontId="8" type="noConversion"/>
  </si>
  <si>
    <r>
      <t>在试验压力下保持</t>
    </r>
    <r>
      <rPr>
        <b/>
        <u/>
        <sz val="10"/>
        <color rgb="FF000000"/>
        <rFont val="宋体"/>
        <family val="3"/>
        <charset val="134"/>
      </rPr>
      <t>10min</t>
    </r>
    <r>
      <rPr>
        <sz val="10"/>
        <color rgb="FF000000"/>
        <rFont val="宋体"/>
        <family val="3"/>
        <charset val="134"/>
      </rPr>
      <t>，</t>
    </r>
    <r>
      <rPr>
        <b/>
        <u/>
        <sz val="10"/>
        <color rgb="FFFF0000"/>
        <rFont val="宋体"/>
        <family val="3"/>
        <charset val="134"/>
      </rPr>
      <t>压力</t>
    </r>
    <r>
      <rPr>
        <sz val="10"/>
        <color rgb="FF000000"/>
        <rFont val="宋体"/>
        <family val="3"/>
        <charset val="134"/>
      </rPr>
      <t>不降、不渗不漏则封闭水箱的</t>
    </r>
    <r>
      <rPr>
        <sz val="10"/>
        <color rgb="FFFF0000"/>
        <rFont val="宋体"/>
        <family val="3"/>
        <charset val="134"/>
      </rPr>
      <t>水压试验</t>
    </r>
    <r>
      <rPr>
        <sz val="10"/>
        <color rgb="FF000000"/>
        <rFont val="宋体"/>
        <family val="3"/>
        <charset val="134"/>
      </rPr>
      <t>合格。</t>
    </r>
    <phoneticPr fontId="8" type="noConversion"/>
  </si>
  <si>
    <t>材料检查</t>
    <phoneticPr fontId="8" type="noConversion"/>
  </si>
  <si>
    <t>安装与调试</t>
    <phoneticPr fontId="8" type="noConversion"/>
  </si>
  <si>
    <r>
      <t>(1)安装前要对水泵进行</t>
    </r>
    <r>
      <rPr>
        <sz val="11"/>
        <color rgb="FFFF0000"/>
        <rFont val="宋体"/>
        <family val="3"/>
        <charset val="134"/>
      </rPr>
      <t>手动盘车</t>
    </r>
    <r>
      <rPr>
        <sz val="11"/>
        <color rgb="FF000000"/>
        <rFont val="宋体"/>
        <family val="3"/>
        <charset val="134"/>
      </rPr>
      <t>，检查其灵活性。</t>
    </r>
  </si>
  <si>
    <r>
      <t>(2)水泵的减振措施：常用的减振设施有</t>
    </r>
    <r>
      <rPr>
        <b/>
        <u/>
        <sz val="11"/>
        <color rgb="FF000000"/>
        <rFont val="宋体"/>
        <family val="3"/>
        <charset val="134"/>
      </rPr>
      <t>橡胶隔振垫</t>
    </r>
    <r>
      <rPr>
        <sz val="11"/>
        <color rgb="FF000000"/>
        <rFont val="宋体"/>
        <family val="3"/>
        <charset val="134"/>
      </rPr>
      <t>、</t>
    </r>
    <r>
      <rPr>
        <b/>
        <u/>
        <sz val="11"/>
        <color rgb="FF000000"/>
        <rFont val="宋体"/>
        <family val="3"/>
        <charset val="134"/>
      </rPr>
      <t>橡胶剪切减振器</t>
    </r>
    <r>
      <rPr>
        <sz val="11"/>
        <color rgb="FF000000"/>
        <rFont val="宋体"/>
        <family val="3"/>
        <charset val="134"/>
      </rPr>
      <t>、</t>
    </r>
    <r>
      <rPr>
        <b/>
        <u/>
        <sz val="11"/>
        <color rgb="FF000000"/>
        <rFont val="宋体"/>
        <family val="3"/>
        <charset val="134"/>
      </rPr>
      <t>弹簧减振器</t>
    </r>
    <r>
      <rPr>
        <sz val="11"/>
        <color rgb="FF000000"/>
        <rFont val="宋体"/>
        <family val="3"/>
        <charset val="134"/>
      </rPr>
      <t>等</t>
    </r>
    <phoneticPr fontId="8" type="noConversion"/>
  </si>
  <si>
    <t>分体安装和整体安装</t>
    <phoneticPr fontId="8" type="noConversion"/>
  </si>
  <si>
    <t>水泵的分体安装</t>
  </si>
  <si>
    <r>
      <t>l</t>
    </r>
    <r>
      <rPr>
        <sz val="7"/>
        <color rgb="FF000000"/>
        <rFont val="Times New Roman"/>
        <family val="1"/>
      </rPr>
      <t xml:space="preserve">  </t>
    </r>
    <r>
      <rPr>
        <sz val="11"/>
        <color rgb="FF000000"/>
        <rFont val="宋体"/>
        <family val="3"/>
        <charset val="134"/>
      </rPr>
      <t>先安装水泵再安装电动机</t>
    </r>
  </si>
  <si>
    <t>水泵的整体安装</t>
  </si>
  <si>
    <r>
      <t>l</t>
    </r>
    <r>
      <rPr>
        <sz val="10"/>
        <color rgb="FF000000"/>
        <rFont val="Times New Roman"/>
        <family val="1"/>
      </rPr>
      <t xml:space="preserve">  </t>
    </r>
    <r>
      <rPr>
        <sz val="10"/>
        <color rgb="FF000000"/>
        <rFont val="宋体"/>
        <family val="3"/>
        <charset val="134"/>
      </rPr>
      <t>小型水泵的</t>
    </r>
    <r>
      <rPr>
        <b/>
        <u/>
        <sz val="10"/>
        <color rgb="FF000000"/>
        <rFont val="宋体"/>
        <family val="3"/>
        <charset val="134"/>
      </rPr>
      <t>找正</t>
    </r>
    <r>
      <rPr>
        <sz val="10"/>
        <color rgb="FF000000"/>
        <rFont val="宋体"/>
        <family val="3"/>
        <charset val="134"/>
      </rPr>
      <t>，一般用水平尺放在水泵轴上测量轴向水平，放在水泵进（出）口垂直法兰面上测量径向水平。大型水泵则采用水准仪和吊线法找正，然后进行泵体固定，最后安装电动机，使电动机联轴器与水泵联轴器对接，</t>
    </r>
    <r>
      <rPr>
        <b/>
        <u/>
        <sz val="10"/>
        <color rgb="FF000000"/>
        <rFont val="宋体"/>
        <family val="3"/>
        <charset val="134"/>
      </rPr>
      <t>使水泵轴中心线与电动机轴中心线在同一水平线上</t>
    </r>
    <phoneticPr fontId="8" type="noConversion"/>
  </si>
  <si>
    <r>
      <t>整体安装时，首先清除泵座底面上的油腻和污垢，将水泵吊装放置在水泵基础上；通过调整水泵底座与基础之间的垫铁厚度，使水泵</t>
    </r>
    <r>
      <rPr>
        <b/>
        <u/>
        <sz val="10"/>
        <color rgb="FF000000"/>
        <rFont val="宋体"/>
        <family val="3"/>
        <charset val="134"/>
      </rPr>
      <t>底座找正找平</t>
    </r>
    <r>
      <rPr>
        <sz val="10"/>
        <color rgb="FF000000"/>
        <rFont val="宋体"/>
        <family val="3"/>
        <charset val="134"/>
      </rPr>
      <t>；然后对水泵的轴线、进出水口中心线进行检查和调整；最后进行泵体固定，用水泥砂浆浇灌地脚螺栓孔，待水泥砂浆凝固后，找平泵座并拧紧地脚螺栓螺母</t>
    </r>
    <phoneticPr fontId="8" type="noConversion"/>
  </si>
  <si>
    <t>两个机组及机组至墙壁间的净距</t>
  </si>
  <si>
    <t>电动机容量/kW</t>
  </si>
  <si>
    <t>相邻两个机组及机组至墙壁间的净距/m</t>
  </si>
  <si>
    <t>&lt;22</t>
  </si>
  <si>
    <t>≥22～≤55</t>
  </si>
  <si>
    <t>&gt;55～≤255</t>
  </si>
  <si>
    <t>&gt; 255</t>
  </si>
  <si>
    <r>
      <t>1、消防水泵就地检修时，应至少在每个机组一侧设消防水泵机组宽度加</t>
    </r>
    <r>
      <rPr>
        <b/>
        <u/>
        <sz val="10"/>
        <color theme="1"/>
        <rFont val="DengXian"/>
        <charset val="134"/>
        <scheme val="minor"/>
      </rPr>
      <t xml:space="preserve">0.5m的通道
</t>
    </r>
    <r>
      <rPr>
        <sz val="10"/>
        <color theme="1"/>
        <rFont val="DengXian"/>
        <family val="2"/>
        <charset val="134"/>
        <scheme val="minor"/>
      </rPr>
      <t xml:space="preserve">
2、泵房主要</t>
    </r>
    <r>
      <rPr>
        <b/>
        <u/>
        <sz val="10"/>
        <color theme="1"/>
        <rFont val="DengXian"/>
        <charset val="134"/>
        <scheme val="minor"/>
      </rPr>
      <t>人行通道</t>
    </r>
    <r>
      <rPr>
        <sz val="10"/>
        <color theme="1"/>
        <rFont val="DengXian"/>
        <family val="2"/>
        <charset val="134"/>
        <scheme val="minor"/>
      </rPr>
      <t>宽度不宜小于</t>
    </r>
    <r>
      <rPr>
        <b/>
        <u/>
        <sz val="10"/>
        <color theme="1"/>
        <rFont val="DengXian"/>
        <charset val="134"/>
        <scheme val="minor"/>
      </rPr>
      <t>1.2m</t>
    </r>
    <r>
      <rPr>
        <sz val="10"/>
        <color theme="1"/>
        <rFont val="DengXian"/>
        <family val="2"/>
        <charset val="134"/>
        <scheme val="minor"/>
      </rPr>
      <t>，</t>
    </r>
    <r>
      <rPr>
        <b/>
        <u/>
        <sz val="10"/>
        <color theme="1"/>
        <rFont val="DengXian"/>
        <charset val="134"/>
        <scheme val="minor"/>
      </rPr>
      <t>电气控制柜</t>
    </r>
    <r>
      <rPr>
        <sz val="10"/>
        <color theme="1"/>
        <rFont val="DengXian"/>
        <family val="2"/>
        <charset val="134"/>
        <scheme val="minor"/>
      </rPr>
      <t>前通道宽度不宜小于</t>
    </r>
    <r>
      <rPr>
        <b/>
        <u/>
        <sz val="10"/>
        <color theme="1"/>
        <rFont val="DengXian"/>
        <charset val="134"/>
        <scheme val="minor"/>
      </rPr>
      <t>1.5m</t>
    </r>
    <r>
      <rPr>
        <sz val="10"/>
        <color theme="1"/>
        <rFont val="DengXian"/>
        <family val="2"/>
        <charset val="134"/>
        <scheme val="minor"/>
      </rPr>
      <t>。【助记口诀】人道1.2，鬼道1.5</t>
    </r>
    <phoneticPr fontId="8" type="noConversion"/>
  </si>
  <si>
    <t>水泵机组基础尺寸</t>
    <phoneticPr fontId="8" type="noConversion"/>
  </si>
  <si>
    <t>无隔振安装</t>
  </si>
  <si>
    <t>有隔振安装</t>
  </si>
  <si>
    <t>平面尺寸</t>
  </si>
  <si>
    <t>顶面标高</t>
  </si>
  <si>
    <r>
      <t>比</t>
    </r>
    <r>
      <rPr>
        <b/>
        <u/>
        <sz val="11"/>
        <color rgb="FF000000"/>
        <rFont val="宋体"/>
        <family val="3"/>
        <charset val="134"/>
      </rPr>
      <t>水泵机组底</t>
    </r>
    <r>
      <rPr>
        <sz val="11"/>
        <color rgb="FF000000"/>
        <rFont val="宋体"/>
        <family val="3"/>
        <charset val="134"/>
      </rPr>
      <t>座四周各宽100～150mm</t>
    </r>
    <phoneticPr fontId="8" type="noConversion"/>
  </si>
  <si>
    <r>
      <t>比</t>
    </r>
    <r>
      <rPr>
        <b/>
        <u/>
        <sz val="11"/>
        <color rgb="FF000000"/>
        <rFont val="宋体"/>
        <family val="3"/>
        <charset val="134"/>
      </rPr>
      <t>水泵隔振台</t>
    </r>
    <r>
      <rPr>
        <sz val="11"/>
        <color rgb="FF000000"/>
        <rFont val="宋体"/>
        <family val="3"/>
        <charset val="134"/>
      </rPr>
      <t>座四周各宽150mm</t>
    </r>
    <phoneticPr fontId="8" type="noConversion"/>
  </si>
  <si>
    <r>
      <t>高出泵房地面不小于</t>
    </r>
    <r>
      <rPr>
        <b/>
        <u/>
        <sz val="11"/>
        <color rgb="FF000000"/>
        <rFont val="宋体"/>
        <family val="3"/>
        <charset val="134"/>
      </rPr>
      <t>0.10m</t>
    </r>
    <phoneticPr fontId="8" type="noConversion"/>
  </si>
  <si>
    <r>
      <t>高出泵房地面不小于</t>
    </r>
    <r>
      <rPr>
        <b/>
        <u/>
        <sz val="11"/>
        <color rgb="FF000000"/>
        <rFont val="宋体"/>
        <family val="3"/>
        <charset val="134"/>
      </rPr>
      <t>0.05m</t>
    </r>
    <phoneticPr fontId="8" type="noConversion"/>
  </si>
  <si>
    <t>泵房内管道管外底距地面的距离</t>
    <phoneticPr fontId="8" type="noConversion"/>
  </si>
  <si>
    <t>当管径DN≤150mm时</t>
  </si>
  <si>
    <t>不应小于0.20m</t>
  </si>
  <si>
    <t>当管径DN≥200mm时</t>
  </si>
  <si>
    <t>不应小于0.25m</t>
  </si>
  <si>
    <r>
      <t>水泵吸水管水平段偏心大小头应采用</t>
    </r>
    <r>
      <rPr>
        <b/>
        <u/>
        <sz val="12"/>
        <color theme="1"/>
        <rFont val="DengXian"/>
        <charset val="134"/>
        <scheme val="minor"/>
      </rPr>
      <t>管顶平接</t>
    </r>
    <r>
      <rPr>
        <sz val="12"/>
        <color theme="1"/>
        <rFont val="DengXian"/>
        <family val="2"/>
        <charset val="134"/>
        <scheme val="minor"/>
      </rPr>
      <t>，避免产生</t>
    </r>
    <r>
      <rPr>
        <b/>
        <u/>
        <sz val="12"/>
        <color theme="1"/>
        <rFont val="DengXian"/>
        <charset val="134"/>
        <scheme val="minor"/>
      </rPr>
      <t>气囊和漏气</t>
    </r>
    <r>
      <rPr>
        <sz val="12"/>
        <color theme="1"/>
        <rFont val="DengXian"/>
        <family val="2"/>
        <charset val="134"/>
        <scheme val="minor"/>
      </rPr>
      <t>现象。</t>
    </r>
    <phoneticPr fontId="8" type="noConversion"/>
  </si>
  <si>
    <t>检测验收要求</t>
    <phoneticPr fontId="8" type="noConversion"/>
  </si>
  <si>
    <t>水泵控制柜安装要</t>
  </si>
  <si>
    <r>
      <t>1) 控制柜的</t>
    </r>
    <r>
      <rPr>
        <b/>
        <u/>
        <sz val="10"/>
        <color theme="1"/>
        <rFont val="DengXian"/>
        <charset val="134"/>
        <scheme val="minor"/>
      </rPr>
      <t>基座</t>
    </r>
    <r>
      <rPr>
        <sz val="10"/>
        <color theme="1"/>
        <rFont val="DengXian"/>
        <family val="2"/>
        <charset val="134"/>
        <scheme val="minor"/>
      </rPr>
      <t>，其水平度误差不大于±</t>
    </r>
    <r>
      <rPr>
        <b/>
        <u/>
        <sz val="10"/>
        <color theme="1"/>
        <rFont val="DengXian"/>
        <charset val="134"/>
        <scheme val="minor"/>
      </rPr>
      <t>2mm</t>
    </r>
    <r>
      <rPr>
        <sz val="10"/>
        <color theme="1"/>
        <rFont val="DengXian"/>
        <family val="2"/>
        <charset val="134"/>
        <scheme val="minor"/>
      </rPr>
      <t xml:space="preserve"> ，并应做</t>
    </r>
    <r>
      <rPr>
        <b/>
        <u/>
        <sz val="10"/>
        <color theme="1"/>
        <rFont val="DengXian"/>
        <charset val="134"/>
        <scheme val="minor"/>
      </rPr>
      <t>防腐处理及防水措施</t>
    </r>
    <r>
      <rPr>
        <sz val="10"/>
        <color theme="1"/>
        <rFont val="DengXian"/>
        <family val="2"/>
        <charset val="134"/>
        <scheme val="minor"/>
      </rPr>
      <t>。
2) 控制柜与基座采用</t>
    </r>
    <r>
      <rPr>
        <b/>
        <u/>
        <sz val="10"/>
        <color theme="1"/>
        <rFont val="DengXian"/>
        <charset val="134"/>
        <scheme val="minor"/>
      </rPr>
      <t>不小于φ12mm</t>
    </r>
    <r>
      <rPr>
        <sz val="10"/>
        <color theme="1"/>
        <rFont val="DengXian"/>
        <family val="2"/>
        <charset val="134"/>
        <scheme val="minor"/>
      </rPr>
      <t xml:space="preserve"> 的螺栓固定，每只柜不应少于</t>
    </r>
    <r>
      <rPr>
        <b/>
        <u/>
        <sz val="10"/>
        <color theme="1"/>
        <rFont val="DengXian"/>
        <charset val="134"/>
        <scheme val="minor"/>
      </rPr>
      <t>四只螺栓</t>
    </r>
    <r>
      <rPr>
        <sz val="10"/>
        <color theme="1"/>
        <rFont val="DengXian"/>
        <family val="2"/>
        <charset val="134"/>
        <scheme val="minor"/>
      </rPr>
      <t>.
3) 做控制柜的</t>
    </r>
    <r>
      <rPr>
        <b/>
        <u/>
        <sz val="10"/>
        <color theme="1"/>
        <rFont val="DengXian"/>
        <charset val="134"/>
        <scheme val="minor"/>
      </rPr>
      <t>上下进出线口</t>
    </r>
    <r>
      <rPr>
        <sz val="10"/>
        <color theme="1"/>
        <rFont val="DengXian"/>
        <family val="2"/>
        <charset val="134"/>
        <scheme val="minor"/>
      </rPr>
      <t>时，不应破坏控制柜的</t>
    </r>
    <r>
      <rPr>
        <b/>
        <u/>
        <sz val="10"/>
        <color theme="1"/>
        <rFont val="DengXian"/>
        <charset val="134"/>
        <scheme val="minor"/>
      </rPr>
      <t>防护</t>
    </r>
    <r>
      <rPr>
        <sz val="10"/>
        <color theme="1"/>
        <rFont val="DengXian"/>
        <family val="2"/>
        <charset val="134"/>
        <scheme val="minor"/>
      </rPr>
      <t xml:space="preserve">等级。
</t>
    </r>
    <phoneticPr fontId="8" type="noConversion"/>
  </si>
  <si>
    <r>
      <t>1、吸水管、出水管上的</t>
    </r>
    <r>
      <rPr>
        <b/>
        <u/>
        <sz val="11"/>
        <color theme="1"/>
        <rFont val="DengXian"/>
        <charset val="134"/>
        <scheme val="minor"/>
      </rPr>
      <t>控制阀</t>
    </r>
    <r>
      <rPr>
        <sz val="11"/>
        <color theme="1"/>
        <rFont val="DengXian"/>
        <family val="2"/>
        <charset val="134"/>
        <scheme val="minor"/>
      </rPr>
      <t>应</t>
    </r>
    <r>
      <rPr>
        <b/>
        <u/>
        <sz val="11"/>
        <color theme="1"/>
        <rFont val="DengXian"/>
        <charset val="134"/>
        <scheme val="minor"/>
      </rPr>
      <t>锁定</t>
    </r>
    <r>
      <rPr>
        <sz val="11"/>
        <color theme="1"/>
        <rFont val="DengXian"/>
        <family val="2"/>
        <charset val="134"/>
        <scheme val="minor"/>
      </rPr>
      <t>在</t>
    </r>
    <r>
      <rPr>
        <b/>
        <u/>
        <sz val="11"/>
        <color theme="1"/>
        <rFont val="DengXian"/>
        <charset val="134"/>
        <scheme val="minor"/>
      </rPr>
      <t>常开位置</t>
    </r>
    <r>
      <rPr>
        <sz val="11"/>
        <color theme="1"/>
        <rFont val="DengXian"/>
        <family val="2"/>
        <charset val="134"/>
        <scheme val="minor"/>
      </rPr>
      <t>，并有</t>
    </r>
    <r>
      <rPr>
        <b/>
        <u/>
        <sz val="11"/>
        <color theme="1"/>
        <rFont val="DengXian"/>
        <charset val="134"/>
        <scheme val="minor"/>
      </rPr>
      <t>明显标记</t>
    </r>
    <r>
      <rPr>
        <sz val="11"/>
        <color theme="1"/>
        <rFont val="DengXian"/>
        <family val="2"/>
        <charset val="134"/>
        <scheme val="minor"/>
      </rPr>
      <t>。
2、消防水泵应采用</t>
    </r>
    <r>
      <rPr>
        <b/>
        <u/>
        <sz val="11"/>
        <color theme="1"/>
        <rFont val="DengXian"/>
        <charset val="134"/>
        <scheme val="minor"/>
      </rPr>
      <t>自灌式引水</t>
    </r>
    <r>
      <rPr>
        <sz val="11"/>
        <color theme="1"/>
        <rFont val="DengXian"/>
        <family val="2"/>
        <charset val="134"/>
        <scheme val="minor"/>
      </rPr>
      <t>或其他可靠的引水措施，并保证</t>
    </r>
    <r>
      <rPr>
        <b/>
        <u/>
        <sz val="11"/>
        <color theme="1"/>
        <rFont val="DengXian"/>
        <charset val="134"/>
        <scheme val="minor"/>
      </rPr>
      <t>全部</t>
    </r>
    <r>
      <rPr>
        <sz val="11"/>
        <color theme="1"/>
        <rFont val="DengXian"/>
        <family val="2"/>
        <charset val="134"/>
        <scheme val="minor"/>
      </rPr>
      <t>有效储水</t>
    </r>
    <r>
      <rPr>
        <b/>
        <u/>
        <sz val="11"/>
        <color theme="1"/>
        <rFont val="DengXian"/>
        <charset val="134"/>
        <scheme val="minor"/>
      </rPr>
      <t>被有效利用</t>
    </r>
    <r>
      <rPr>
        <sz val="11"/>
        <color theme="1"/>
        <rFont val="DengXian"/>
        <family val="2"/>
        <charset val="134"/>
        <scheme val="minor"/>
      </rPr>
      <t>。
3、打开消防水泵出水管上</t>
    </r>
    <r>
      <rPr>
        <b/>
        <u/>
        <sz val="11"/>
        <color theme="1"/>
        <rFont val="DengXian"/>
        <charset val="134"/>
        <scheme val="minor"/>
      </rPr>
      <t>试水阀</t>
    </r>
    <r>
      <rPr>
        <sz val="11"/>
        <color theme="1"/>
        <rFont val="DengXian"/>
        <family val="2"/>
        <charset val="134"/>
        <scheme val="minor"/>
      </rPr>
      <t>，当采用</t>
    </r>
    <r>
      <rPr>
        <b/>
        <u/>
        <sz val="11"/>
        <color theme="1"/>
        <rFont val="DengXian"/>
        <charset val="134"/>
        <scheme val="minor"/>
      </rPr>
      <t>主电源启动</t>
    </r>
    <r>
      <rPr>
        <sz val="11"/>
        <color theme="1"/>
        <rFont val="DengXian"/>
        <family val="2"/>
        <charset val="134"/>
        <scheme val="minor"/>
      </rPr>
      <t>消防水泵时，消防水泵应启动正常；
4、关掉主电源，主、备电源应能</t>
    </r>
    <r>
      <rPr>
        <b/>
        <u/>
        <sz val="11"/>
        <color theme="1"/>
        <rFont val="DengXian"/>
        <charset val="134"/>
        <scheme val="minor"/>
      </rPr>
      <t>正常切换</t>
    </r>
    <r>
      <rPr>
        <sz val="11"/>
        <color theme="1"/>
        <rFont val="DengXian"/>
        <family val="2"/>
        <charset val="134"/>
        <scheme val="minor"/>
      </rPr>
      <t>；
5、消防水泵就地和远程启／停功能应正常，并向消防控制室</t>
    </r>
    <r>
      <rPr>
        <b/>
        <u/>
        <sz val="11"/>
        <color theme="1"/>
        <rFont val="DengXian"/>
        <charset val="134"/>
        <scheme val="minor"/>
      </rPr>
      <t>反馈状态</t>
    </r>
    <r>
      <rPr>
        <sz val="11"/>
        <color theme="1"/>
        <rFont val="DengXian"/>
        <family val="2"/>
        <charset val="134"/>
        <scheme val="minor"/>
      </rPr>
      <t>信号。
6、在阀门出口用</t>
    </r>
    <r>
      <rPr>
        <b/>
        <u/>
        <sz val="11"/>
        <color theme="1"/>
        <rFont val="DengXian"/>
        <charset val="134"/>
        <scheme val="minor"/>
      </rPr>
      <t>压力表</t>
    </r>
    <r>
      <rPr>
        <sz val="11"/>
        <color theme="1"/>
        <rFont val="DengXian"/>
        <family val="2"/>
        <charset val="134"/>
        <scheme val="minor"/>
      </rPr>
      <t>检查消</t>
    </r>
    <r>
      <rPr>
        <b/>
        <u/>
        <sz val="11"/>
        <color theme="1"/>
        <rFont val="DengXian"/>
        <charset val="134"/>
        <scheme val="minor"/>
      </rPr>
      <t>防水泵停泵时</t>
    </r>
    <r>
      <rPr>
        <sz val="11"/>
        <color theme="1"/>
        <rFont val="DengXian"/>
        <family val="2"/>
        <charset val="134"/>
        <scheme val="minor"/>
      </rPr>
      <t>，水锤消除设施后的压力不应超过水泵出口设计额定压力的</t>
    </r>
    <r>
      <rPr>
        <b/>
        <u/>
        <sz val="11"/>
        <color rgb="FFFF0000"/>
        <rFont val="DengXian"/>
        <charset val="134"/>
        <scheme val="minor"/>
      </rPr>
      <t>1.4倍</t>
    </r>
    <r>
      <rPr>
        <sz val="11"/>
        <color theme="1"/>
        <rFont val="DengXian"/>
        <family val="2"/>
        <charset val="134"/>
        <scheme val="minor"/>
      </rPr>
      <t>。
7、消防水泵启动控制按钮应置于</t>
    </r>
    <r>
      <rPr>
        <b/>
        <u/>
        <sz val="11"/>
        <color theme="1"/>
        <rFont val="DengXian"/>
        <charset val="134"/>
        <scheme val="minor"/>
      </rPr>
      <t>自动启动挡</t>
    </r>
    <r>
      <rPr>
        <sz val="11"/>
        <color theme="1"/>
        <rFont val="DengXian"/>
        <family val="2"/>
        <charset val="134"/>
        <scheme val="minor"/>
      </rPr>
      <t xml:space="preserve">
</t>
    </r>
    <phoneticPr fontId="8" type="noConversion"/>
  </si>
  <si>
    <t>稳压设备安装</t>
    <phoneticPr fontId="8" type="noConversion"/>
  </si>
  <si>
    <r>
      <rPr>
        <b/>
        <u/>
        <sz val="11"/>
        <color rgb="FFFF0000"/>
        <rFont val="宋体"/>
        <family val="3"/>
        <charset val="134"/>
      </rPr>
      <t>气压水罐</t>
    </r>
    <r>
      <rPr>
        <sz val="11"/>
        <color rgb="FF000000"/>
        <rFont val="宋体"/>
        <family val="3"/>
        <charset val="134"/>
      </rPr>
      <t>安装时其四周要设检修通道，其宽度不宜小于</t>
    </r>
    <r>
      <rPr>
        <b/>
        <u/>
        <sz val="11"/>
        <color rgb="FFFF0000"/>
        <rFont val="宋体"/>
        <family val="3"/>
        <charset val="134"/>
      </rPr>
      <t>0.7m</t>
    </r>
    <r>
      <rPr>
        <sz val="11"/>
        <color rgb="FF000000"/>
        <rFont val="宋体"/>
        <family val="3"/>
        <charset val="134"/>
      </rPr>
      <t>，消防气压给水设备顶部至楼板或梁底的距离不宜小于</t>
    </r>
    <r>
      <rPr>
        <b/>
        <u/>
        <sz val="11"/>
        <color rgb="FFFF0000"/>
        <rFont val="宋体"/>
        <family val="3"/>
        <charset val="134"/>
      </rPr>
      <t>0.6m</t>
    </r>
    <r>
      <rPr>
        <sz val="11"/>
        <color rgb="FF000000"/>
        <rFont val="宋体"/>
        <family val="3"/>
        <charset val="134"/>
      </rPr>
      <t>；消防稳压罐的布置应</t>
    </r>
    <r>
      <rPr>
        <b/>
        <u/>
        <sz val="11"/>
        <color rgb="FFFF0000"/>
        <rFont val="宋体"/>
        <family val="3"/>
        <charset val="134"/>
      </rPr>
      <t>合理、紧凑</t>
    </r>
    <phoneticPr fontId="8" type="noConversion"/>
  </si>
  <si>
    <r>
      <t>符合相关规范的规定，并考虑</t>
    </r>
    <r>
      <rPr>
        <b/>
        <u/>
        <sz val="11"/>
        <color rgb="FFFF0000"/>
        <rFont val="宋体"/>
        <family val="3"/>
        <charset val="134"/>
      </rPr>
      <t>排水的要求</t>
    </r>
    <phoneticPr fontId="8" type="noConversion"/>
  </si>
  <si>
    <r>
      <rPr>
        <b/>
        <u/>
        <sz val="11"/>
        <color rgb="FF000000"/>
        <rFont val="宋体"/>
        <family val="3"/>
        <charset val="134"/>
      </rPr>
      <t>气压水罐</t>
    </r>
    <r>
      <rPr>
        <sz val="11"/>
        <color rgb="FF000000"/>
        <rFont val="宋体"/>
        <family val="3"/>
        <charset val="134"/>
      </rPr>
      <t>安装要求</t>
    </r>
    <phoneticPr fontId="8" type="noConversion"/>
  </si>
  <si>
    <r>
      <rPr>
        <b/>
        <u/>
        <sz val="11"/>
        <color rgb="FF000000"/>
        <rFont val="宋体"/>
        <family val="3"/>
        <charset val="134"/>
      </rPr>
      <t>稳压泵</t>
    </r>
    <r>
      <rPr>
        <sz val="11"/>
        <color rgb="FF000000"/>
        <rFont val="宋体"/>
        <family val="3"/>
        <charset val="134"/>
      </rPr>
      <t>的安装要求</t>
    </r>
    <phoneticPr fontId="8" type="noConversion"/>
  </si>
  <si>
    <t>检测验收</t>
  </si>
  <si>
    <t>气压水罐验收要求</t>
  </si>
  <si>
    <t>稳压泵验收要求</t>
  </si>
  <si>
    <r>
      <t>气压水罐的有效容积、调节容积符合设计要求（调节容积根据稳压泵的启泵次数计算确定，但有效储水容积不宜小于</t>
    </r>
    <r>
      <rPr>
        <b/>
        <sz val="11"/>
        <color rgb="FFFF0000"/>
        <rFont val="宋体"/>
        <family val="3"/>
        <charset val="134"/>
      </rPr>
      <t>150L</t>
    </r>
    <r>
      <rPr>
        <sz val="11"/>
        <color rgb="FF000000"/>
        <rFont val="宋体"/>
        <family val="3"/>
        <charset val="134"/>
      </rPr>
      <t>）</t>
    </r>
    <phoneticPr fontId="8" type="noConversion"/>
  </si>
  <si>
    <r>
      <t>3)稳压泵在1h内的启停次数符合设计要求，不大于</t>
    </r>
    <r>
      <rPr>
        <b/>
        <sz val="11"/>
        <color rgb="FFFF0000"/>
        <rFont val="宋体"/>
        <family val="3"/>
        <charset val="134"/>
      </rPr>
      <t>15次/h</t>
    </r>
    <phoneticPr fontId="8" type="noConversion"/>
  </si>
  <si>
    <r>
      <t>4)稳压泵</t>
    </r>
    <r>
      <rPr>
        <b/>
        <u/>
        <sz val="11"/>
        <color rgb="FFFF0000"/>
        <rFont val="宋体"/>
        <family val="3"/>
        <charset val="134"/>
      </rPr>
      <t>供电</t>
    </r>
    <r>
      <rPr>
        <sz val="11"/>
        <color rgb="FF000000"/>
        <rFont val="宋体"/>
        <family val="3"/>
        <charset val="134"/>
      </rPr>
      <t>应正常，</t>
    </r>
    <r>
      <rPr>
        <b/>
        <sz val="11"/>
        <color rgb="FFFF0000"/>
        <rFont val="宋体"/>
        <family val="3"/>
        <charset val="134"/>
      </rPr>
      <t>自动手动启停</t>
    </r>
    <r>
      <rPr>
        <sz val="11"/>
        <color rgb="FF000000"/>
        <rFont val="宋体"/>
        <family val="3"/>
        <charset val="134"/>
      </rPr>
      <t>应正常；关掉</t>
    </r>
    <r>
      <rPr>
        <b/>
        <u/>
        <sz val="11"/>
        <color rgb="FFFF0000"/>
        <rFont val="宋体"/>
        <family val="3"/>
        <charset val="134"/>
      </rPr>
      <t>主电</t>
    </r>
    <r>
      <rPr>
        <sz val="11"/>
        <color rgb="FF000000"/>
        <rFont val="宋体"/>
        <family val="3"/>
        <charset val="134"/>
      </rPr>
      <t>源，主、备电源能</t>
    </r>
    <r>
      <rPr>
        <b/>
        <u/>
        <sz val="11"/>
        <color rgb="FFFF0000"/>
        <rFont val="宋体"/>
        <family val="3"/>
        <charset val="134"/>
      </rPr>
      <t>正常切换</t>
    </r>
    <phoneticPr fontId="8" type="noConversion"/>
  </si>
  <si>
    <r>
      <t>5)稳压泵</t>
    </r>
    <r>
      <rPr>
        <sz val="11"/>
        <color rgb="FF00B0F0"/>
        <rFont val="宋体"/>
        <family val="3"/>
        <charset val="134"/>
      </rPr>
      <t>吸水管</t>
    </r>
    <r>
      <rPr>
        <sz val="11"/>
        <color theme="1"/>
        <rFont val="宋体"/>
        <family val="3"/>
        <charset val="134"/>
      </rPr>
      <t>应设置</t>
    </r>
    <r>
      <rPr>
        <sz val="11"/>
        <color rgb="FFFF0000"/>
        <rFont val="宋体"/>
        <family val="3"/>
        <charset val="134"/>
      </rPr>
      <t>明杆闸阀</t>
    </r>
    <r>
      <rPr>
        <sz val="11"/>
        <color rgb="FF000000"/>
        <rFont val="宋体"/>
        <family val="3"/>
        <charset val="134"/>
      </rPr>
      <t>，稳压泵</t>
    </r>
    <r>
      <rPr>
        <sz val="11"/>
        <color rgb="FF00B0F0"/>
        <rFont val="宋体"/>
        <family val="3"/>
        <charset val="134"/>
      </rPr>
      <t>出水管</t>
    </r>
    <r>
      <rPr>
        <sz val="11"/>
        <color theme="1"/>
        <rFont val="宋体"/>
        <family val="3"/>
        <charset val="134"/>
      </rPr>
      <t>应设置</t>
    </r>
    <r>
      <rPr>
        <sz val="11"/>
        <color rgb="FFFF0000"/>
        <rFont val="宋体"/>
        <family val="3"/>
        <charset val="134"/>
      </rPr>
      <t>消声止回阀和明杆闸阀</t>
    </r>
    <phoneticPr fontId="8" type="noConversion"/>
  </si>
  <si>
    <t>水泵接合器安装</t>
    <phoneticPr fontId="8" type="noConversion"/>
  </si>
  <si>
    <t>验收</t>
    <phoneticPr fontId="8" type="noConversion"/>
  </si>
  <si>
    <r>
      <t>1)组装式水泵接合器的安装，应按</t>
    </r>
    <r>
      <rPr>
        <b/>
        <sz val="10"/>
        <color rgb="FFFF0000"/>
        <rFont val="DengXian"/>
        <charset val="134"/>
        <scheme val="minor"/>
      </rPr>
      <t>接口、本体、连接管、止回阀、安全阀、放空管、控制阀</t>
    </r>
    <r>
      <rPr>
        <sz val="10"/>
        <color theme="1"/>
        <rFont val="DengXian"/>
        <family val="2"/>
        <charset val="134"/>
        <scheme val="minor"/>
      </rPr>
      <t>的顺序进行。
2)水泵接合器接口的位置应方便操作，安装在便于消防车接近的人行道或非机动车行驶地段，距室外消火栓或消防水池的距离宜为</t>
    </r>
    <r>
      <rPr>
        <b/>
        <sz val="10"/>
        <color rgb="FFFF0000"/>
        <rFont val="DengXian"/>
        <charset val="134"/>
        <scheme val="minor"/>
      </rPr>
      <t>15～40m</t>
    </r>
    <r>
      <rPr>
        <sz val="10"/>
        <color theme="1"/>
        <rFont val="DengXian"/>
        <family val="2"/>
        <charset val="134"/>
        <scheme val="minor"/>
      </rPr>
      <t xml:space="preserve">
3)墙壁水泵接合器的安装应符合设计要求。设计无要求时，其安装高度距地面宜为</t>
    </r>
    <r>
      <rPr>
        <u/>
        <sz val="10"/>
        <color rgb="FFFF0000"/>
        <rFont val="DengXian"/>
        <charset val="134"/>
        <scheme val="minor"/>
      </rPr>
      <t>0.7m</t>
    </r>
    <r>
      <rPr>
        <sz val="10"/>
        <color theme="1"/>
        <rFont val="DengXian"/>
        <family val="2"/>
        <charset val="134"/>
        <scheme val="minor"/>
      </rPr>
      <t>;与墙面上的门、窗、孔、洞的净距离</t>
    </r>
    <r>
      <rPr>
        <b/>
        <u/>
        <sz val="10"/>
        <color rgb="FFFF0000"/>
        <rFont val="DengXian"/>
        <charset val="134"/>
        <scheme val="minor"/>
      </rPr>
      <t>不应小于2.0m</t>
    </r>
    <r>
      <rPr>
        <sz val="10"/>
        <color theme="1"/>
        <rFont val="DengXian"/>
        <family val="2"/>
        <charset val="134"/>
        <scheme val="minor"/>
      </rPr>
      <t>，且</t>
    </r>
    <r>
      <rPr>
        <b/>
        <u/>
        <sz val="10"/>
        <color theme="1"/>
        <rFont val="DengXian"/>
        <charset val="134"/>
        <scheme val="minor"/>
      </rPr>
      <t>不应安装在玻璃幕墙</t>
    </r>
    <r>
      <rPr>
        <sz val="10"/>
        <color theme="1"/>
        <rFont val="DengXian"/>
        <family val="2"/>
        <charset val="134"/>
        <scheme val="minor"/>
      </rPr>
      <t>下方。
4)地下水泵接合器的安装，应使进水口与井盖底面的距离</t>
    </r>
    <r>
      <rPr>
        <b/>
        <u/>
        <sz val="10"/>
        <color rgb="FFFF0000"/>
        <rFont val="DengXian"/>
        <charset val="134"/>
        <scheme val="minor"/>
      </rPr>
      <t>不大于0.4m</t>
    </r>
    <r>
      <rPr>
        <sz val="10"/>
        <color theme="1"/>
        <rFont val="DengXian"/>
        <family val="2"/>
        <charset val="134"/>
        <scheme val="minor"/>
      </rPr>
      <t>，且</t>
    </r>
    <r>
      <rPr>
        <b/>
        <u/>
        <sz val="10"/>
        <color rgb="FFFF0000"/>
        <rFont val="DengXian"/>
        <charset val="134"/>
        <scheme val="minor"/>
      </rPr>
      <t>不应小于井盖的半径</t>
    </r>
    <r>
      <rPr>
        <sz val="10"/>
        <color theme="1"/>
        <rFont val="DengXian"/>
        <family val="2"/>
        <charset val="134"/>
        <scheme val="minor"/>
      </rPr>
      <t>；井内应有足够的操作空间并应做好</t>
    </r>
    <r>
      <rPr>
        <b/>
        <u/>
        <sz val="10"/>
        <color theme="1"/>
        <rFont val="DengXian"/>
        <charset val="134"/>
        <scheme val="minor"/>
      </rPr>
      <t>防水和排</t>
    </r>
    <r>
      <rPr>
        <sz val="10"/>
        <color theme="1"/>
        <rFont val="DengXian"/>
        <family val="2"/>
        <charset val="134"/>
        <scheme val="minor"/>
      </rPr>
      <t>水措施，防止地下水渗入。寒冷地区井内应做防</t>
    </r>
    <r>
      <rPr>
        <b/>
        <u/>
        <sz val="10"/>
        <color rgb="FFFF0000"/>
        <rFont val="DengXian"/>
        <charset val="134"/>
        <scheme val="minor"/>
      </rPr>
      <t>冻保护</t>
    </r>
    <r>
      <rPr>
        <sz val="10"/>
        <color theme="1"/>
        <rFont val="DengXian"/>
        <family val="2"/>
        <charset val="134"/>
        <scheme val="minor"/>
      </rPr>
      <t xml:space="preserve">
5)水泵接合器与给水系统之间</t>
    </r>
    <r>
      <rPr>
        <b/>
        <u/>
        <sz val="10"/>
        <color rgb="FFFF0000"/>
        <rFont val="DengXian"/>
        <charset val="134"/>
        <scheme val="minor"/>
      </rPr>
      <t>不应设置除检修阀门以外其他的阀门</t>
    </r>
    <r>
      <rPr>
        <sz val="10"/>
        <color theme="1"/>
        <rFont val="DengXian"/>
        <family val="2"/>
        <charset val="134"/>
        <scheme val="minor"/>
      </rPr>
      <t xml:space="preserve">；检修阀门应在水泵接合器周围就近设置，且应保证便于操作。
</t>
    </r>
    <phoneticPr fontId="8" type="noConversion"/>
  </si>
  <si>
    <r>
      <t>水泵接合器的</t>
    </r>
    <r>
      <rPr>
        <b/>
        <u/>
        <sz val="12"/>
        <color theme="1"/>
        <rFont val="DengXian"/>
        <charset val="134"/>
        <scheme val="minor"/>
      </rPr>
      <t>安全阀及止回阀</t>
    </r>
    <r>
      <rPr>
        <sz val="12"/>
        <color theme="1"/>
        <rFont val="DengXian"/>
        <family val="2"/>
        <charset val="134"/>
        <scheme val="minor"/>
      </rPr>
      <t>安装</t>
    </r>
    <r>
      <rPr>
        <b/>
        <u/>
        <sz val="12"/>
        <color rgb="FFFF0000"/>
        <rFont val="DengXian"/>
        <charset val="134"/>
        <scheme val="minor"/>
      </rPr>
      <t>位置和方向应正确</t>
    </r>
    <r>
      <rPr>
        <sz val="12"/>
        <color theme="1"/>
        <rFont val="DengXian"/>
        <family val="2"/>
        <charset val="134"/>
        <scheme val="minor"/>
      </rPr>
      <t>，阀门</t>
    </r>
    <r>
      <rPr>
        <b/>
        <u/>
        <sz val="12"/>
        <color rgb="FFFF0000"/>
        <rFont val="DengXian"/>
        <charset val="134"/>
        <scheme val="minor"/>
      </rPr>
      <t>启闭应灵活</t>
    </r>
    <phoneticPr fontId="8" type="noConversion"/>
  </si>
  <si>
    <t>分体安装：先水泵再电机</t>
  </si>
  <si>
    <t>整体安装：吊装——找正找平——轴线中心线调整——灌浆固定</t>
  </si>
  <si>
    <t>运转平稳，无振动</t>
  </si>
  <si>
    <t>功能检验</t>
  </si>
  <si>
    <t>水泵控制柜</t>
  </si>
  <si>
    <t>控制柜基座做防腐防水处理</t>
  </si>
  <si>
    <t>增稳压设施</t>
  </si>
  <si>
    <t>稳压泵在1h内的启停次数符合设计要求，不大于15次/h。</t>
  </si>
  <si>
    <t>1）距室外消火栓或消防水池的距离宜为15~40m。</t>
  </si>
  <si>
    <t>2）墙壁水泵接合器安装高度距地面宜为0.7m；</t>
  </si>
  <si>
    <t>3）地下水泵接合器应使进水口与井盖底面的距离不大于0.4m，且不应小于井盖的半径。</t>
  </si>
  <si>
    <t>重点总结</t>
    <phoneticPr fontId="8" type="noConversion"/>
  </si>
  <si>
    <t>管网</t>
    <phoneticPr fontId="8" type="noConversion"/>
  </si>
  <si>
    <t>管道连接方式：螺纹连接、焊接连接、法兰连接、承插连接、沟槽连接等</t>
    <phoneticPr fontId="8" type="noConversion"/>
  </si>
  <si>
    <r>
      <rPr>
        <b/>
        <u/>
        <sz val="11"/>
        <color theme="1"/>
        <rFont val="DengXian"/>
        <charset val="134"/>
        <scheme val="minor"/>
      </rPr>
      <t>螺纹连接</t>
    </r>
    <r>
      <rPr>
        <sz val="11"/>
        <color theme="1"/>
        <rFont val="DengXian"/>
        <family val="2"/>
        <charset val="134"/>
        <scheme val="minor"/>
      </rPr>
      <t>：管径</t>
    </r>
    <r>
      <rPr>
        <b/>
        <u/>
        <sz val="11"/>
        <color theme="1"/>
        <rFont val="DengXian"/>
        <charset val="134"/>
        <scheme val="minor"/>
      </rPr>
      <t>大于DN50</t>
    </r>
    <r>
      <rPr>
        <sz val="11"/>
        <color theme="1"/>
        <rFont val="DengXian"/>
        <family val="2"/>
        <charset val="134"/>
        <scheme val="minor"/>
      </rPr>
      <t>的管道</t>
    </r>
    <r>
      <rPr>
        <b/>
        <u/>
        <sz val="11"/>
        <color theme="1"/>
        <rFont val="DengXian"/>
        <charset val="134"/>
        <scheme val="minor"/>
      </rPr>
      <t>不应使用螺纹活接头</t>
    </r>
    <r>
      <rPr>
        <sz val="11"/>
        <color theme="1"/>
        <rFont val="DengXian"/>
        <family val="2"/>
        <charset val="134"/>
        <scheme val="minor"/>
      </rPr>
      <t>，在管道</t>
    </r>
    <r>
      <rPr>
        <b/>
        <u/>
        <sz val="11"/>
        <color theme="1"/>
        <rFont val="DengXian"/>
        <charset val="134"/>
        <scheme val="minor"/>
      </rPr>
      <t>变径</t>
    </r>
    <r>
      <rPr>
        <sz val="11"/>
        <color theme="1"/>
        <rFont val="DengXian"/>
        <family val="2"/>
        <charset val="134"/>
        <scheme val="minor"/>
      </rPr>
      <t>处应采用</t>
    </r>
    <r>
      <rPr>
        <b/>
        <u/>
        <sz val="11"/>
        <color rgb="FFFF0000"/>
        <rFont val="DengXian"/>
        <charset val="134"/>
        <scheme val="minor"/>
      </rPr>
      <t>单体异径接头</t>
    </r>
    <phoneticPr fontId="8" type="noConversion"/>
  </si>
  <si>
    <r>
      <rPr>
        <b/>
        <u/>
        <sz val="11"/>
        <color theme="1"/>
        <rFont val="DengXian"/>
        <charset val="134"/>
        <scheme val="minor"/>
      </rPr>
      <t>焊接连接</t>
    </r>
    <r>
      <rPr>
        <sz val="11"/>
        <color theme="1"/>
        <rFont val="DengXian"/>
        <family val="2"/>
        <charset val="134"/>
        <scheme val="minor"/>
      </rPr>
      <t>：焊接连接是应用最广泛的连接方式。电焊焊缝强度比气焊高且经济，因此常采用</t>
    </r>
    <r>
      <rPr>
        <b/>
        <sz val="11"/>
        <color rgb="FFFF0000"/>
        <rFont val="DengXian"/>
        <charset val="134"/>
        <scheme val="minor"/>
      </rPr>
      <t>电焊焊接</t>
    </r>
    <phoneticPr fontId="8" type="noConversion"/>
  </si>
  <si>
    <r>
      <rPr>
        <b/>
        <u/>
        <sz val="11"/>
        <color theme="1"/>
        <rFont val="DengXian"/>
        <charset val="134"/>
        <scheme val="minor"/>
      </rPr>
      <t>法兰连接</t>
    </r>
    <r>
      <rPr>
        <sz val="11"/>
        <color theme="1"/>
        <rFont val="DengXian"/>
        <family val="2"/>
        <charset val="134"/>
        <scheme val="minor"/>
      </rPr>
      <t>：按法兰与管子的固定方式分为螺纹法兰、焊接法兰、松套法兰等</t>
    </r>
    <phoneticPr fontId="8" type="noConversion"/>
  </si>
  <si>
    <r>
      <rPr>
        <b/>
        <u/>
        <sz val="11"/>
        <color theme="1"/>
        <rFont val="DengXian"/>
        <charset val="134"/>
        <scheme val="minor"/>
      </rPr>
      <t>承插连接</t>
    </r>
    <r>
      <rPr>
        <sz val="11"/>
        <color theme="1"/>
        <rFont val="DengXian"/>
        <family val="2"/>
        <charset val="134"/>
        <scheme val="minor"/>
      </rPr>
      <t>：铸铁管的承插连接方式分为</t>
    </r>
    <r>
      <rPr>
        <b/>
        <u/>
        <sz val="11"/>
        <color theme="1"/>
        <rFont val="DengXian"/>
        <charset val="134"/>
        <scheme val="minor"/>
      </rPr>
      <t>机械式接口</t>
    </r>
    <r>
      <rPr>
        <sz val="11"/>
        <color theme="1"/>
        <rFont val="DengXian"/>
        <family val="2"/>
        <charset val="134"/>
        <scheme val="minor"/>
      </rPr>
      <t>和</t>
    </r>
    <r>
      <rPr>
        <b/>
        <u/>
        <sz val="11"/>
        <color theme="1"/>
        <rFont val="DengXian"/>
        <charset val="134"/>
        <scheme val="minor"/>
      </rPr>
      <t>非机械式接口</t>
    </r>
    <r>
      <rPr>
        <sz val="11"/>
        <color theme="1"/>
        <rFont val="DengXian"/>
        <family val="2"/>
        <charset val="134"/>
        <scheme val="minor"/>
      </rPr>
      <t>。机械式接口利用压兰与管端上法兰连接，将</t>
    </r>
    <r>
      <rPr>
        <b/>
        <u/>
        <sz val="11"/>
        <color theme="1"/>
        <rFont val="DengXian"/>
        <charset val="134"/>
        <scheme val="minor"/>
      </rPr>
      <t>橡胶密封圈压紧</t>
    </r>
    <r>
      <rPr>
        <sz val="11"/>
        <color theme="1"/>
        <rFont val="DengXian"/>
        <family val="2"/>
        <charset val="134"/>
        <scheme val="minor"/>
      </rPr>
      <t>在铸铁承插口间隙内，使橡胶圈压缩而与管壁紧贴形成密封。非机械式接口</t>
    </r>
    <r>
      <rPr>
        <b/>
        <sz val="11"/>
        <color rgb="FFFF0000"/>
        <rFont val="DengXian"/>
        <charset val="134"/>
        <scheme val="minor"/>
      </rPr>
      <t>根据填料</t>
    </r>
    <r>
      <rPr>
        <sz val="11"/>
        <color theme="1"/>
        <rFont val="DengXian"/>
        <family val="2"/>
        <charset val="134"/>
        <scheme val="minor"/>
      </rPr>
      <t>的不同，分为</t>
    </r>
    <r>
      <rPr>
        <b/>
        <sz val="11"/>
        <color rgb="FFFF0000"/>
        <rFont val="DengXian"/>
        <charset val="134"/>
        <scheme val="minor"/>
      </rPr>
      <t>石棉水泥接口</t>
    </r>
    <r>
      <rPr>
        <sz val="11"/>
        <color theme="1"/>
        <rFont val="DengXian"/>
        <family val="2"/>
        <charset val="134"/>
        <scheme val="minor"/>
      </rPr>
      <t>、</t>
    </r>
    <r>
      <rPr>
        <b/>
        <u/>
        <sz val="11"/>
        <color rgb="FFFF0000"/>
        <rFont val="DengXian"/>
        <charset val="134"/>
        <scheme val="minor"/>
      </rPr>
      <t>自应力水泥</t>
    </r>
    <r>
      <rPr>
        <sz val="11"/>
        <color theme="1"/>
        <rFont val="DengXian"/>
        <family val="2"/>
        <charset val="134"/>
        <scheme val="minor"/>
      </rPr>
      <t>接口、</t>
    </r>
    <r>
      <rPr>
        <b/>
        <u/>
        <sz val="11"/>
        <color rgb="FFFF0000"/>
        <rFont val="DengXian"/>
        <charset val="134"/>
        <scheme val="minor"/>
      </rPr>
      <t>青铅接口</t>
    </r>
    <r>
      <rPr>
        <sz val="11"/>
        <color theme="1"/>
        <rFont val="DengXian"/>
        <family val="2"/>
        <charset val="134"/>
        <scheme val="minor"/>
      </rPr>
      <t>和</t>
    </r>
    <r>
      <rPr>
        <b/>
        <sz val="11"/>
        <color rgb="FFFF0000"/>
        <rFont val="DengXian"/>
        <charset val="134"/>
        <scheme val="minor"/>
      </rPr>
      <t>橡胶圈接</t>
    </r>
    <r>
      <rPr>
        <sz val="11"/>
        <color theme="1"/>
        <rFont val="DengXian"/>
        <family val="2"/>
        <charset val="134"/>
        <scheme val="minor"/>
      </rPr>
      <t>口</t>
    </r>
    <phoneticPr fontId="8" type="noConversion"/>
  </si>
  <si>
    <t>沟槽连接</t>
    <phoneticPr fontId="8" type="noConversion"/>
  </si>
  <si>
    <r>
      <rPr>
        <b/>
        <sz val="11"/>
        <color rgb="FFFF0000"/>
        <rFont val="DengXian"/>
        <charset val="134"/>
        <scheme val="minor"/>
      </rPr>
      <t>卡箍连接</t>
    </r>
    <r>
      <rPr>
        <sz val="11"/>
        <color theme="1"/>
        <rFont val="DengXian"/>
        <family val="2"/>
        <charset val="134"/>
        <scheme val="minor"/>
      </rPr>
      <t>：1检查钢管端部</t>
    </r>
    <r>
      <rPr>
        <b/>
        <u/>
        <sz val="11"/>
        <color theme="1"/>
        <rFont val="DengXian"/>
        <charset val="134"/>
        <scheme val="minor"/>
      </rPr>
      <t>毛刺</t>
    </r>
    <r>
      <rPr>
        <sz val="11"/>
        <color theme="1"/>
        <rFont val="DengXian"/>
        <family val="2"/>
        <charset val="134"/>
        <scheme val="minor"/>
      </rPr>
      <t>；2、密封圈唇部及背部</t>
    </r>
    <r>
      <rPr>
        <b/>
        <u/>
        <sz val="11"/>
        <color theme="1"/>
        <rFont val="DengXian"/>
        <charset val="134"/>
        <scheme val="minor"/>
      </rPr>
      <t>涂润滑剂；</t>
    </r>
    <r>
      <rPr>
        <sz val="11"/>
        <color theme="1"/>
        <rFont val="DengXian"/>
        <charset val="134"/>
        <scheme val="minor"/>
      </rPr>
      <t xml:space="preserve">3、将密封圈套入管端；4、密封圈套入另一段钢管；5、卡入卡件；6、用限力扳手上紧螺栓
②同径三通连接、③同径四通连接、④弯头连接、⑤同心异径连接、【机械三通的连接】
</t>
    </r>
    <phoneticPr fontId="8" type="noConversion"/>
  </si>
  <si>
    <r>
      <rPr>
        <b/>
        <u/>
        <sz val="10"/>
        <color rgb="FFFF0000"/>
        <rFont val="DengXian"/>
        <charset val="134"/>
        <scheme val="minor"/>
      </rPr>
      <t>安装规定</t>
    </r>
    <r>
      <rPr>
        <sz val="10"/>
        <color theme="1"/>
        <rFont val="DengXian"/>
        <family val="2"/>
        <charset val="134"/>
        <scheme val="minor"/>
      </rPr>
      <t>：
1、有</t>
    </r>
    <r>
      <rPr>
        <b/>
        <sz val="10"/>
        <color theme="1"/>
        <rFont val="DengXian"/>
        <charset val="134"/>
        <scheme val="minor"/>
      </rPr>
      <t>振动</t>
    </r>
    <r>
      <rPr>
        <sz val="10"/>
        <color theme="1"/>
        <rFont val="DengXian"/>
        <family val="2"/>
        <charset val="134"/>
        <scheme val="minor"/>
      </rPr>
      <t>的场所和</t>
    </r>
    <r>
      <rPr>
        <b/>
        <sz val="10"/>
        <color theme="1"/>
        <rFont val="DengXian"/>
        <charset val="134"/>
        <scheme val="minor"/>
      </rPr>
      <t>埋地</t>
    </r>
    <r>
      <rPr>
        <sz val="10"/>
        <color theme="1"/>
        <rFont val="DengXian"/>
        <family val="2"/>
        <charset val="134"/>
        <scheme val="minor"/>
      </rPr>
      <t>管道应采用</t>
    </r>
    <r>
      <rPr>
        <b/>
        <sz val="10"/>
        <color theme="1"/>
        <rFont val="DengXian"/>
        <charset val="134"/>
        <scheme val="minor"/>
      </rPr>
      <t>柔性接头</t>
    </r>
    <r>
      <rPr>
        <sz val="10"/>
        <color theme="1"/>
        <rFont val="DengXian"/>
        <family val="2"/>
        <charset val="134"/>
        <scheme val="minor"/>
      </rPr>
      <t>，其他场所宜采用</t>
    </r>
    <r>
      <rPr>
        <b/>
        <sz val="10"/>
        <color theme="1"/>
        <rFont val="DengXian"/>
        <charset val="134"/>
        <scheme val="minor"/>
      </rPr>
      <t>刚性接头</t>
    </r>
    <r>
      <rPr>
        <sz val="10"/>
        <color theme="1"/>
        <rFont val="DengXian"/>
        <family val="2"/>
        <charset val="134"/>
        <scheme val="minor"/>
      </rPr>
      <t>，当采用刚性接头时，</t>
    </r>
    <r>
      <rPr>
        <b/>
        <u/>
        <sz val="10"/>
        <color rgb="FFFF0000"/>
        <rFont val="DengXian"/>
        <charset val="134"/>
        <scheme val="minor"/>
      </rPr>
      <t>每隔4个或5个</t>
    </r>
    <r>
      <rPr>
        <sz val="10"/>
        <color theme="1"/>
        <rFont val="DengXian"/>
        <family val="2"/>
        <charset val="134"/>
        <scheme val="minor"/>
      </rPr>
      <t>刚性接头应设置一个</t>
    </r>
    <r>
      <rPr>
        <b/>
        <u/>
        <sz val="10"/>
        <color rgb="FFFF0000"/>
        <rFont val="DengXian"/>
        <charset val="134"/>
        <scheme val="minor"/>
      </rPr>
      <t>挠性</t>
    </r>
    <r>
      <rPr>
        <sz val="10"/>
        <color theme="1"/>
        <rFont val="DengXian"/>
        <family val="2"/>
        <charset val="134"/>
        <scheme val="minor"/>
      </rPr>
      <t>接头，埋地连接时螺栓和螺母应采用</t>
    </r>
    <r>
      <rPr>
        <b/>
        <sz val="10"/>
        <color rgb="FFFF0000"/>
        <rFont val="DengXian"/>
        <charset val="134"/>
        <scheme val="minor"/>
      </rPr>
      <t>不锈钢件</t>
    </r>
    <r>
      <rPr>
        <sz val="10"/>
        <color theme="1"/>
        <rFont val="DengXian"/>
        <family val="2"/>
        <charset val="134"/>
        <scheme val="minor"/>
      </rPr>
      <t>。
2、机械三通连接时，要检查机械三通与孔洞的间隙，各部位应均匀，然后再紧固到位;</t>
    </r>
    <r>
      <rPr>
        <b/>
        <sz val="10"/>
        <color rgb="FFFF0000"/>
        <rFont val="DengXian"/>
        <charset val="134"/>
        <scheme val="minor"/>
      </rPr>
      <t>机械三通</t>
    </r>
    <r>
      <rPr>
        <sz val="10"/>
        <color theme="1"/>
        <rFont val="DengXian"/>
        <family val="2"/>
        <charset val="134"/>
        <scheme val="minor"/>
      </rPr>
      <t>开孔间距不应小于</t>
    </r>
    <r>
      <rPr>
        <b/>
        <sz val="10"/>
        <color rgb="FFFF0000"/>
        <rFont val="DengXian"/>
        <charset val="134"/>
        <scheme val="minor"/>
      </rPr>
      <t>1m</t>
    </r>
    <r>
      <rPr>
        <sz val="10"/>
        <color theme="1"/>
        <rFont val="DengXian"/>
        <family val="2"/>
        <charset val="134"/>
        <scheme val="minor"/>
      </rPr>
      <t>，</t>
    </r>
    <r>
      <rPr>
        <b/>
        <sz val="10"/>
        <color rgb="FFFF0000"/>
        <rFont val="DengXian"/>
        <charset val="134"/>
        <scheme val="minor"/>
      </rPr>
      <t>机械四通</t>
    </r>
    <r>
      <rPr>
        <sz val="10"/>
        <color theme="1"/>
        <rFont val="DengXian"/>
        <family val="2"/>
        <charset val="134"/>
        <scheme val="minor"/>
      </rPr>
      <t>开孔间距不应小于</t>
    </r>
    <r>
      <rPr>
        <b/>
        <sz val="10"/>
        <color rgb="FFFF0000"/>
        <rFont val="DengXian"/>
        <charset val="134"/>
        <scheme val="minor"/>
      </rPr>
      <t>2m</t>
    </r>
    <r>
      <rPr>
        <sz val="10"/>
        <color theme="1"/>
        <rFont val="DengXian"/>
        <family val="2"/>
        <charset val="134"/>
        <scheme val="minor"/>
      </rPr>
      <t>;
3、</t>
    </r>
    <r>
      <rPr>
        <b/>
        <u/>
        <sz val="10"/>
        <color theme="1"/>
        <rFont val="DengXian"/>
        <charset val="134"/>
        <scheme val="minor"/>
      </rPr>
      <t>配水干管</t>
    </r>
    <r>
      <rPr>
        <sz val="10"/>
        <color theme="1"/>
        <rFont val="DengXian"/>
        <family val="2"/>
        <charset val="134"/>
        <scheme val="minor"/>
      </rPr>
      <t>（立管）与</t>
    </r>
    <r>
      <rPr>
        <b/>
        <sz val="10"/>
        <color theme="1"/>
        <rFont val="DengXian"/>
        <charset val="134"/>
        <scheme val="minor"/>
      </rPr>
      <t>配水管</t>
    </r>
    <r>
      <rPr>
        <sz val="10"/>
        <color theme="1"/>
        <rFont val="DengXian"/>
        <family val="2"/>
        <charset val="134"/>
        <scheme val="minor"/>
      </rPr>
      <t>（水平管）连接，应采用</t>
    </r>
    <r>
      <rPr>
        <b/>
        <u/>
        <sz val="10"/>
        <color theme="1"/>
        <rFont val="DengXian"/>
        <charset val="134"/>
        <scheme val="minor"/>
      </rPr>
      <t>沟槽式管件</t>
    </r>
    <r>
      <rPr>
        <sz val="10"/>
        <color theme="1"/>
        <rFont val="DengXian"/>
        <family val="2"/>
        <charset val="134"/>
        <scheme val="minor"/>
      </rPr>
      <t>，</t>
    </r>
    <r>
      <rPr>
        <b/>
        <sz val="10"/>
        <color theme="1"/>
        <rFont val="DengXian"/>
        <charset val="134"/>
        <scheme val="minor"/>
      </rPr>
      <t>不</t>
    </r>
    <r>
      <rPr>
        <sz val="10"/>
        <color theme="1"/>
        <rFont val="DengXian"/>
        <family val="2"/>
        <charset val="134"/>
        <scheme val="minor"/>
      </rPr>
      <t>应采用</t>
    </r>
    <r>
      <rPr>
        <b/>
        <u/>
        <sz val="10"/>
        <color theme="1"/>
        <rFont val="DengXian"/>
        <charset val="134"/>
        <scheme val="minor"/>
      </rPr>
      <t>机械三通</t>
    </r>
    <r>
      <rPr>
        <sz val="10"/>
        <color theme="1"/>
        <rFont val="DengXian"/>
        <family val="2"/>
        <charset val="134"/>
        <scheme val="minor"/>
      </rPr>
      <t>。
4、采用沟槽连接件连接管道变径和转弯时，宜采用</t>
    </r>
    <r>
      <rPr>
        <b/>
        <u/>
        <sz val="10"/>
        <color theme="1"/>
        <rFont val="DengXian"/>
        <charset val="134"/>
        <scheme val="minor"/>
      </rPr>
      <t>沟槽式异径管件和弯头</t>
    </r>
    <r>
      <rPr>
        <sz val="10"/>
        <color theme="1"/>
        <rFont val="DengXian"/>
        <family val="2"/>
        <charset val="134"/>
        <scheme val="minor"/>
      </rPr>
      <t>；当需要采用</t>
    </r>
    <r>
      <rPr>
        <b/>
        <sz val="10"/>
        <color theme="1"/>
        <rFont val="DengXian"/>
        <charset val="134"/>
        <scheme val="minor"/>
      </rPr>
      <t>补芯</t>
    </r>
    <r>
      <rPr>
        <sz val="10"/>
        <color theme="1"/>
        <rFont val="DengXian"/>
        <family val="2"/>
        <charset val="134"/>
        <scheme val="minor"/>
      </rPr>
      <t>时，</t>
    </r>
    <r>
      <rPr>
        <b/>
        <sz val="10"/>
        <color theme="1"/>
        <rFont val="DengXian"/>
        <charset val="134"/>
        <scheme val="minor"/>
      </rPr>
      <t>三通</t>
    </r>
    <r>
      <rPr>
        <sz val="10"/>
        <color theme="1"/>
        <rFont val="DengXian"/>
        <family val="2"/>
        <charset val="134"/>
        <scheme val="minor"/>
      </rPr>
      <t>上可用</t>
    </r>
    <r>
      <rPr>
        <b/>
        <sz val="10"/>
        <color theme="1"/>
        <rFont val="DengXian"/>
        <charset val="134"/>
        <scheme val="minor"/>
      </rPr>
      <t>一个</t>
    </r>
    <r>
      <rPr>
        <sz val="10"/>
        <color theme="1"/>
        <rFont val="DengXian"/>
        <family val="2"/>
        <charset val="134"/>
        <scheme val="minor"/>
      </rPr>
      <t>，</t>
    </r>
    <r>
      <rPr>
        <b/>
        <sz val="10"/>
        <color theme="1"/>
        <rFont val="DengXian"/>
        <charset val="134"/>
        <scheme val="minor"/>
      </rPr>
      <t>四通上</t>
    </r>
    <r>
      <rPr>
        <sz val="10"/>
        <color theme="1"/>
        <rFont val="DengXian"/>
        <family val="2"/>
        <charset val="134"/>
        <scheme val="minor"/>
      </rPr>
      <t>不应超过</t>
    </r>
    <r>
      <rPr>
        <b/>
        <sz val="10"/>
        <color theme="1"/>
        <rFont val="DengXian"/>
        <charset val="134"/>
        <scheme val="minor"/>
      </rPr>
      <t>两个</t>
    </r>
    <r>
      <rPr>
        <sz val="10"/>
        <color theme="1"/>
        <rFont val="DengXian"/>
        <family val="2"/>
        <charset val="134"/>
        <scheme val="minor"/>
      </rPr>
      <t>；公称直径大于</t>
    </r>
    <r>
      <rPr>
        <b/>
        <sz val="10"/>
        <color theme="1"/>
        <rFont val="DengXian"/>
        <charset val="134"/>
        <scheme val="minor"/>
      </rPr>
      <t>50mm</t>
    </r>
    <r>
      <rPr>
        <sz val="10"/>
        <color theme="1"/>
        <rFont val="DengXian"/>
        <family val="2"/>
        <charset val="134"/>
        <scheme val="minor"/>
      </rPr>
      <t>的管道</t>
    </r>
    <r>
      <rPr>
        <b/>
        <sz val="10"/>
        <color rgb="FFFF0000"/>
        <rFont val="DengXian"/>
        <charset val="134"/>
        <scheme val="minor"/>
      </rPr>
      <t>不宜采用活</t>
    </r>
    <r>
      <rPr>
        <sz val="10"/>
        <color theme="1"/>
        <rFont val="DengXian"/>
        <family val="2"/>
        <charset val="134"/>
        <scheme val="minor"/>
      </rPr>
      <t>接头。（1324）
⑨沟槽连接件要采用三元乙丙橡胶（EDPM）C形</t>
    </r>
    <r>
      <rPr>
        <b/>
        <sz val="10"/>
        <color theme="1"/>
        <rFont val="DengXian"/>
        <charset val="134"/>
        <scheme val="minor"/>
      </rPr>
      <t>密封胶圈</t>
    </r>
    <r>
      <rPr>
        <sz val="10"/>
        <color theme="1"/>
        <rFont val="DengXian"/>
        <family val="2"/>
        <charset val="134"/>
        <scheme val="minor"/>
      </rPr>
      <t>。</t>
    </r>
    <phoneticPr fontId="8" type="noConversion"/>
  </si>
  <si>
    <t>管道安装</t>
    <phoneticPr fontId="8" type="noConversion"/>
  </si>
  <si>
    <r>
      <t>1、消防给水管</t>
    </r>
    <r>
      <rPr>
        <i/>
        <sz val="11"/>
        <color rgb="FFFF0000"/>
        <rFont val="DengXian"/>
        <charset val="134"/>
        <scheme val="minor"/>
      </rPr>
      <t>穿</t>
    </r>
    <r>
      <rPr>
        <sz val="11"/>
        <color theme="1"/>
        <rFont val="DengXian"/>
        <family val="2"/>
        <charset val="134"/>
        <scheme val="minor"/>
      </rPr>
      <t>过地下室</t>
    </r>
    <r>
      <rPr>
        <b/>
        <sz val="11"/>
        <color rgb="FFFF0000"/>
        <rFont val="DengXian"/>
        <charset val="134"/>
        <scheme val="minor"/>
      </rPr>
      <t>外墙</t>
    </r>
    <r>
      <rPr>
        <sz val="11"/>
        <color theme="1"/>
        <rFont val="DengXian"/>
        <family val="2"/>
        <charset val="134"/>
        <scheme val="minor"/>
      </rPr>
      <t>、构筑物墙壁及屋面等</t>
    </r>
    <r>
      <rPr>
        <b/>
        <sz val="11"/>
        <color rgb="FFFF0000"/>
        <rFont val="DengXian"/>
        <charset val="134"/>
        <scheme val="minor"/>
      </rPr>
      <t>有防水要求</t>
    </r>
    <r>
      <rPr>
        <sz val="11"/>
        <color theme="1"/>
        <rFont val="DengXian"/>
        <family val="2"/>
        <charset val="134"/>
        <scheme val="minor"/>
      </rPr>
      <t>处时，要设</t>
    </r>
    <r>
      <rPr>
        <b/>
        <sz val="11"/>
        <color rgb="FFFF0000"/>
        <rFont val="DengXian"/>
        <charset val="134"/>
        <scheme val="minor"/>
      </rPr>
      <t>防水套</t>
    </r>
    <r>
      <rPr>
        <sz val="11"/>
        <color theme="1"/>
        <rFont val="DengXian"/>
        <family val="2"/>
        <charset val="134"/>
        <scheme val="minor"/>
      </rPr>
      <t>管。
2、消防给水管</t>
    </r>
    <r>
      <rPr>
        <b/>
        <sz val="11"/>
        <color rgb="FFFF0000"/>
        <rFont val="DengXian"/>
        <charset val="134"/>
        <scheme val="minor"/>
      </rPr>
      <t>穿</t>
    </r>
    <r>
      <rPr>
        <sz val="11"/>
        <color theme="1"/>
        <rFont val="DengXian"/>
        <family val="2"/>
        <charset val="134"/>
        <scheme val="minor"/>
      </rPr>
      <t>过建筑物</t>
    </r>
    <r>
      <rPr>
        <b/>
        <sz val="11"/>
        <color rgb="FFFF0000"/>
        <rFont val="DengXian"/>
        <charset val="134"/>
        <scheme val="minor"/>
      </rPr>
      <t>承重墙</t>
    </r>
    <r>
      <rPr>
        <sz val="11"/>
        <color theme="1"/>
        <rFont val="DengXian"/>
        <family val="2"/>
        <charset val="134"/>
        <scheme val="minor"/>
      </rPr>
      <t>或</t>
    </r>
    <r>
      <rPr>
        <b/>
        <sz val="11"/>
        <color rgb="FFFF0000"/>
        <rFont val="DengXian"/>
        <charset val="134"/>
        <scheme val="minor"/>
      </rPr>
      <t>基础</t>
    </r>
    <r>
      <rPr>
        <sz val="11"/>
        <color theme="1"/>
        <rFont val="DengXian"/>
        <family val="2"/>
        <charset val="134"/>
        <scheme val="minor"/>
      </rPr>
      <t>时，应</t>
    </r>
    <r>
      <rPr>
        <b/>
        <sz val="11"/>
        <color theme="1"/>
        <rFont val="DengXian"/>
        <charset val="134"/>
        <scheme val="minor"/>
      </rPr>
      <t>预留洞口</t>
    </r>
    <r>
      <rPr>
        <sz val="11"/>
        <color theme="1"/>
        <rFont val="DengXian"/>
        <family val="2"/>
        <charset val="134"/>
        <scheme val="minor"/>
      </rPr>
      <t>，洞口高度应保证管顶</t>
    </r>
    <r>
      <rPr>
        <b/>
        <sz val="11"/>
        <color theme="1"/>
        <rFont val="DengXian"/>
        <charset val="134"/>
        <scheme val="minor"/>
      </rPr>
      <t>上部净空不小于</t>
    </r>
    <r>
      <rPr>
        <sz val="11"/>
        <color theme="1"/>
        <rFont val="DengXian"/>
        <family val="2"/>
        <charset val="134"/>
        <scheme val="minor"/>
      </rPr>
      <t>建筑物的沉降量，不宜小于</t>
    </r>
    <r>
      <rPr>
        <b/>
        <sz val="11"/>
        <color rgb="FFFF0000"/>
        <rFont val="DengXian"/>
        <charset val="134"/>
        <scheme val="minor"/>
      </rPr>
      <t>0.1m</t>
    </r>
    <r>
      <rPr>
        <sz val="11"/>
        <color theme="1"/>
        <rFont val="DengXian"/>
        <family val="2"/>
        <charset val="134"/>
        <scheme val="minor"/>
      </rPr>
      <t>，并应填充</t>
    </r>
    <r>
      <rPr>
        <b/>
        <sz val="11"/>
        <color rgb="FFFF0000"/>
        <rFont val="DengXian"/>
        <charset val="134"/>
        <scheme val="minor"/>
      </rPr>
      <t>不透水</t>
    </r>
    <r>
      <rPr>
        <sz val="11"/>
        <color theme="1"/>
        <rFont val="DengXian"/>
        <family val="2"/>
        <charset val="134"/>
        <scheme val="minor"/>
      </rPr>
      <t>的</t>
    </r>
    <r>
      <rPr>
        <b/>
        <sz val="11"/>
        <color rgb="FFFF0000"/>
        <rFont val="DengXian"/>
        <charset val="134"/>
        <scheme val="minor"/>
      </rPr>
      <t>弹性</t>
    </r>
    <r>
      <rPr>
        <sz val="11"/>
        <color theme="1"/>
        <rFont val="DengXian"/>
        <family val="2"/>
        <charset val="134"/>
        <scheme val="minor"/>
      </rPr>
      <t>材料。
3、消防给水管</t>
    </r>
    <r>
      <rPr>
        <b/>
        <sz val="11"/>
        <color rgb="FFFF0000"/>
        <rFont val="DengXian"/>
        <charset val="134"/>
        <scheme val="minor"/>
      </rPr>
      <t>穿</t>
    </r>
    <r>
      <rPr>
        <sz val="11"/>
        <color theme="1"/>
        <rFont val="DengXian"/>
        <family val="2"/>
        <charset val="134"/>
        <scheme val="minor"/>
      </rPr>
      <t>过</t>
    </r>
    <r>
      <rPr>
        <b/>
        <sz val="11"/>
        <color rgb="FFFF0000"/>
        <rFont val="DengXian"/>
        <charset val="134"/>
        <scheme val="minor"/>
      </rPr>
      <t>墙体或楼板</t>
    </r>
    <r>
      <rPr>
        <sz val="11"/>
        <color theme="1"/>
        <rFont val="DengXian"/>
        <family val="2"/>
        <charset val="134"/>
        <scheme val="minor"/>
      </rPr>
      <t>时要加设</t>
    </r>
    <r>
      <rPr>
        <b/>
        <sz val="11"/>
        <color rgb="FFFF0000"/>
        <rFont val="DengXian"/>
        <charset val="134"/>
        <scheme val="minor"/>
      </rPr>
      <t>套</t>
    </r>
    <r>
      <rPr>
        <sz val="11"/>
        <color theme="1"/>
        <rFont val="DengXian"/>
        <family val="2"/>
        <charset val="134"/>
        <scheme val="minor"/>
      </rPr>
      <t>管，套管长度</t>
    </r>
    <r>
      <rPr>
        <b/>
        <sz val="11"/>
        <color rgb="FFFF0000"/>
        <rFont val="DengXian"/>
        <charset val="134"/>
        <scheme val="minor"/>
      </rPr>
      <t>不小于</t>
    </r>
    <r>
      <rPr>
        <sz val="11"/>
        <color theme="1"/>
        <rFont val="DengXian"/>
        <family val="2"/>
        <charset val="134"/>
        <scheme val="minor"/>
      </rPr>
      <t>墙体</t>
    </r>
    <r>
      <rPr>
        <b/>
        <sz val="11"/>
        <color theme="1"/>
        <rFont val="DengXian"/>
        <charset val="134"/>
        <scheme val="minor"/>
      </rPr>
      <t>厚度</t>
    </r>
    <r>
      <rPr>
        <sz val="11"/>
        <color theme="1"/>
        <rFont val="DengXian"/>
        <family val="2"/>
        <charset val="134"/>
        <scheme val="minor"/>
      </rPr>
      <t>，或</t>
    </r>
    <r>
      <rPr>
        <b/>
        <sz val="11"/>
        <color theme="1"/>
        <rFont val="DengXian"/>
        <charset val="134"/>
        <scheme val="minor"/>
      </rPr>
      <t>高</t>
    </r>
    <r>
      <rPr>
        <sz val="11"/>
        <color theme="1"/>
        <rFont val="DengXian"/>
        <family val="2"/>
        <charset val="134"/>
        <scheme val="minor"/>
      </rPr>
      <t>出楼面或地面</t>
    </r>
    <r>
      <rPr>
        <b/>
        <sz val="11"/>
        <color theme="1"/>
        <rFont val="DengXian"/>
        <charset val="134"/>
        <scheme val="minor"/>
      </rPr>
      <t>50mm</t>
    </r>
    <r>
      <rPr>
        <sz val="11"/>
        <color theme="1"/>
        <rFont val="DengXian"/>
        <family val="2"/>
        <charset val="134"/>
        <scheme val="minor"/>
      </rPr>
      <t>;套管与管道的间隙应采用不燃材料填塞，管道的接口不应位于套管内
4、消防给水管必须</t>
    </r>
    <r>
      <rPr>
        <b/>
        <sz val="11"/>
        <color rgb="FFFF0000"/>
        <rFont val="DengXian"/>
        <charset val="134"/>
        <scheme val="minor"/>
      </rPr>
      <t>穿</t>
    </r>
    <r>
      <rPr>
        <sz val="11"/>
        <color theme="1"/>
        <rFont val="DengXian"/>
        <family val="2"/>
        <charset val="134"/>
        <scheme val="minor"/>
      </rPr>
      <t>过</t>
    </r>
    <r>
      <rPr>
        <b/>
        <sz val="11"/>
        <color rgb="FFFF0000"/>
        <rFont val="DengXian"/>
        <charset val="134"/>
        <scheme val="minor"/>
      </rPr>
      <t>伸缩缝</t>
    </r>
    <r>
      <rPr>
        <sz val="11"/>
        <color theme="1"/>
        <rFont val="DengXian"/>
        <family val="2"/>
        <charset val="134"/>
        <scheme val="minor"/>
      </rPr>
      <t>及</t>
    </r>
    <r>
      <rPr>
        <b/>
        <sz val="11"/>
        <color rgb="FFFF0000"/>
        <rFont val="DengXian"/>
        <charset val="134"/>
        <scheme val="minor"/>
      </rPr>
      <t>沉降缝</t>
    </r>
    <r>
      <rPr>
        <sz val="11"/>
        <color theme="1"/>
        <rFont val="DengXian"/>
        <family val="2"/>
        <charset val="134"/>
        <scheme val="minor"/>
      </rPr>
      <t>时，应采用</t>
    </r>
    <r>
      <rPr>
        <b/>
        <sz val="11"/>
        <color rgb="FFFF0000"/>
        <rFont val="DengXian"/>
        <charset val="134"/>
        <scheme val="minor"/>
      </rPr>
      <t>波纹管</t>
    </r>
    <r>
      <rPr>
        <sz val="11"/>
        <color theme="1"/>
        <rFont val="DengXian"/>
        <family val="2"/>
        <charset val="134"/>
        <scheme val="minor"/>
      </rPr>
      <t>和</t>
    </r>
    <r>
      <rPr>
        <b/>
        <sz val="11"/>
        <color rgb="FFFF0000"/>
        <rFont val="DengXian"/>
        <charset val="134"/>
        <scheme val="minor"/>
      </rPr>
      <t>补偿器</t>
    </r>
    <r>
      <rPr>
        <sz val="11"/>
        <color theme="1"/>
        <rFont val="DengXian"/>
        <family val="2"/>
        <charset val="134"/>
        <scheme val="minor"/>
      </rPr>
      <t>等技术措施。
5、管道外应刷</t>
    </r>
    <r>
      <rPr>
        <b/>
        <sz val="11"/>
        <color rgb="FFFF0000"/>
        <rFont val="DengXian"/>
        <charset val="134"/>
        <scheme val="minor"/>
      </rPr>
      <t>红色油漆</t>
    </r>
    <r>
      <rPr>
        <sz val="11"/>
        <color theme="1"/>
        <rFont val="DengXian"/>
        <family val="2"/>
        <charset val="134"/>
        <scheme val="minor"/>
      </rPr>
      <t>或涂</t>
    </r>
    <r>
      <rPr>
        <b/>
        <sz val="11"/>
        <color rgb="FFFF0000"/>
        <rFont val="DengXian"/>
        <charset val="134"/>
        <scheme val="minor"/>
      </rPr>
      <t>红色环圈</t>
    </r>
    <r>
      <rPr>
        <sz val="11"/>
        <color theme="1"/>
        <rFont val="DengXian"/>
        <family val="2"/>
        <charset val="134"/>
        <scheme val="minor"/>
      </rPr>
      <t>标志，并注明</t>
    </r>
    <r>
      <rPr>
        <b/>
        <sz val="11"/>
        <color rgb="FFFF0000"/>
        <rFont val="DengXian"/>
        <charset val="134"/>
        <scheme val="minor"/>
      </rPr>
      <t>管道名称</t>
    </r>
    <r>
      <rPr>
        <sz val="11"/>
        <color theme="1"/>
        <rFont val="DengXian"/>
        <family val="2"/>
        <charset val="134"/>
        <scheme val="minor"/>
      </rPr>
      <t>和</t>
    </r>
    <r>
      <rPr>
        <b/>
        <sz val="11"/>
        <color rgb="FFFF0000"/>
        <rFont val="DengXian"/>
        <charset val="134"/>
        <scheme val="minor"/>
      </rPr>
      <t>水流方向</t>
    </r>
    <r>
      <rPr>
        <sz val="11"/>
        <color theme="1"/>
        <rFont val="DengXian"/>
        <family val="2"/>
        <charset val="134"/>
        <scheme val="minor"/>
      </rPr>
      <t>标识。红色环圈标志宽度不应小于</t>
    </r>
    <r>
      <rPr>
        <b/>
        <sz val="11"/>
        <color theme="1"/>
        <rFont val="DengXian"/>
        <charset val="134"/>
        <scheme val="minor"/>
      </rPr>
      <t>20mm</t>
    </r>
    <r>
      <rPr>
        <sz val="11"/>
        <color theme="1"/>
        <rFont val="DengXian"/>
        <family val="2"/>
        <charset val="134"/>
        <scheme val="minor"/>
      </rPr>
      <t>，间隔不宜大于</t>
    </r>
    <r>
      <rPr>
        <b/>
        <sz val="11"/>
        <color theme="1"/>
        <rFont val="DengXian"/>
        <charset val="134"/>
        <scheme val="minor"/>
      </rPr>
      <t>4m</t>
    </r>
    <r>
      <rPr>
        <sz val="11"/>
        <color theme="1"/>
        <rFont val="DengXian"/>
        <family val="2"/>
        <charset val="134"/>
        <scheme val="minor"/>
      </rPr>
      <t>，在一个</t>
    </r>
    <r>
      <rPr>
        <b/>
        <sz val="11"/>
        <color theme="1"/>
        <rFont val="DengXian"/>
        <charset val="134"/>
        <scheme val="minor"/>
      </rPr>
      <t>独立的单元</t>
    </r>
    <r>
      <rPr>
        <sz val="11"/>
        <color theme="1"/>
        <rFont val="DengXian"/>
        <family val="2"/>
        <charset val="134"/>
        <scheme val="minor"/>
      </rPr>
      <t>内环圈不宜少于</t>
    </r>
    <r>
      <rPr>
        <b/>
        <sz val="11"/>
        <color theme="1"/>
        <rFont val="DengXian"/>
        <charset val="134"/>
        <scheme val="minor"/>
      </rPr>
      <t>两</t>
    </r>
    <r>
      <rPr>
        <sz val="11"/>
        <color theme="1"/>
        <rFont val="DengXian"/>
        <family val="2"/>
        <charset val="134"/>
        <scheme val="minor"/>
      </rPr>
      <t>处</t>
    </r>
    <phoneticPr fontId="8" type="noConversion"/>
  </si>
  <si>
    <t>吊架的安装</t>
    <phoneticPr fontId="8" type="noConversion"/>
  </si>
  <si>
    <r>
      <t>1、设计的</t>
    </r>
    <r>
      <rPr>
        <b/>
        <sz val="11"/>
        <color theme="1"/>
        <rFont val="DengXian"/>
        <charset val="134"/>
        <scheme val="minor"/>
      </rPr>
      <t>吊架</t>
    </r>
    <r>
      <rPr>
        <sz val="11"/>
        <color theme="1"/>
        <rFont val="DengXian"/>
        <family val="2"/>
        <charset val="134"/>
        <scheme val="minor"/>
      </rPr>
      <t>在管道的</t>
    </r>
    <r>
      <rPr>
        <b/>
        <sz val="11"/>
        <color rgb="FFFF0000"/>
        <rFont val="DengXian"/>
        <charset val="134"/>
        <scheme val="minor"/>
      </rPr>
      <t>每一支撑点</t>
    </r>
    <r>
      <rPr>
        <sz val="11"/>
        <color theme="1"/>
        <rFont val="DengXian"/>
        <family val="2"/>
        <charset val="134"/>
        <scheme val="minor"/>
      </rPr>
      <t>处应能承受</t>
    </r>
    <r>
      <rPr>
        <b/>
        <sz val="11"/>
        <color rgb="FFFF0000"/>
        <rFont val="DengXian"/>
        <charset val="134"/>
        <scheme val="minor"/>
      </rPr>
      <t>5倍</t>
    </r>
    <r>
      <rPr>
        <sz val="11"/>
        <color theme="1"/>
        <rFont val="DengXian"/>
        <family val="2"/>
        <charset val="134"/>
        <scheme val="minor"/>
      </rPr>
      <t>于充满水的管重，且管道系统支撑点</t>
    </r>
    <r>
      <rPr>
        <b/>
        <sz val="11"/>
        <color rgb="FFFF0000"/>
        <rFont val="DengXian"/>
        <charset val="134"/>
        <scheme val="minor"/>
      </rPr>
      <t>应支撑整个</t>
    </r>
    <r>
      <rPr>
        <sz val="11"/>
        <color theme="1"/>
        <rFont val="DengXian"/>
        <family val="2"/>
        <charset val="134"/>
        <scheme val="minor"/>
      </rPr>
      <t>消防给水系统
2、管道支架的支撑点宜</t>
    </r>
    <r>
      <rPr>
        <b/>
        <sz val="11"/>
        <color rgb="FFFF0000"/>
        <rFont val="DengXian"/>
        <charset val="134"/>
        <scheme val="minor"/>
      </rPr>
      <t>设</t>
    </r>
    <r>
      <rPr>
        <sz val="11"/>
        <color theme="1"/>
        <rFont val="DengXian"/>
        <family val="2"/>
        <charset val="134"/>
        <scheme val="minor"/>
      </rPr>
      <t>在建筑物的</t>
    </r>
    <r>
      <rPr>
        <b/>
        <sz val="11"/>
        <color rgb="FFFF0000"/>
        <rFont val="DengXian"/>
        <charset val="134"/>
        <scheme val="minor"/>
      </rPr>
      <t>结构上</t>
    </r>
    <r>
      <rPr>
        <sz val="11"/>
        <color theme="1"/>
        <rFont val="DengXian"/>
        <family val="2"/>
        <charset val="134"/>
        <scheme val="minor"/>
      </rPr>
      <t>，其</t>
    </r>
    <r>
      <rPr>
        <b/>
        <sz val="11"/>
        <color rgb="FFFF0000"/>
        <rFont val="DengXian"/>
        <charset val="134"/>
        <scheme val="minor"/>
      </rPr>
      <t>结构</t>
    </r>
    <r>
      <rPr>
        <sz val="11"/>
        <color theme="1"/>
        <rFont val="DengXian"/>
        <family val="2"/>
        <charset val="134"/>
        <scheme val="minor"/>
      </rPr>
      <t>在管道</t>
    </r>
    <r>
      <rPr>
        <b/>
        <u/>
        <sz val="11"/>
        <color rgb="FFFF0000"/>
        <rFont val="DengXian"/>
        <charset val="134"/>
        <scheme val="minor"/>
      </rPr>
      <t>悬吊点</t>
    </r>
    <r>
      <rPr>
        <sz val="11"/>
        <color theme="1"/>
        <rFont val="DengXian"/>
        <family val="2"/>
        <charset val="134"/>
        <scheme val="minor"/>
      </rPr>
      <t>应能承受</t>
    </r>
    <r>
      <rPr>
        <b/>
        <u/>
        <sz val="11"/>
        <color rgb="FFFF0000"/>
        <rFont val="DengXian"/>
        <charset val="134"/>
        <scheme val="minor"/>
      </rPr>
      <t>充满水管道</t>
    </r>
    <r>
      <rPr>
        <sz val="11"/>
        <color theme="1"/>
        <rFont val="DengXian"/>
        <family val="2"/>
        <charset val="134"/>
        <scheme val="minor"/>
      </rPr>
      <t>质量另加至少</t>
    </r>
    <r>
      <rPr>
        <sz val="11"/>
        <color rgb="FFFF0000"/>
        <rFont val="DengXian"/>
        <charset val="134"/>
        <scheme val="minor"/>
      </rPr>
      <t>114kg</t>
    </r>
    <r>
      <rPr>
        <sz val="11"/>
        <color theme="1"/>
        <rFont val="DengXian"/>
        <family val="2"/>
        <charset val="134"/>
        <scheme val="minor"/>
      </rPr>
      <t>的阀门、法兰和接头等</t>
    </r>
    <r>
      <rPr>
        <b/>
        <sz val="11"/>
        <color rgb="FFFF0000"/>
        <rFont val="DengXian"/>
        <charset val="134"/>
        <scheme val="minor"/>
      </rPr>
      <t>附加荷载</t>
    </r>
    <r>
      <rPr>
        <sz val="11"/>
        <color theme="1"/>
        <rFont val="DengXian"/>
        <family val="2"/>
        <charset val="134"/>
        <scheme val="minor"/>
      </rPr>
      <t>。
5)当管道穿梁安装时，</t>
    </r>
    <r>
      <rPr>
        <b/>
        <u/>
        <sz val="11"/>
        <color rgb="FFFF0000"/>
        <rFont val="DengXian"/>
        <charset val="134"/>
        <scheme val="minor"/>
      </rPr>
      <t>穿梁</t>
    </r>
    <r>
      <rPr>
        <sz val="11"/>
        <color theme="1"/>
        <rFont val="DengXian"/>
        <family val="2"/>
        <charset val="134"/>
        <scheme val="minor"/>
      </rPr>
      <t>处宜设置一个</t>
    </r>
    <r>
      <rPr>
        <b/>
        <u/>
        <sz val="11"/>
        <color rgb="FFFF0000"/>
        <rFont val="DengXian"/>
        <charset val="134"/>
        <scheme val="minor"/>
      </rPr>
      <t>吊架</t>
    </r>
    <r>
      <rPr>
        <sz val="11"/>
        <color theme="1"/>
        <rFont val="DengXian"/>
        <family val="2"/>
        <charset val="134"/>
        <scheme val="minor"/>
      </rPr>
      <t xml:space="preserve">。
</t>
    </r>
    <r>
      <rPr>
        <b/>
        <u/>
        <sz val="14"/>
        <color theme="1"/>
        <rFont val="DengXian"/>
        <charset val="134"/>
        <scheme val="minor"/>
      </rPr>
      <t xml:space="preserve">安装支架场景
</t>
    </r>
    <r>
      <rPr>
        <sz val="11"/>
        <color theme="1"/>
        <rFont val="DengXian"/>
        <charset val="134"/>
        <scheme val="minor"/>
      </rPr>
      <t>1、</t>
    </r>
    <r>
      <rPr>
        <b/>
        <sz val="11"/>
        <color rgb="FFFF0000"/>
        <rFont val="DengXian"/>
        <charset val="134"/>
        <scheme val="minor"/>
      </rPr>
      <t>配水管</t>
    </r>
    <r>
      <rPr>
        <sz val="11"/>
        <color theme="1"/>
        <rFont val="DengXian"/>
        <charset val="134"/>
        <scheme val="minor"/>
      </rPr>
      <t>宜在</t>
    </r>
    <r>
      <rPr>
        <b/>
        <sz val="11"/>
        <color rgb="FFFF0000"/>
        <rFont val="DengXian"/>
        <charset val="134"/>
        <scheme val="minor"/>
      </rPr>
      <t>中点</t>
    </r>
    <r>
      <rPr>
        <sz val="11"/>
        <color theme="1"/>
        <rFont val="DengXian"/>
        <charset val="134"/>
        <scheme val="minor"/>
      </rPr>
      <t>设一个</t>
    </r>
    <r>
      <rPr>
        <b/>
        <sz val="11"/>
        <color rgb="FFFF0000"/>
        <rFont val="DengXian"/>
        <charset val="134"/>
        <scheme val="minor"/>
      </rPr>
      <t>防晃</t>
    </r>
    <r>
      <rPr>
        <sz val="11"/>
        <color theme="1"/>
        <rFont val="DengXian"/>
        <charset val="134"/>
        <scheme val="minor"/>
      </rPr>
      <t>支架，当管径</t>
    </r>
    <r>
      <rPr>
        <b/>
        <sz val="11"/>
        <color rgb="FFFF0000"/>
        <rFont val="DengXian"/>
        <charset val="134"/>
        <scheme val="minor"/>
      </rPr>
      <t>小于DN50mm</t>
    </r>
    <r>
      <rPr>
        <sz val="11"/>
        <color theme="1"/>
        <rFont val="DengXian"/>
        <charset val="134"/>
        <scheme val="minor"/>
      </rPr>
      <t>时可</t>
    </r>
    <r>
      <rPr>
        <b/>
        <sz val="11"/>
        <color rgb="FFFF0000"/>
        <rFont val="DengXian"/>
        <charset val="134"/>
        <scheme val="minor"/>
      </rPr>
      <t>不设</t>
    </r>
    <r>
      <rPr>
        <sz val="11"/>
        <color theme="1"/>
        <rFont val="DengXian"/>
        <charset val="134"/>
        <scheme val="minor"/>
      </rPr>
      <t>。
2、配水</t>
    </r>
    <r>
      <rPr>
        <b/>
        <u/>
        <sz val="11"/>
        <color theme="1"/>
        <rFont val="DengXian"/>
        <charset val="134"/>
        <scheme val="minor"/>
      </rPr>
      <t>干管</t>
    </r>
    <r>
      <rPr>
        <sz val="11"/>
        <color theme="1"/>
        <rFont val="DengXian"/>
        <charset val="134"/>
        <scheme val="minor"/>
      </rPr>
      <t>及</t>
    </r>
    <r>
      <rPr>
        <b/>
        <u/>
        <sz val="11"/>
        <color theme="1"/>
        <rFont val="DengXian"/>
        <charset val="134"/>
        <scheme val="minor"/>
      </rPr>
      <t>配水管</t>
    </r>
    <r>
      <rPr>
        <sz val="11"/>
        <color theme="1"/>
        <rFont val="DengXian"/>
        <charset val="134"/>
        <scheme val="minor"/>
      </rPr>
      <t>，配水</t>
    </r>
    <r>
      <rPr>
        <b/>
        <u/>
        <sz val="11"/>
        <color theme="1"/>
        <rFont val="DengXian"/>
        <charset val="134"/>
        <scheme val="minor"/>
      </rPr>
      <t>支管</t>
    </r>
    <r>
      <rPr>
        <sz val="11"/>
        <color theme="1"/>
        <rFont val="DengXian"/>
        <charset val="134"/>
        <scheme val="minor"/>
      </rPr>
      <t>的长度超过</t>
    </r>
    <r>
      <rPr>
        <b/>
        <sz val="11"/>
        <color rgb="FFFF0000"/>
        <rFont val="DengXian"/>
        <charset val="134"/>
        <scheme val="minor"/>
      </rPr>
      <t>15m</t>
    </r>
    <r>
      <rPr>
        <sz val="11"/>
        <color theme="1"/>
        <rFont val="DengXian"/>
        <charset val="134"/>
        <scheme val="minor"/>
      </rPr>
      <t>，每15m长度内应至少设一个</t>
    </r>
    <r>
      <rPr>
        <b/>
        <sz val="11"/>
        <color rgb="FFFF0000"/>
        <rFont val="DengXian"/>
        <charset val="134"/>
        <scheme val="minor"/>
      </rPr>
      <t>防晃支架</t>
    </r>
    <r>
      <rPr>
        <sz val="11"/>
        <color theme="1"/>
        <rFont val="DengXian"/>
        <charset val="134"/>
        <scheme val="minor"/>
      </rPr>
      <t>，当管径</t>
    </r>
    <r>
      <rPr>
        <b/>
        <sz val="11"/>
        <color rgb="FFFF0000"/>
        <rFont val="DengXian"/>
        <charset val="134"/>
        <scheme val="minor"/>
      </rPr>
      <t>不大DN40mm</t>
    </r>
    <r>
      <rPr>
        <sz val="11"/>
        <color theme="1"/>
        <rFont val="DengXian"/>
        <charset val="134"/>
        <scheme val="minor"/>
      </rPr>
      <t>时可不设。
3、管径</t>
    </r>
    <r>
      <rPr>
        <b/>
        <sz val="11"/>
        <color rgb="FFFF0000"/>
        <rFont val="DengXian"/>
        <charset val="134"/>
        <scheme val="minor"/>
      </rPr>
      <t>大于DN50mm</t>
    </r>
    <r>
      <rPr>
        <sz val="11"/>
        <color theme="1"/>
        <rFont val="DengXian"/>
        <charset val="134"/>
        <scheme val="minor"/>
      </rPr>
      <t>的</t>
    </r>
    <r>
      <rPr>
        <b/>
        <sz val="11"/>
        <color theme="1"/>
        <rFont val="DengXian"/>
        <charset val="134"/>
        <scheme val="minor"/>
      </rPr>
      <t>管道拐弯</t>
    </r>
    <r>
      <rPr>
        <sz val="11"/>
        <color theme="1"/>
        <rFont val="DengXian"/>
        <charset val="134"/>
        <scheme val="minor"/>
      </rPr>
      <t>、</t>
    </r>
    <r>
      <rPr>
        <b/>
        <sz val="11"/>
        <color theme="1"/>
        <rFont val="DengXian"/>
        <charset val="134"/>
        <scheme val="minor"/>
      </rPr>
      <t>三通</t>
    </r>
    <r>
      <rPr>
        <sz val="11"/>
        <color theme="1"/>
        <rFont val="DengXian"/>
        <charset val="134"/>
        <scheme val="minor"/>
      </rPr>
      <t>及</t>
    </r>
    <r>
      <rPr>
        <b/>
        <sz val="11"/>
        <color theme="1"/>
        <rFont val="DengXian"/>
        <charset val="134"/>
        <scheme val="minor"/>
      </rPr>
      <t>四通</t>
    </r>
    <r>
      <rPr>
        <sz val="11"/>
        <color theme="1"/>
        <rFont val="DengXian"/>
        <charset val="134"/>
        <scheme val="minor"/>
      </rPr>
      <t>位置处应设一个</t>
    </r>
    <r>
      <rPr>
        <b/>
        <sz val="11"/>
        <color rgb="FFFF0000"/>
        <rFont val="DengXian"/>
        <charset val="134"/>
        <scheme val="minor"/>
      </rPr>
      <t>防晃</t>
    </r>
    <r>
      <rPr>
        <sz val="11"/>
        <color theme="1"/>
        <rFont val="DengXian"/>
        <charset val="134"/>
        <scheme val="minor"/>
      </rPr>
      <t>支架。
4、</t>
    </r>
    <r>
      <rPr>
        <b/>
        <sz val="11"/>
        <color rgb="FFFF0000"/>
        <rFont val="DengXian"/>
        <charset val="134"/>
        <scheme val="minor"/>
      </rPr>
      <t>防晃</t>
    </r>
    <r>
      <rPr>
        <sz val="11"/>
        <color theme="1"/>
        <rFont val="DengXian"/>
        <charset val="134"/>
        <scheme val="minor"/>
      </rPr>
      <t>支架的</t>
    </r>
    <r>
      <rPr>
        <b/>
        <sz val="11"/>
        <color rgb="FFFF0000"/>
        <rFont val="DengXian"/>
        <charset val="134"/>
        <scheme val="minor"/>
      </rPr>
      <t>强度</t>
    </r>
    <r>
      <rPr>
        <sz val="11"/>
        <color theme="1"/>
        <rFont val="DengXian"/>
        <charset val="134"/>
        <scheme val="minor"/>
      </rPr>
      <t>，应满足管道、配件及管内水的</t>
    </r>
    <r>
      <rPr>
        <b/>
        <sz val="11"/>
        <color rgb="FFFF0000"/>
        <rFont val="DengXian"/>
        <charset val="134"/>
        <scheme val="minor"/>
      </rPr>
      <t>自重</t>
    </r>
    <r>
      <rPr>
        <sz val="11"/>
        <color theme="1"/>
        <rFont val="DengXian"/>
        <charset val="134"/>
        <scheme val="minor"/>
      </rPr>
      <t>再</t>
    </r>
    <r>
      <rPr>
        <b/>
        <sz val="11"/>
        <color rgb="FFFF0000"/>
        <rFont val="DengXian"/>
        <charset val="134"/>
        <scheme val="minor"/>
      </rPr>
      <t>加50%</t>
    </r>
    <r>
      <rPr>
        <sz val="11"/>
        <color theme="1"/>
        <rFont val="DengXian"/>
        <charset val="134"/>
        <scheme val="minor"/>
      </rPr>
      <t>的</t>
    </r>
    <r>
      <rPr>
        <b/>
        <sz val="11"/>
        <color rgb="FFFF0000"/>
        <rFont val="DengXian"/>
        <charset val="134"/>
        <scheme val="minor"/>
      </rPr>
      <t>水平方向推力</t>
    </r>
    <r>
      <rPr>
        <sz val="11"/>
        <color theme="1"/>
        <rFont val="DengXian"/>
        <charset val="134"/>
        <scheme val="minor"/>
      </rPr>
      <t>时不损坏或不产生永久变形。当管道</t>
    </r>
    <r>
      <rPr>
        <b/>
        <sz val="11"/>
        <color rgb="FFFF0000"/>
        <rFont val="DengXian"/>
        <charset val="134"/>
        <scheme val="minor"/>
      </rPr>
      <t>穿梁</t>
    </r>
    <r>
      <rPr>
        <sz val="11"/>
        <color theme="1"/>
        <rFont val="DengXian"/>
        <charset val="134"/>
        <scheme val="minor"/>
      </rPr>
      <t>安装时，管道再用</t>
    </r>
    <r>
      <rPr>
        <b/>
        <sz val="11"/>
        <color rgb="FFFF0000"/>
        <rFont val="DengXian"/>
        <charset val="134"/>
        <scheme val="minor"/>
      </rPr>
      <t>紧固件</t>
    </r>
    <r>
      <rPr>
        <sz val="11"/>
        <color theme="1"/>
        <rFont val="DengXian"/>
        <charset val="134"/>
        <scheme val="minor"/>
      </rPr>
      <t>固定于</t>
    </r>
    <r>
      <rPr>
        <b/>
        <sz val="11"/>
        <color rgb="FFFF0000"/>
        <rFont val="DengXian"/>
        <charset val="134"/>
        <scheme val="minor"/>
      </rPr>
      <t>混凝土结构</t>
    </r>
    <r>
      <rPr>
        <sz val="11"/>
        <color theme="1"/>
        <rFont val="DengXian"/>
        <charset val="134"/>
        <scheme val="minor"/>
      </rPr>
      <t>上，</t>
    </r>
    <r>
      <rPr>
        <b/>
        <u/>
        <sz val="11"/>
        <color theme="1"/>
        <rFont val="DengXian"/>
        <charset val="134"/>
        <scheme val="minor"/>
      </rPr>
      <t>可作为</t>
    </r>
    <r>
      <rPr>
        <sz val="11"/>
        <color theme="1"/>
        <rFont val="DengXian"/>
        <charset val="134"/>
        <scheme val="minor"/>
      </rPr>
      <t>一个防晃支架处理。
【助记口诀】</t>
    </r>
    <r>
      <rPr>
        <b/>
        <u/>
        <sz val="11"/>
        <color theme="1"/>
        <rFont val="DengXian"/>
        <charset val="134"/>
        <scheme val="minor"/>
      </rPr>
      <t>管径50为分界，中点、拐弯、三四通；40为界15米；管道穿梁要固定；立管始终要防晃</t>
    </r>
    <phoneticPr fontId="8" type="noConversion"/>
  </si>
  <si>
    <t>管网的试压和冲洗</t>
    <phoneticPr fontId="8" type="noConversion"/>
  </si>
  <si>
    <r>
      <rPr>
        <b/>
        <u/>
        <sz val="10"/>
        <color theme="1"/>
        <rFont val="DengXian"/>
        <charset val="134"/>
        <scheme val="minor"/>
      </rPr>
      <t>总体要求</t>
    </r>
    <r>
      <rPr>
        <sz val="10"/>
        <color theme="1"/>
        <rFont val="DengXian"/>
        <charset val="134"/>
        <scheme val="minor"/>
      </rPr>
      <t>：
1、试压和冲洗的顺序：</t>
    </r>
    <r>
      <rPr>
        <b/>
        <sz val="10"/>
        <color rgb="FFFF0000"/>
        <rFont val="DengXian"/>
        <charset val="134"/>
        <scheme val="minor"/>
      </rPr>
      <t>强</t>
    </r>
    <r>
      <rPr>
        <sz val="10"/>
        <color theme="1"/>
        <rFont val="DengXian"/>
        <charset val="134"/>
        <scheme val="minor"/>
      </rPr>
      <t>度试验——冲</t>
    </r>
    <r>
      <rPr>
        <b/>
        <sz val="10"/>
        <color rgb="FFFF0000"/>
        <rFont val="DengXian"/>
        <charset val="134"/>
        <scheme val="minor"/>
      </rPr>
      <t>洗</t>
    </r>
    <r>
      <rPr>
        <sz val="10"/>
        <color theme="1"/>
        <rFont val="DengXian"/>
        <charset val="134"/>
        <scheme val="minor"/>
      </rPr>
      <t>——严</t>
    </r>
    <r>
      <rPr>
        <b/>
        <sz val="10"/>
        <color rgb="FFFF0000"/>
        <rFont val="DengXian"/>
        <charset val="134"/>
        <scheme val="minor"/>
      </rPr>
      <t>密</t>
    </r>
    <r>
      <rPr>
        <sz val="10"/>
        <color theme="1"/>
        <rFont val="DengXian"/>
        <charset val="134"/>
        <scheme val="minor"/>
      </rPr>
      <t>性试验（</t>
    </r>
    <r>
      <rPr>
        <b/>
        <sz val="10"/>
        <color rgb="FFD000D0"/>
        <rFont val="DengXian"/>
        <charset val="134"/>
        <scheme val="minor"/>
      </rPr>
      <t>小强洗哈密瓜</t>
    </r>
    <r>
      <rPr>
        <sz val="10"/>
        <color theme="1"/>
        <rFont val="DengXian"/>
        <charset val="134"/>
        <scheme val="minor"/>
      </rPr>
      <t>）
2、强度试验、冲洗、严密性试验宜用</t>
    </r>
    <r>
      <rPr>
        <b/>
        <sz val="10"/>
        <color rgb="FFFF0000"/>
        <rFont val="DengXian"/>
        <charset val="134"/>
        <scheme val="minor"/>
      </rPr>
      <t>水</t>
    </r>
    <r>
      <rPr>
        <sz val="10"/>
        <color theme="1"/>
        <rFont val="DengXian"/>
        <charset val="134"/>
        <scheme val="minor"/>
      </rPr>
      <t>进行。
3、系统试压完成后，要及时拆除所有临时</t>
    </r>
    <r>
      <rPr>
        <b/>
        <sz val="10"/>
        <color rgb="FFFF0000"/>
        <rFont val="DengXian"/>
        <charset val="134"/>
        <scheme val="minor"/>
      </rPr>
      <t>盲板</t>
    </r>
    <r>
      <rPr>
        <sz val="10"/>
        <color theme="1"/>
        <rFont val="DengXian"/>
        <charset val="134"/>
        <scheme val="minor"/>
      </rPr>
      <t>及</t>
    </r>
    <r>
      <rPr>
        <b/>
        <sz val="10"/>
        <color rgb="FFFF0000"/>
        <rFont val="DengXian"/>
        <charset val="134"/>
        <scheme val="minor"/>
      </rPr>
      <t>试验用的管道</t>
    </r>
    <r>
      <rPr>
        <sz val="10"/>
        <color theme="1"/>
        <rFont val="DengXian"/>
        <charset val="134"/>
        <scheme val="minor"/>
      </rPr>
      <t>，并与</t>
    </r>
    <r>
      <rPr>
        <b/>
        <sz val="10"/>
        <color rgb="FFFF0000"/>
        <rFont val="DengXian"/>
        <charset val="134"/>
        <scheme val="minor"/>
      </rPr>
      <t>记录核对</t>
    </r>
    <r>
      <rPr>
        <sz val="10"/>
        <color theme="1"/>
        <rFont val="DengXian"/>
        <charset val="134"/>
        <scheme val="minor"/>
      </rPr>
      <t>无误。
4、</t>
    </r>
    <r>
      <rPr>
        <b/>
        <u/>
        <sz val="10"/>
        <color theme="1"/>
        <rFont val="DengXian"/>
        <charset val="134"/>
        <scheme val="minor"/>
      </rPr>
      <t>水压试验</t>
    </r>
    <r>
      <rPr>
        <sz val="10"/>
        <color theme="1"/>
        <rFont val="DengXian"/>
        <charset val="134"/>
        <scheme val="minor"/>
      </rPr>
      <t>时环境温度</t>
    </r>
    <r>
      <rPr>
        <b/>
        <u/>
        <sz val="10"/>
        <color theme="1"/>
        <rFont val="DengXian"/>
        <charset val="134"/>
        <scheme val="minor"/>
      </rPr>
      <t>不宜低于5℃</t>
    </r>
    <r>
      <rPr>
        <sz val="10"/>
        <color theme="1"/>
        <rFont val="DengXian"/>
        <charset val="134"/>
        <scheme val="minor"/>
      </rPr>
      <t>，当低于5℃时，水压试验应采取</t>
    </r>
    <r>
      <rPr>
        <b/>
        <sz val="10"/>
        <color theme="1"/>
        <rFont val="DengXian"/>
        <charset val="134"/>
        <scheme val="minor"/>
      </rPr>
      <t>防冻措施</t>
    </r>
    <r>
      <rPr>
        <sz val="10"/>
        <color theme="1"/>
        <rFont val="DengXian"/>
        <charset val="134"/>
        <scheme val="minor"/>
      </rPr>
      <t>。
5、消防给水系统的</t>
    </r>
    <r>
      <rPr>
        <b/>
        <u/>
        <sz val="10"/>
        <color theme="1"/>
        <rFont val="DengXian"/>
        <charset val="134"/>
        <scheme val="minor"/>
      </rPr>
      <t>水源干管</t>
    </r>
    <r>
      <rPr>
        <sz val="10"/>
        <color theme="1"/>
        <rFont val="DengXian"/>
        <charset val="134"/>
        <scheme val="minor"/>
      </rPr>
      <t>、</t>
    </r>
    <r>
      <rPr>
        <b/>
        <u/>
        <sz val="10"/>
        <color theme="1"/>
        <rFont val="DengXian"/>
        <charset val="134"/>
        <scheme val="minor"/>
      </rPr>
      <t>进户管</t>
    </r>
    <r>
      <rPr>
        <sz val="10"/>
        <color theme="1"/>
        <rFont val="DengXian"/>
        <charset val="134"/>
        <scheme val="minor"/>
      </rPr>
      <t>和</t>
    </r>
    <r>
      <rPr>
        <b/>
        <u/>
        <sz val="10"/>
        <color theme="1"/>
        <rFont val="DengXian"/>
        <charset val="134"/>
        <scheme val="minor"/>
      </rPr>
      <t>室内埋地管道</t>
    </r>
    <r>
      <rPr>
        <sz val="10"/>
        <color theme="1"/>
        <rFont val="DengXian"/>
        <charset val="134"/>
        <scheme val="minor"/>
      </rPr>
      <t>在回填前</t>
    </r>
    <r>
      <rPr>
        <b/>
        <u/>
        <sz val="10"/>
        <color theme="1"/>
        <rFont val="DengXian"/>
        <charset val="134"/>
        <scheme val="minor"/>
      </rPr>
      <t>单独</t>
    </r>
    <r>
      <rPr>
        <sz val="10"/>
        <color theme="1"/>
        <rFont val="DengXian"/>
        <charset val="134"/>
        <scheme val="minor"/>
      </rPr>
      <t>或</t>
    </r>
    <r>
      <rPr>
        <b/>
        <sz val="10"/>
        <color theme="1"/>
        <rFont val="DengXian"/>
        <charset val="134"/>
        <scheme val="minor"/>
      </rPr>
      <t>与系统一起</t>
    </r>
    <r>
      <rPr>
        <sz val="10"/>
        <color theme="1"/>
        <rFont val="DengXian"/>
        <charset val="134"/>
        <scheme val="minor"/>
      </rPr>
      <t>进行水压强度试验和水压严密性试验。</t>
    </r>
    <phoneticPr fontId="8" type="noConversion"/>
  </si>
  <si>
    <r>
      <rPr>
        <b/>
        <u/>
        <sz val="10"/>
        <color rgb="FFFF0000"/>
        <rFont val="DengXian"/>
        <charset val="134"/>
        <scheme val="minor"/>
      </rPr>
      <t>水压强度试验</t>
    </r>
    <r>
      <rPr>
        <sz val="10"/>
        <color theme="1"/>
        <rFont val="DengXian"/>
        <family val="2"/>
        <charset val="134"/>
        <scheme val="minor"/>
      </rPr>
      <t xml:space="preserve">
前应具备条件：
1、埋地管道的</t>
    </r>
    <r>
      <rPr>
        <b/>
        <sz val="10"/>
        <color theme="1"/>
        <rFont val="DengXian"/>
        <charset val="134"/>
        <scheme val="minor"/>
      </rPr>
      <t>位置</t>
    </r>
    <r>
      <rPr>
        <sz val="10"/>
        <color theme="1"/>
        <rFont val="DengXian"/>
        <family val="2"/>
        <charset val="134"/>
        <scheme val="minor"/>
      </rPr>
      <t>及管道</t>
    </r>
    <r>
      <rPr>
        <b/>
        <sz val="10"/>
        <color theme="1"/>
        <rFont val="DengXian"/>
        <charset val="134"/>
        <scheme val="minor"/>
      </rPr>
      <t>基</t>
    </r>
    <r>
      <rPr>
        <sz val="10"/>
        <color theme="1"/>
        <rFont val="DengXian"/>
        <family val="2"/>
        <charset val="134"/>
        <scheme val="minor"/>
      </rPr>
      <t>础、管道</t>
    </r>
    <r>
      <rPr>
        <b/>
        <sz val="10"/>
        <color theme="1"/>
        <rFont val="DengXian"/>
        <charset val="134"/>
        <scheme val="minor"/>
      </rPr>
      <t>支墩</t>
    </r>
    <r>
      <rPr>
        <sz val="10"/>
        <color theme="1"/>
        <rFont val="DengXian"/>
        <family val="2"/>
        <charset val="134"/>
        <scheme val="minor"/>
      </rPr>
      <t>等经</t>
    </r>
    <r>
      <rPr>
        <b/>
        <u/>
        <sz val="10"/>
        <color theme="1"/>
        <rFont val="DengXian"/>
        <charset val="134"/>
        <scheme val="minor"/>
      </rPr>
      <t>复查应符合设计</t>
    </r>
    <r>
      <rPr>
        <sz val="10"/>
        <color theme="1"/>
        <rFont val="DengXian"/>
        <family val="2"/>
        <charset val="134"/>
        <scheme val="minor"/>
      </rPr>
      <t>要求。
2、试压用的</t>
    </r>
    <r>
      <rPr>
        <b/>
        <u/>
        <sz val="10"/>
        <color theme="1"/>
        <rFont val="DengXian"/>
        <charset val="134"/>
        <scheme val="minor"/>
      </rPr>
      <t>压力表</t>
    </r>
    <r>
      <rPr>
        <sz val="10"/>
        <color theme="1"/>
        <rFont val="DengXian"/>
        <family val="2"/>
        <charset val="134"/>
        <scheme val="minor"/>
      </rPr>
      <t>不少于</t>
    </r>
    <r>
      <rPr>
        <b/>
        <sz val="10"/>
        <color rgb="FFFF0000"/>
        <rFont val="DengXian"/>
        <charset val="134"/>
        <scheme val="minor"/>
      </rPr>
      <t>两</t>
    </r>
    <r>
      <rPr>
        <sz val="10"/>
        <color theme="1"/>
        <rFont val="DengXian"/>
        <family val="2"/>
        <charset val="134"/>
        <scheme val="minor"/>
      </rPr>
      <t>只；精度不低于</t>
    </r>
    <r>
      <rPr>
        <b/>
        <u/>
        <sz val="10"/>
        <color rgb="FFFF0000"/>
        <rFont val="DengXian"/>
        <charset val="134"/>
        <scheme val="minor"/>
      </rPr>
      <t>1.5级</t>
    </r>
    <r>
      <rPr>
        <sz val="10"/>
        <color theme="1"/>
        <rFont val="DengXian"/>
        <family val="2"/>
        <charset val="134"/>
        <scheme val="minor"/>
      </rPr>
      <t>，量程为试验压力值的</t>
    </r>
    <r>
      <rPr>
        <b/>
        <sz val="10"/>
        <color rgb="FFFF0000"/>
        <rFont val="DengXian"/>
        <charset val="134"/>
        <scheme val="minor"/>
      </rPr>
      <t>1.5～2倍</t>
    </r>
    <r>
      <rPr>
        <sz val="10"/>
        <color theme="1"/>
        <rFont val="DengXian"/>
        <family val="2"/>
        <charset val="134"/>
        <scheme val="minor"/>
      </rPr>
      <t>。
3、对不能参与试压的设备、仪表、阀门及附件要加以</t>
    </r>
    <r>
      <rPr>
        <b/>
        <u/>
        <sz val="10"/>
        <color theme="1"/>
        <rFont val="DengXian"/>
        <charset val="134"/>
        <scheme val="minor"/>
      </rPr>
      <t>隔离或拆除</t>
    </r>
    <r>
      <rPr>
        <sz val="10"/>
        <color theme="1"/>
        <rFont val="DengXian"/>
        <family val="2"/>
        <charset val="134"/>
        <scheme val="minor"/>
      </rPr>
      <t>；加设的临时肓板具有凸出于法兰的边耳，且应做</t>
    </r>
    <r>
      <rPr>
        <b/>
        <sz val="10"/>
        <color rgb="FFFF0000"/>
        <rFont val="DengXian"/>
        <charset val="134"/>
        <scheme val="minor"/>
      </rPr>
      <t>明显标志</t>
    </r>
    <r>
      <rPr>
        <sz val="10"/>
        <color theme="1"/>
        <rFont val="DengXian"/>
        <family val="2"/>
        <charset val="134"/>
        <scheme val="minor"/>
      </rPr>
      <t>，并记录临时</t>
    </r>
    <r>
      <rPr>
        <b/>
        <sz val="10"/>
        <color rgb="FFFF0000"/>
        <rFont val="DengXian"/>
        <charset val="134"/>
        <scheme val="minor"/>
      </rPr>
      <t>盲板的数量</t>
    </r>
    <r>
      <rPr>
        <sz val="10"/>
        <color theme="1"/>
        <rFont val="DengXian"/>
        <family val="2"/>
        <charset val="134"/>
        <scheme val="minor"/>
      </rPr>
      <t>。
4、系统试压过程中，当</t>
    </r>
    <r>
      <rPr>
        <b/>
        <sz val="10"/>
        <color rgb="FFFF0000"/>
        <rFont val="DengXian"/>
        <charset val="134"/>
        <scheme val="minor"/>
      </rPr>
      <t>出现泄漏</t>
    </r>
    <r>
      <rPr>
        <sz val="10"/>
        <color theme="1"/>
        <rFont val="DengXian"/>
        <family val="2"/>
        <charset val="134"/>
        <scheme val="minor"/>
      </rPr>
      <t>时，要停止试压，并放空管网中的试验介质，</t>
    </r>
    <r>
      <rPr>
        <b/>
        <sz val="10"/>
        <color rgb="FFFF0000"/>
        <rFont val="DengXian"/>
        <charset val="134"/>
        <scheme val="minor"/>
      </rPr>
      <t>消除缺陷</t>
    </r>
    <r>
      <rPr>
        <sz val="10"/>
        <color theme="1"/>
        <rFont val="DengXian"/>
        <family val="2"/>
        <charset val="134"/>
        <scheme val="minor"/>
      </rPr>
      <t>后，重新再试。</t>
    </r>
    <r>
      <rPr>
        <b/>
        <u/>
        <sz val="10"/>
        <color theme="1"/>
        <rFont val="DengXian"/>
        <charset val="134"/>
        <scheme val="minor"/>
      </rPr>
      <t xml:space="preserve">不能带压操作，消除
</t>
    </r>
    <r>
      <rPr>
        <sz val="10"/>
        <color theme="1"/>
        <rFont val="DengXian"/>
        <charset val="134"/>
        <scheme val="minor"/>
      </rPr>
      <t>5、水压强度试验的</t>
    </r>
    <r>
      <rPr>
        <b/>
        <u/>
        <sz val="10"/>
        <color theme="1"/>
        <rFont val="DengXian"/>
        <charset val="134"/>
        <scheme val="minor"/>
      </rPr>
      <t>测试点</t>
    </r>
    <r>
      <rPr>
        <sz val="10"/>
        <color theme="1"/>
        <rFont val="DengXian"/>
        <charset val="134"/>
        <scheme val="minor"/>
      </rPr>
      <t>应设在系统管网的</t>
    </r>
    <r>
      <rPr>
        <b/>
        <u/>
        <sz val="10"/>
        <color theme="1"/>
        <rFont val="DengXian"/>
        <charset val="134"/>
        <scheme val="minor"/>
      </rPr>
      <t>最低点</t>
    </r>
    <r>
      <rPr>
        <sz val="10"/>
        <color theme="1"/>
        <rFont val="DengXian"/>
        <charset val="134"/>
        <scheme val="minor"/>
      </rPr>
      <t>。对管网注水时，应将管网内的</t>
    </r>
    <r>
      <rPr>
        <b/>
        <sz val="10"/>
        <color rgb="FFFF0000"/>
        <rFont val="DengXian"/>
        <charset val="134"/>
        <scheme val="minor"/>
      </rPr>
      <t>空气排净</t>
    </r>
    <r>
      <rPr>
        <sz val="10"/>
        <color theme="1"/>
        <rFont val="DengXian"/>
        <charset val="134"/>
        <scheme val="minor"/>
      </rPr>
      <t>，并</t>
    </r>
    <r>
      <rPr>
        <b/>
        <sz val="10"/>
        <color rgb="FFFF0000"/>
        <rFont val="DengXian"/>
        <charset val="134"/>
        <scheme val="minor"/>
      </rPr>
      <t>缓慢升压</t>
    </r>
    <r>
      <rPr>
        <sz val="10"/>
        <color theme="1"/>
        <rFont val="DengXian"/>
        <charset val="134"/>
        <scheme val="minor"/>
      </rPr>
      <t>，达到</t>
    </r>
    <r>
      <rPr>
        <b/>
        <sz val="10"/>
        <color rgb="FFFF0000"/>
        <rFont val="DengXian"/>
        <charset val="134"/>
        <scheme val="minor"/>
      </rPr>
      <t>试验压力</t>
    </r>
    <r>
      <rPr>
        <sz val="10"/>
        <color theme="1"/>
        <rFont val="DengXian"/>
        <charset val="134"/>
        <scheme val="minor"/>
      </rPr>
      <t>后，稳压</t>
    </r>
    <r>
      <rPr>
        <b/>
        <sz val="10"/>
        <color rgb="FFFF0000"/>
        <rFont val="DengXian"/>
        <charset val="134"/>
        <scheme val="minor"/>
      </rPr>
      <t>30min</t>
    </r>
    <r>
      <rPr>
        <sz val="10"/>
        <color theme="1"/>
        <rFont val="DengXian"/>
        <charset val="134"/>
        <scheme val="minor"/>
      </rPr>
      <t>后，管网</t>
    </r>
    <r>
      <rPr>
        <b/>
        <sz val="10"/>
        <color theme="1"/>
        <rFont val="DengXian"/>
        <charset val="134"/>
        <scheme val="minor"/>
      </rPr>
      <t>无泄漏</t>
    </r>
    <r>
      <rPr>
        <sz val="10"/>
        <color theme="1"/>
        <rFont val="DengXian"/>
        <charset val="134"/>
        <scheme val="minor"/>
      </rPr>
      <t>、</t>
    </r>
    <r>
      <rPr>
        <b/>
        <sz val="10"/>
        <color theme="1"/>
        <rFont val="DengXian"/>
        <charset val="134"/>
        <scheme val="minor"/>
      </rPr>
      <t>无变形</t>
    </r>
    <r>
      <rPr>
        <sz val="10"/>
        <color theme="1"/>
        <rFont val="DengXian"/>
        <charset val="134"/>
        <scheme val="minor"/>
      </rPr>
      <t>，且压力降不大于</t>
    </r>
    <r>
      <rPr>
        <b/>
        <u/>
        <sz val="10"/>
        <color theme="1"/>
        <rFont val="DengXian"/>
        <charset val="134"/>
        <scheme val="minor"/>
      </rPr>
      <t>0.05MPa</t>
    </r>
    <phoneticPr fontId="8" type="noConversion"/>
  </si>
  <si>
    <r>
      <rPr>
        <b/>
        <sz val="14"/>
        <color rgb="FFFF0000"/>
        <rFont val="DengXian"/>
        <charset val="134"/>
        <scheme val="minor"/>
      </rPr>
      <t>冲洗</t>
    </r>
    <r>
      <rPr>
        <sz val="12"/>
        <color theme="1"/>
        <rFont val="DengXian"/>
        <family val="2"/>
        <charset val="134"/>
        <scheme val="minor"/>
      </rPr>
      <t xml:space="preserve">
</t>
    </r>
    <r>
      <rPr>
        <b/>
        <u/>
        <sz val="10"/>
        <color theme="1"/>
        <rFont val="DengXian"/>
        <charset val="134"/>
        <scheme val="minor"/>
      </rPr>
      <t>准备工作</t>
    </r>
    <r>
      <rPr>
        <sz val="12"/>
        <color theme="1"/>
        <rFont val="DengXian"/>
        <family val="2"/>
        <charset val="134"/>
        <scheme val="minor"/>
      </rPr>
      <t xml:space="preserve">：
</t>
    </r>
    <r>
      <rPr>
        <sz val="10"/>
        <color theme="1"/>
        <rFont val="DengXian"/>
        <charset val="134"/>
        <scheme val="minor"/>
      </rPr>
      <t>1、宜用</t>
    </r>
    <r>
      <rPr>
        <b/>
        <u/>
        <sz val="10"/>
        <color rgb="FFFF0000"/>
        <rFont val="DengXian"/>
        <charset val="134"/>
        <scheme val="minor"/>
      </rPr>
      <t>水</t>
    </r>
    <r>
      <rPr>
        <sz val="10"/>
        <color theme="1"/>
        <rFont val="DengXian"/>
        <charset val="134"/>
        <scheme val="minor"/>
      </rPr>
      <t>冲洗，在</t>
    </r>
    <r>
      <rPr>
        <b/>
        <sz val="10"/>
        <color rgb="FFFF0000"/>
        <rFont val="DengXian"/>
        <charset val="134"/>
        <scheme val="minor"/>
      </rPr>
      <t>试压合格</t>
    </r>
    <r>
      <rPr>
        <sz val="10"/>
        <color theme="1"/>
        <rFont val="DengXian"/>
        <charset val="134"/>
        <scheme val="minor"/>
      </rPr>
      <t>后</t>
    </r>
    <r>
      <rPr>
        <b/>
        <sz val="10"/>
        <color rgb="FFFF0000"/>
        <rFont val="DengXian"/>
        <charset val="134"/>
        <scheme val="minor"/>
      </rPr>
      <t>分段</t>
    </r>
    <r>
      <rPr>
        <sz val="10"/>
        <color theme="1"/>
        <rFont val="DengXian"/>
        <charset val="134"/>
        <scheme val="minor"/>
      </rPr>
      <t>进行
2、应对系统的仪表采取</t>
    </r>
    <r>
      <rPr>
        <b/>
        <sz val="10"/>
        <color rgb="FFFF0000"/>
        <rFont val="DengXian"/>
        <charset val="134"/>
        <scheme val="minor"/>
      </rPr>
      <t>保护措施</t>
    </r>
    <r>
      <rPr>
        <sz val="10"/>
        <color theme="1"/>
        <rFont val="DengXian"/>
        <charset val="134"/>
        <scheme val="minor"/>
      </rPr>
      <t>。
3、对管道防晃支架、支吊架等进行检查，必要时应采取</t>
    </r>
    <r>
      <rPr>
        <b/>
        <sz val="10"/>
        <color rgb="FFFF0000"/>
        <rFont val="DengXian"/>
        <charset val="134"/>
        <scheme val="minor"/>
      </rPr>
      <t xml:space="preserve">加固措施
</t>
    </r>
    <r>
      <rPr>
        <b/>
        <u/>
        <sz val="10"/>
        <color theme="1"/>
        <rFont val="DengXian"/>
        <charset val="134"/>
        <scheme val="minor"/>
      </rPr>
      <t>冲洗过程</t>
    </r>
    <r>
      <rPr>
        <sz val="10"/>
        <color theme="1"/>
        <rFont val="DengXian"/>
        <charset val="134"/>
        <scheme val="minor"/>
      </rPr>
      <t>：
1、顺序：室外——室内；地下——地上；配水干管——配水管——配水支管的
2、管网的地上管道与地下管道连接前，应在</t>
    </r>
    <r>
      <rPr>
        <b/>
        <sz val="10"/>
        <color theme="1"/>
        <rFont val="DengXian"/>
        <charset val="134"/>
        <scheme val="minor"/>
      </rPr>
      <t>配水干管底部</t>
    </r>
    <r>
      <rPr>
        <sz val="10"/>
        <color theme="1"/>
        <rFont val="DengXian"/>
        <charset val="134"/>
        <scheme val="minor"/>
      </rPr>
      <t>加设</t>
    </r>
    <r>
      <rPr>
        <b/>
        <sz val="10"/>
        <color theme="1"/>
        <rFont val="DengXian"/>
        <charset val="134"/>
        <scheme val="minor"/>
      </rPr>
      <t>堵头后</t>
    </r>
    <r>
      <rPr>
        <sz val="10"/>
        <color theme="1"/>
        <rFont val="DengXian"/>
        <charset val="134"/>
        <scheme val="minor"/>
      </rPr>
      <t>，再对</t>
    </r>
    <r>
      <rPr>
        <b/>
        <sz val="10"/>
        <color theme="1"/>
        <rFont val="DengXian"/>
        <charset val="134"/>
        <scheme val="minor"/>
      </rPr>
      <t>地下</t>
    </r>
    <r>
      <rPr>
        <sz val="10"/>
        <color theme="1"/>
        <rFont val="DengXian"/>
        <charset val="134"/>
        <scheme val="minor"/>
      </rPr>
      <t>管道进行冲洗。
3、管网冲洗的水流方向要与灭火时管网的水流方向一致。
4、管网冲洗的水流流速、流量不应小于系统设计的水流流速、流量；管网冲洗宜分区、分段进行；水平管网冲洗时，其排水管位置</t>
    </r>
    <r>
      <rPr>
        <b/>
        <sz val="10"/>
        <color rgb="FFFF0000"/>
        <rFont val="DengXian"/>
        <charset val="134"/>
        <scheme val="minor"/>
      </rPr>
      <t>低于</t>
    </r>
    <r>
      <rPr>
        <sz val="10"/>
        <color theme="1"/>
        <rFont val="DengXian"/>
        <charset val="134"/>
        <scheme val="minor"/>
      </rPr>
      <t>配水支管。
5、冲洗管道直径</t>
    </r>
    <r>
      <rPr>
        <b/>
        <sz val="10"/>
        <color rgb="FFFF0000"/>
        <rFont val="DengXian"/>
        <charset val="134"/>
        <scheme val="minor"/>
      </rPr>
      <t>大于DN100</t>
    </r>
    <r>
      <rPr>
        <sz val="10"/>
        <color theme="1"/>
        <rFont val="DengXian"/>
        <charset val="134"/>
        <scheme val="minor"/>
      </rPr>
      <t>时，应对其</t>
    </r>
    <r>
      <rPr>
        <b/>
        <u/>
        <sz val="10"/>
        <color theme="1"/>
        <rFont val="DengXian"/>
        <charset val="134"/>
        <scheme val="minor"/>
      </rPr>
      <t>死角</t>
    </r>
    <r>
      <rPr>
        <sz val="10"/>
        <color theme="1"/>
        <rFont val="DengXian"/>
        <charset val="134"/>
        <scheme val="minor"/>
      </rPr>
      <t>和</t>
    </r>
    <r>
      <rPr>
        <b/>
        <sz val="10"/>
        <color theme="1"/>
        <rFont val="DengXian"/>
        <charset val="134"/>
        <scheme val="minor"/>
      </rPr>
      <t>底部</t>
    </r>
    <r>
      <rPr>
        <sz val="10"/>
        <color theme="1"/>
        <rFont val="DengXian"/>
        <charset val="134"/>
        <scheme val="minor"/>
      </rPr>
      <t>进行</t>
    </r>
    <r>
      <rPr>
        <b/>
        <sz val="10"/>
        <color theme="1"/>
        <rFont val="DengXian"/>
        <charset val="134"/>
        <scheme val="minor"/>
      </rPr>
      <t>敲打</t>
    </r>
    <r>
      <rPr>
        <sz val="10"/>
        <color theme="1"/>
        <rFont val="DengXian"/>
        <charset val="134"/>
        <scheme val="minor"/>
      </rPr>
      <t>，但不得损伤管道。（</t>
    </r>
    <r>
      <rPr>
        <b/>
        <sz val="10"/>
        <color rgb="FFD000D0"/>
        <rFont val="DengXian"/>
        <charset val="134"/>
        <scheme val="minor"/>
      </rPr>
      <t>100还挨打</t>
    </r>
    <r>
      <rPr>
        <sz val="10"/>
        <color theme="1"/>
        <rFont val="DengXian"/>
        <charset val="134"/>
        <scheme val="minor"/>
      </rPr>
      <t>）
6、对不能经受冲洗的设备和冲洗后可能存留脏物、杂物的管段，应进行</t>
    </r>
    <r>
      <rPr>
        <b/>
        <sz val="10"/>
        <color theme="1"/>
        <rFont val="DengXian"/>
        <charset val="134"/>
        <scheme val="minor"/>
      </rPr>
      <t>清理</t>
    </r>
    <r>
      <rPr>
        <sz val="10"/>
        <color theme="1"/>
        <rFont val="DengXian"/>
        <charset val="134"/>
        <scheme val="minor"/>
      </rPr>
      <t>。
7、管网冲洗应连续进行。当</t>
    </r>
    <r>
      <rPr>
        <b/>
        <u/>
        <sz val="10"/>
        <color theme="1"/>
        <rFont val="DengXian"/>
        <charset val="134"/>
        <scheme val="minor"/>
      </rPr>
      <t>出口</t>
    </r>
    <r>
      <rPr>
        <b/>
        <sz val="10"/>
        <color theme="1"/>
        <rFont val="DengXian"/>
        <charset val="134"/>
        <scheme val="minor"/>
      </rPr>
      <t>处水</t>
    </r>
    <r>
      <rPr>
        <sz val="10"/>
        <color theme="1"/>
        <rFont val="DengXian"/>
        <charset val="134"/>
        <scheme val="minor"/>
      </rPr>
      <t>的</t>
    </r>
    <r>
      <rPr>
        <b/>
        <sz val="10"/>
        <color theme="1"/>
        <rFont val="DengXian"/>
        <charset val="134"/>
        <scheme val="minor"/>
      </rPr>
      <t>颜色</t>
    </r>
    <r>
      <rPr>
        <sz val="10"/>
        <color theme="1"/>
        <rFont val="DengXian"/>
        <charset val="134"/>
        <scheme val="minor"/>
      </rPr>
      <t>、</t>
    </r>
    <r>
      <rPr>
        <b/>
        <sz val="10"/>
        <color theme="1"/>
        <rFont val="DengXian"/>
        <charset val="134"/>
        <scheme val="minor"/>
      </rPr>
      <t>透明度</t>
    </r>
    <r>
      <rPr>
        <sz val="10"/>
        <color theme="1"/>
        <rFont val="DengXian"/>
        <charset val="134"/>
        <scheme val="minor"/>
      </rPr>
      <t>与</t>
    </r>
    <r>
      <rPr>
        <b/>
        <u/>
        <sz val="10"/>
        <color theme="1"/>
        <rFont val="DengXian"/>
        <charset val="134"/>
        <scheme val="minor"/>
      </rPr>
      <t>入口处</t>
    </r>
    <r>
      <rPr>
        <sz val="10"/>
        <color theme="1"/>
        <rFont val="DengXian"/>
        <charset val="134"/>
        <scheme val="minor"/>
      </rPr>
      <t>水的颜色、透明度基本一致时，冲洗方可结束。
8、管网冲洗结束后，将管网内的水排除干净。
9、管网冲洗宜设</t>
    </r>
    <r>
      <rPr>
        <b/>
        <u/>
        <sz val="10"/>
        <color rgb="FFFF0000"/>
        <rFont val="DengXian"/>
        <charset val="134"/>
        <scheme val="minor"/>
      </rPr>
      <t>临时专用排水管道</t>
    </r>
    <r>
      <rPr>
        <sz val="10"/>
        <color theme="1"/>
        <rFont val="DengXian"/>
        <charset val="134"/>
        <scheme val="minor"/>
      </rPr>
      <t>，其排放应畅通和安全。排水管道的截面面积不小于被冲洗管道截面面积的</t>
    </r>
    <r>
      <rPr>
        <b/>
        <u/>
        <sz val="10"/>
        <color rgb="FFFF0000"/>
        <rFont val="DengXian"/>
        <charset val="134"/>
        <scheme val="minor"/>
      </rPr>
      <t>60%</t>
    </r>
    <r>
      <rPr>
        <sz val="10"/>
        <color theme="1"/>
        <rFont val="DengXian"/>
        <charset val="134"/>
        <scheme val="minor"/>
      </rPr>
      <t>。
10、</t>
    </r>
    <r>
      <rPr>
        <b/>
        <u/>
        <sz val="10"/>
        <color theme="1"/>
        <rFont val="DengXian"/>
        <charset val="134"/>
        <scheme val="minor"/>
      </rPr>
      <t>干式</t>
    </r>
    <r>
      <rPr>
        <sz val="10"/>
        <color theme="1"/>
        <rFont val="DengXian"/>
        <charset val="134"/>
        <scheme val="minor"/>
      </rPr>
      <t>消火栓系统管网冲洗结束，管网内水排除干净后，必要时可采用</t>
    </r>
    <r>
      <rPr>
        <b/>
        <u/>
        <sz val="10"/>
        <color rgb="FFFF0000"/>
        <rFont val="DengXian"/>
        <charset val="134"/>
        <scheme val="minor"/>
      </rPr>
      <t>压缩空气吹干</t>
    </r>
    <r>
      <rPr>
        <sz val="10"/>
        <color theme="1"/>
        <rFont val="DengXian"/>
        <charset val="134"/>
        <scheme val="minor"/>
      </rPr>
      <t xml:space="preserve">
</t>
    </r>
    <r>
      <rPr>
        <sz val="12"/>
        <color theme="1"/>
        <rFont val="DengXian"/>
        <family val="2"/>
        <charset val="134"/>
        <scheme val="minor"/>
      </rPr>
      <t xml:space="preserve">
</t>
    </r>
    <phoneticPr fontId="8" type="noConversion"/>
  </si>
  <si>
    <r>
      <t xml:space="preserve">严密性试验
</t>
    </r>
    <r>
      <rPr>
        <b/>
        <sz val="11"/>
        <color rgb="FFFF0000"/>
        <rFont val="DengXian"/>
        <charset val="134"/>
        <scheme val="minor"/>
      </rPr>
      <t>水压</t>
    </r>
    <r>
      <rPr>
        <sz val="11"/>
        <color theme="1"/>
        <rFont val="DengXian"/>
        <charset val="134"/>
        <scheme val="minor"/>
      </rPr>
      <t>严密性试验在水压强度试验和管网冲洗</t>
    </r>
    <r>
      <rPr>
        <b/>
        <sz val="11"/>
        <color rgb="FFFF0000"/>
        <rFont val="DengXian"/>
        <charset val="134"/>
        <scheme val="minor"/>
      </rPr>
      <t>合格后</t>
    </r>
    <r>
      <rPr>
        <sz val="11"/>
        <color theme="1"/>
        <rFont val="DengXian"/>
        <charset val="134"/>
        <scheme val="minor"/>
      </rPr>
      <t>进行。</t>
    </r>
    <r>
      <rPr>
        <b/>
        <sz val="11"/>
        <color theme="1"/>
        <rFont val="DengXian"/>
        <charset val="134"/>
        <scheme val="minor"/>
      </rPr>
      <t>试验压力</t>
    </r>
    <r>
      <rPr>
        <sz val="11"/>
        <color theme="1"/>
        <rFont val="DengXian"/>
        <charset val="134"/>
        <scheme val="minor"/>
      </rPr>
      <t>为</t>
    </r>
    <r>
      <rPr>
        <b/>
        <sz val="11"/>
        <color theme="1"/>
        <rFont val="DengXian"/>
        <charset val="134"/>
        <scheme val="minor"/>
      </rPr>
      <t>设计工作压力</t>
    </r>
    <r>
      <rPr>
        <sz val="11"/>
        <color theme="1"/>
        <rFont val="DengXian"/>
        <charset val="134"/>
        <scheme val="minor"/>
      </rPr>
      <t>，稳压</t>
    </r>
    <r>
      <rPr>
        <b/>
        <sz val="11"/>
        <color rgb="FFFF0000"/>
        <rFont val="DengXian"/>
        <charset val="134"/>
        <scheme val="minor"/>
      </rPr>
      <t>24h</t>
    </r>
    <r>
      <rPr>
        <sz val="11"/>
        <color theme="1"/>
        <rFont val="DengXian"/>
        <charset val="134"/>
        <scheme val="minor"/>
      </rPr>
      <t>，应</t>
    </r>
    <r>
      <rPr>
        <b/>
        <sz val="11"/>
        <color rgb="FFFF0000"/>
        <rFont val="DengXian"/>
        <charset val="134"/>
        <scheme val="minor"/>
      </rPr>
      <t>无泄漏</t>
    </r>
    <r>
      <rPr>
        <sz val="11"/>
        <color theme="1"/>
        <rFont val="DengXian"/>
        <charset val="134"/>
        <scheme val="minor"/>
      </rPr>
      <t xml:space="preserve">。
</t>
    </r>
    <r>
      <rPr>
        <b/>
        <sz val="11"/>
        <color rgb="FFFF0000"/>
        <rFont val="DengXian"/>
        <charset val="134"/>
        <scheme val="minor"/>
      </rPr>
      <t>气压</t>
    </r>
    <r>
      <rPr>
        <sz val="11"/>
        <color theme="1"/>
        <rFont val="DengXian"/>
        <charset val="134"/>
        <scheme val="minor"/>
      </rPr>
      <t>严密性试验的介质宜采用</t>
    </r>
    <r>
      <rPr>
        <b/>
        <sz val="11"/>
        <color rgb="FFFF0000"/>
        <rFont val="DengXian"/>
        <charset val="134"/>
        <scheme val="minor"/>
      </rPr>
      <t>空气或氮气</t>
    </r>
    <r>
      <rPr>
        <sz val="11"/>
        <color theme="1"/>
        <rFont val="DengXian"/>
        <charset val="134"/>
        <scheme val="minor"/>
      </rPr>
      <t>，试验压力应为</t>
    </r>
    <r>
      <rPr>
        <b/>
        <sz val="11"/>
        <color rgb="FFFF0000"/>
        <rFont val="DengXian"/>
        <charset val="134"/>
        <scheme val="minor"/>
      </rPr>
      <t>0.28MPa</t>
    </r>
    <r>
      <rPr>
        <sz val="11"/>
        <color theme="1"/>
        <rFont val="DengXian"/>
        <charset val="134"/>
        <scheme val="minor"/>
      </rPr>
      <t>，且稳压</t>
    </r>
    <r>
      <rPr>
        <b/>
        <sz val="11"/>
        <color rgb="FFFF0000"/>
        <rFont val="DengXian"/>
        <charset val="134"/>
        <scheme val="minor"/>
      </rPr>
      <t>24h</t>
    </r>
    <r>
      <rPr>
        <sz val="11"/>
        <color theme="1"/>
        <rFont val="DengXian"/>
        <charset val="134"/>
        <scheme val="minor"/>
      </rPr>
      <t>，压力降不大于</t>
    </r>
    <r>
      <rPr>
        <b/>
        <sz val="11"/>
        <color rgb="FFFF0000"/>
        <rFont val="DengXian"/>
        <charset val="134"/>
        <scheme val="minor"/>
      </rPr>
      <t>0.01MP</t>
    </r>
    <r>
      <rPr>
        <sz val="11"/>
        <color rgb="FFFF0000"/>
        <rFont val="DengXian"/>
        <charset val="134"/>
        <scheme val="minor"/>
      </rPr>
      <t>a</t>
    </r>
    <r>
      <rPr>
        <sz val="11"/>
        <color theme="1"/>
        <rFont val="DengXian"/>
        <charset val="134"/>
        <scheme val="minor"/>
      </rPr>
      <t>。
（一滴水不漏）</t>
    </r>
    <r>
      <rPr>
        <sz val="12"/>
        <color theme="1"/>
        <rFont val="DengXian"/>
        <family val="2"/>
        <charset val="134"/>
        <scheme val="minor"/>
      </rPr>
      <t xml:space="preserve">
</t>
    </r>
    <phoneticPr fontId="8" type="noConversion"/>
  </si>
  <si>
    <t>系统维护管理</t>
  </si>
  <si>
    <t>消防水源的维护管理</t>
  </si>
  <si>
    <t>检测内容</t>
  </si>
  <si>
    <t>频率</t>
  </si>
  <si>
    <t>消防储水设施进行室内温度和水温检测（5℃）</t>
  </si>
  <si>
    <t>冬季每天</t>
  </si>
  <si>
    <t>消防水池、高位消防水池、高位消防水箱等消防水源设施的水位检测</t>
  </si>
  <si>
    <t>每月</t>
  </si>
  <si>
    <t>监测市政给水管网的压力和供水能力</t>
  </si>
  <si>
    <t>每季度</t>
  </si>
  <si>
    <t>天然河、湖等地表水消防水源的常水位、枯水位、洪水位，以及枯水位流量或蓄水量检测</t>
  </si>
  <si>
    <t>每年</t>
  </si>
  <si>
    <t>水井等地下水消防水源的常水位、最低水位、最高水位和出水量等测定。</t>
  </si>
  <si>
    <t>检查消防水池、消防水箱等蓄水设施的结构材料</t>
    <phoneticPr fontId="8" type="noConversion"/>
  </si>
  <si>
    <r>
      <t>【助记口诀】</t>
    </r>
    <r>
      <rPr>
        <b/>
        <sz val="11"/>
        <color rgb="FFD000D0"/>
        <rFont val="宋体"/>
        <family val="3"/>
        <charset val="134"/>
      </rPr>
      <t>年水量结构，季市政，月水位，日水温</t>
    </r>
    <phoneticPr fontId="8" type="noConversion"/>
  </si>
  <si>
    <t>供水设施的维护管理规定</t>
  </si>
  <si>
    <t>每日检查、记录</t>
  </si>
  <si>
    <t>柴油机消防水泵</t>
  </si>
  <si>
    <t>每周。每月应检测记录。</t>
  </si>
  <si>
    <t>气压水罐的压力和有效容积</t>
  </si>
  <si>
    <r>
      <t>启动</t>
    </r>
    <r>
      <rPr>
        <b/>
        <sz val="11"/>
        <color rgb="FFFF0000"/>
        <rFont val="宋体"/>
        <family val="3"/>
        <charset val="134"/>
      </rPr>
      <t>电池</t>
    </r>
    <r>
      <rPr>
        <sz val="11"/>
        <color rgb="FF000000"/>
        <rFont val="宋体"/>
        <family val="3"/>
        <charset val="134"/>
      </rPr>
      <t>的电量</t>
    </r>
    <phoneticPr fontId="8" type="noConversion"/>
  </si>
  <si>
    <r>
      <rPr>
        <b/>
        <sz val="11"/>
        <color rgb="FFFF0000"/>
        <rFont val="宋体"/>
        <family val="3"/>
        <charset val="134"/>
      </rPr>
      <t>手动启动柴油机</t>
    </r>
    <r>
      <rPr>
        <sz val="11"/>
        <color rgb="FF000000"/>
        <rFont val="宋体"/>
        <family val="3"/>
        <charset val="134"/>
      </rPr>
      <t>消防水泵运行</t>
    </r>
    <phoneticPr fontId="8" type="noConversion"/>
  </si>
  <si>
    <r>
      <t>储</t>
    </r>
    <r>
      <rPr>
        <b/>
        <sz val="11"/>
        <color rgb="FFFF0000"/>
        <rFont val="宋体"/>
        <family val="3"/>
        <charset val="134"/>
      </rPr>
      <t>油</t>
    </r>
    <r>
      <rPr>
        <sz val="11"/>
        <color rgb="FF000000"/>
        <rFont val="宋体"/>
        <family val="3"/>
        <charset val="134"/>
      </rPr>
      <t>量</t>
    </r>
    <phoneticPr fontId="8" type="noConversion"/>
  </si>
  <si>
    <r>
      <t>稳压泵的停泵启泵压力和启泵</t>
    </r>
    <r>
      <rPr>
        <b/>
        <sz val="11"/>
        <color rgb="FFFF0000"/>
        <rFont val="宋体"/>
        <family val="3"/>
        <charset val="134"/>
      </rPr>
      <t>次数</t>
    </r>
    <phoneticPr fontId="8" type="noConversion"/>
  </si>
  <si>
    <r>
      <t>模拟消防水泵自动控制的条件</t>
    </r>
    <r>
      <rPr>
        <b/>
        <sz val="11"/>
        <color rgb="FFFF0000"/>
        <rFont val="宋体"/>
        <family val="3"/>
        <charset val="134"/>
      </rPr>
      <t>自动启</t>
    </r>
    <r>
      <rPr>
        <sz val="11"/>
        <color rgb="FF000000"/>
        <rFont val="宋体"/>
        <family val="3"/>
        <charset val="134"/>
      </rPr>
      <t>动消防水泵，自动记录自动巡检情况</t>
    </r>
    <phoneticPr fontId="8" type="noConversion"/>
  </si>
  <si>
    <r>
      <rPr>
        <b/>
        <sz val="11"/>
        <color rgb="FFFF0000"/>
        <rFont val="宋体"/>
        <family val="3"/>
        <charset val="134"/>
      </rPr>
      <t>手动启动</t>
    </r>
    <r>
      <rPr>
        <sz val="11"/>
        <color rgb="FF000000"/>
        <rFont val="宋体"/>
        <family val="3"/>
        <charset val="134"/>
      </rPr>
      <t>消防水泵，并检查供</t>
    </r>
    <r>
      <rPr>
        <b/>
        <sz val="11"/>
        <color rgb="FFFF0000"/>
        <rFont val="宋体"/>
        <family val="3"/>
        <charset val="134"/>
      </rPr>
      <t>电</t>
    </r>
    <r>
      <rPr>
        <sz val="11"/>
        <color rgb="FF000000"/>
        <rFont val="宋体"/>
        <family val="3"/>
        <charset val="134"/>
      </rPr>
      <t>电源</t>
    </r>
    <phoneticPr fontId="8" type="noConversion"/>
  </si>
  <si>
    <r>
      <t>消防水泵的出</t>
    </r>
    <r>
      <rPr>
        <b/>
        <sz val="11"/>
        <color rgb="FFFF0000"/>
        <rFont val="宋体"/>
        <family val="3"/>
        <charset val="134"/>
      </rPr>
      <t>流量和压力</t>
    </r>
    <phoneticPr fontId="8" type="noConversion"/>
  </si>
  <si>
    <r>
      <t>每季（用</t>
    </r>
    <r>
      <rPr>
        <sz val="11"/>
        <color rgb="FFD000D0"/>
        <rFont val="宋体"/>
        <family val="3"/>
        <charset val="134"/>
      </rPr>
      <t>机</t>
    </r>
    <r>
      <rPr>
        <sz val="11"/>
        <color rgb="FF000000"/>
        <rFont val="宋体"/>
        <family val="3"/>
        <charset val="134"/>
      </rPr>
      <t>器）</t>
    </r>
    <phoneticPr fontId="8" type="noConversion"/>
  </si>
  <si>
    <t>给水管网的维护管理</t>
  </si>
  <si>
    <t>水源控制阀外观检查</t>
  </si>
  <si>
    <t>每天</t>
  </si>
  <si>
    <t>控制阀门的铅封或锁链检查</t>
  </si>
  <si>
    <t>电动阀和电磁阀的供电和启闭性能检测</t>
  </si>
  <si>
    <t>倒流防止器压差检测</t>
  </si>
  <si>
    <t>室外阀门井中进水管上的控制阀门检查（开启）</t>
  </si>
  <si>
    <t>末端试水阀和报警阀的放水试验阀（放水试验）</t>
  </si>
  <si>
    <t>（日电周油月手动）</t>
    <phoneticPr fontId="8" type="noConversion"/>
  </si>
  <si>
    <r>
      <t>【助记口诀】</t>
    </r>
    <r>
      <rPr>
        <b/>
        <sz val="11"/>
        <color rgb="FFD000D0"/>
        <rFont val="宋体"/>
        <family val="3"/>
        <charset val="134"/>
      </rPr>
      <t>月压月阀月封锁</t>
    </r>
    <phoneticPr fontId="8" type="noConversion"/>
  </si>
  <si>
    <t>消防给水+室内外消火栓检查周期记忆</t>
    <phoneticPr fontId="8" type="noConversion"/>
  </si>
  <si>
    <r>
      <rPr>
        <b/>
        <u/>
        <sz val="11"/>
        <color rgb="FFFF0000"/>
        <rFont val="DengXian"/>
        <charset val="134"/>
        <scheme val="minor"/>
      </rPr>
      <t>季度：外籍的不墨迹，不留级的有政绩</t>
    </r>
    <r>
      <rPr>
        <sz val="11"/>
        <color theme="1"/>
        <rFont val="DengXian"/>
        <family val="2"/>
        <charset val="134"/>
        <scheme val="minor"/>
      </rPr>
      <t xml:space="preserve">
1、外籍：</t>
    </r>
    <r>
      <rPr>
        <b/>
        <u/>
        <sz val="11"/>
        <color theme="1"/>
        <rFont val="DengXian"/>
        <charset val="134"/>
        <scheme val="minor"/>
      </rPr>
      <t>室外阀门井</t>
    </r>
    <r>
      <rPr>
        <sz val="11"/>
        <color theme="1"/>
        <rFont val="DengXian"/>
        <charset val="134"/>
        <scheme val="minor"/>
      </rPr>
      <t>，不墨迹：消防给水的 所有</t>
    </r>
    <r>
      <rPr>
        <b/>
        <u/>
        <sz val="11"/>
        <color theme="1"/>
        <rFont val="DengXian"/>
        <charset val="134"/>
        <scheme val="minor"/>
      </rPr>
      <t>末端试水阀</t>
    </r>
    <r>
      <rPr>
        <sz val="11"/>
        <color theme="1"/>
        <rFont val="DengXian"/>
        <charset val="134"/>
        <scheme val="minor"/>
      </rPr>
      <t>+报警阀的</t>
    </r>
    <r>
      <rPr>
        <b/>
        <u/>
        <sz val="11"/>
        <color theme="1"/>
        <rFont val="DengXian"/>
        <charset val="134"/>
        <scheme val="minor"/>
      </rPr>
      <t xml:space="preserve">放水试验
</t>
    </r>
    <r>
      <rPr>
        <sz val="11"/>
        <color theme="1"/>
        <rFont val="DengXian"/>
        <charset val="134"/>
        <scheme val="minor"/>
      </rPr>
      <t>2、不留级：消防水</t>
    </r>
    <r>
      <rPr>
        <b/>
        <sz val="11"/>
        <color theme="1"/>
        <rFont val="DengXian"/>
        <charset val="134"/>
        <scheme val="minor"/>
      </rPr>
      <t>泵</t>
    </r>
    <r>
      <rPr>
        <sz val="11"/>
        <color theme="1"/>
        <rFont val="DengXian"/>
        <charset val="134"/>
        <scheme val="minor"/>
      </rPr>
      <t>的出</t>
    </r>
    <r>
      <rPr>
        <b/>
        <sz val="11"/>
        <color theme="1"/>
        <rFont val="DengXian"/>
        <charset val="134"/>
        <scheme val="minor"/>
      </rPr>
      <t>流量</t>
    </r>
    <r>
      <rPr>
        <sz val="11"/>
        <color theme="1"/>
        <rFont val="DengXian"/>
        <charset val="134"/>
        <scheme val="minor"/>
      </rPr>
      <t>和</t>
    </r>
    <r>
      <rPr>
        <b/>
        <sz val="11"/>
        <color theme="1"/>
        <rFont val="DengXian"/>
        <charset val="134"/>
        <scheme val="minor"/>
      </rPr>
      <t>压力</t>
    </r>
    <r>
      <rPr>
        <sz val="11"/>
        <color theme="1"/>
        <rFont val="DengXian"/>
        <charset val="134"/>
        <scheme val="minor"/>
      </rPr>
      <t>的试验，有政绩：</t>
    </r>
    <r>
      <rPr>
        <b/>
        <sz val="11"/>
        <color theme="1"/>
        <rFont val="DengXian"/>
        <charset val="134"/>
        <scheme val="minor"/>
      </rPr>
      <t>市政</t>
    </r>
    <r>
      <rPr>
        <sz val="11"/>
        <color theme="1"/>
        <rFont val="DengXian"/>
        <charset val="134"/>
        <scheme val="minor"/>
      </rPr>
      <t>及水管网的压力及供水能力
不可控—年：江河湖海，半可控制—季：市政，全可控—月：消防水箱、水池（</t>
    </r>
    <r>
      <rPr>
        <b/>
        <u/>
        <sz val="11"/>
        <color theme="1"/>
        <rFont val="DengXian"/>
        <charset val="134"/>
        <scheme val="minor"/>
      </rPr>
      <t>两端角阀，不使用要关闭）</t>
    </r>
    <phoneticPr fontId="8" type="noConversion"/>
  </si>
  <si>
    <r>
      <rPr>
        <b/>
        <u/>
        <sz val="11"/>
        <color rgb="FFFF0000"/>
        <rFont val="DengXian"/>
        <charset val="134"/>
        <scheme val="minor"/>
      </rPr>
      <t>日：自转一周，周游全世界</t>
    </r>
    <r>
      <rPr>
        <sz val="11"/>
        <color theme="1"/>
        <rFont val="DengXian"/>
        <family val="2"/>
        <charset val="134"/>
        <scheme val="minor"/>
      </rPr>
      <t xml:space="preserve">
1、自转：自动启动消防水泵按钮，并记录巡检情况按一下就ok，很轻松—日；
          手动—</t>
    </r>
    <r>
      <rPr>
        <b/>
        <u/>
        <sz val="11"/>
        <color rgb="FFFF0000"/>
        <rFont val="DengXian"/>
        <charset val="134"/>
        <scheme val="minor"/>
      </rPr>
      <t>月</t>
    </r>
    <r>
      <rPr>
        <sz val="11"/>
        <color theme="1"/>
        <rFont val="DengXian"/>
        <charset val="134"/>
        <scheme val="minor"/>
      </rPr>
      <t>，水泵的供电电源情况
2、周游世界：柴油机消防水泵处油箱的</t>
    </r>
    <r>
      <rPr>
        <b/>
        <u/>
        <sz val="11"/>
        <color theme="1"/>
        <rFont val="DengXian"/>
        <charset val="134"/>
        <scheme val="minor"/>
      </rPr>
      <t>储油量</t>
    </r>
    <r>
      <rPr>
        <sz val="11"/>
        <color theme="1"/>
        <rFont val="DengXian"/>
        <charset val="134"/>
        <scheme val="minor"/>
      </rPr>
      <t>，——</t>
    </r>
    <r>
      <rPr>
        <b/>
        <u/>
        <sz val="11"/>
        <color rgb="FFFF0000"/>
        <rFont val="DengXian"/>
        <charset val="134"/>
        <scheme val="minor"/>
      </rPr>
      <t>周</t>
    </r>
    <r>
      <rPr>
        <sz val="11"/>
        <color theme="1"/>
        <rFont val="DengXian"/>
        <charset val="134"/>
        <scheme val="minor"/>
      </rPr>
      <t xml:space="preserve">
      柴油机消防水泵它的一个电量电池的电量—手机每天充电—</t>
    </r>
    <r>
      <rPr>
        <b/>
        <u/>
        <sz val="11"/>
        <color rgb="FFFF0000"/>
        <rFont val="DengXian"/>
        <charset val="134"/>
        <scheme val="minor"/>
      </rPr>
      <t xml:space="preserve">日
</t>
    </r>
    <r>
      <rPr>
        <b/>
        <sz val="11"/>
        <color rgb="FFFF0000"/>
        <rFont val="DengXian"/>
        <charset val="134"/>
        <scheme val="minor"/>
      </rPr>
      <t xml:space="preserve">     </t>
    </r>
    <r>
      <rPr>
        <sz val="11"/>
        <color theme="1"/>
        <rFont val="DengXian"/>
        <charset val="134"/>
        <scheme val="minor"/>
      </rPr>
      <t>消防储水设施的水温检测，不能高，也不能低5度，量下—</t>
    </r>
    <r>
      <rPr>
        <b/>
        <sz val="11"/>
        <color rgb="FFFF0000"/>
        <rFont val="DengXian"/>
        <charset val="134"/>
        <scheme val="minor"/>
      </rPr>
      <t xml:space="preserve">日
</t>
    </r>
    <r>
      <rPr>
        <sz val="11"/>
        <color theme="1"/>
        <rFont val="DengXian"/>
        <charset val="134"/>
        <scheme val="minor"/>
      </rPr>
      <t>3、稳压泵的自停泵压力启动次数，15×24，太容易坏了—</t>
    </r>
    <r>
      <rPr>
        <b/>
        <sz val="11"/>
        <color rgb="FFFF0000"/>
        <rFont val="DengXian"/>
        <charset val="134"/>
        <scheme val="minor"/>
      </rPr>
      <t xml:space="preserve">日
</t>
    </r>
    <r>
      <rPr>
        <sz val="11"/>
        <color theme="1"/>
        <rFont val="DengXian"/>
        <charset val="134"/>
        <scheme val="minor"/>
      </rPr>
      <t>4、</t>
    </r>
    <r>
      <rPr>
        <b/>
        <sz val="11"/>
        <color theme="1"/>
        <rFont val="DengXian"/>
        <charset val="134"/>
        <scheme val="minor"/>
      </rPr>
      <t>水源控制阀</t>
    </r>
    <r>
      <rPr>
        <sz val="11"/>
        <color theme="1"/>
        <rFont val="DengXian"/>
        <charset val="134"/>
        <scheme val="minor"/>
      </rPr>
      <t>的外观检查以及</t>
    </r>
    <r>
      <rPr>
        <b/>
        <sz val="11"/>
        <color theme="1"/>
        <rFont val="DengXian"/>
        <charset val="134"/>
        <scheme val="minor"/>
      </rPr>
      <t>报警报警阀组</t>
    </r>
    <r>
      <rPr>
        <sz val="11"/>
        <color theme="1"/>
        <rFont val="DengXian"/>
        <charset val="134"/>
        <scheme val="minor"/>
      </rPr>
      <t>的外观检测，摸一摸，敲一敲，打一打—</t>
    </r>
    <r>
      <rPr>
        <b/>
        <sz val="11"/>
        <color rgb="FFFF0000"/>
        <rFont val="DengXian"/>
        <charset val="134"/>
        <scheme val="minor"/>
      </rPr>
      <t xml:space="preserve">日
</t>
    </r>
    <phoneticPr fontId="8" type="noConversion"/>
  </si>
  <si>
    <r>
      <rPr>
        <b/>
        <u/>
        <sz val="12"/>
        <color rgb="FFFF0000"/>
        <rFont val="DengXian"/>
        <charset val="134"/>
        <scheme val="minor"/>
      </rPr>
      <t>月：</t>
    </r>
    <r>
      <rPr>
        <sz val="12"/>
        <color theme="1"/>
        <rFont val="DengXian"/>
        <family val="2"/>
        <charset val="134"/>
        <scheme val="minor"/>
      </rPr>
      <t xml:space="preserve">
</t>
    </r>
    <r>
      <rPr>
        <sz val="11"/>
        <color theme="1"/>
        <rFont val="DengXian"/>
        <charset val="134"/>
        <scheme val="minor"/>
      </rPr>
      <t>阀门：控制阀门的</t>
    </r>
    <r>
      <rPr>
        <b/>
        <sz val="11"/>
        <color theme="1"/>
        <rFont val="DengXian"/>
        <charset val="134"/>
        <scheme val="minor"/>
      </rPr>
      <t>铅封，锁链，</t>
    </r>
    <r>
      <rPr>
        <sz val="11"/>
        <color theme="1"/>
        <rFont val="DengXian"/>
        <charset val="134"/>
        <scheme val="minor"/>
      </rPr>
      <t>电动阀和电磁阀的供电</t>
    </r>
    <r>
      <rPr>
        <b/>
        <sz val="11"/>
        <color theme="1"/>
        <rFont val="DengXian"/>
        <charset val="134"/>
        <scheme val="minor"/>
      </rPr>
      <t>启闭</t>
    </r>
    <r>
      <rPr>
        <sz val="11"/>
        <color theme="1"/>
        <rFont val="DengXian"/>
        <charset val="134"/>
        <scheme val="minor"/>
      </rPr>
      <t>性能，还有偶减压阀组的</t>
    </r>
    <r>
      <rPr>
        <b/>
        <sz val="11"/>
        <color theme="1"/>
        <rFont val="DengXian"/>
        <charset val="134"/>
        <scheme val="minor"/>
      </rPr>
      <t>放水</t>
    </r>
    <r>
      <rPr>
        <sz val="11"/>
        <color theme="1"/>
        <rFont val="DengXian"/>
        <charset val="134"/>
        <scheme val="minor"/>
      </rPr>
      <t>，雨淋阀的附属电磁法的</t>
    </r>
    <r>
      <rPr>
        <b/>
        <sz val="11"/>
        <color theme="1"/>
        <rFont val="DengXian"/>
        <charset val="134"/>
        <scheme val="minor"/>
      </rPr>
      <t>启动</t>
    </r>
    <r>
      <rPr>
        <sz val="11"/>
        <color theme="1"/>
        <rFont val="DengXian"/>
        <charset val="134"/>
        <scheme val="minor"/>
      </rPr>
      <t>试验
气压水罐的</t>
    </r>
    <r>
      <rPr>
        <b/>
        <u/>
        <sz val="11"/>
        <color theme="1"/>
        <rFont val="DengXian"/>
        <charset val="134"/>
        <scheme val="minor"/>
      </rPr>
      <t>压力</t>
    </r>
    <r>
      <rPr>
        <sz val="11"/>
        <color theme="1"/>
        <rFont val="DengXian"/>
        <charset val="134"/>
        <scheme val="minor"/>
      </rPr>
      <t>和有效</t>
    </r>
    <r>
      <rPr>
        <b/>
        <sz val="11"/>
        <color theme="1"/>
        <rFont val="DengXian"/>
        <charset val="134"/>
        <scheme val="minor"/>
      </rPr>
      <t>容积</t>
    </r>
    <r>
      <rPr>
        <sz val="11"/>
        <color theme="1"/>
        <rFont val="DengXian"/>
        <charset val="134"/>
        <scheme val="minor"/>
      </rPr>
      <t xml:space="preserve">这个气压
</t>
    </r>
    <phoneticPr fontId="8" type="noConversion"/>
  </si>
  <si>
    <r>
      <rPr>
        <b/>
        <u/>
        <sz val="12"/>
        <color rgb="FFFF0000"/>
        <rFont val="DengXian"/>
        <charset val="134"/>
        <scheme val="minor"/>
      </rPr>
      <t>半年：</t>
    </r>
    <r>
      <rPr>
        <sz val="12"/>
        <color theme="1"/>
        <rFont val="DengXian"/>
        <family val="2"/>
        <charset val="134"/>
        <scheme val="minor"/>
      </rPr>
      <t xml:space="preserve">
消火消火栓箱：消火栓和消防员管软管卷盘供水闸阀是否漏水，消防水枪，消防水袋消防卷盘转动灵活，配件完好无损，启动按钮指示灯，故控制线路功能是否正常，还有消火栓箱外面以及内部的一些外观破损涂层的一些检查</t>
    </r>
    <phoneticPr fontId="8" type="noConversion"/>
  </si>
  <si>
    <r>
      <rPr>
        <b/>
        <u/>
        <sz val="12"/>
        <color rgb="FFFF0000"/>
        <rFont val="DengXian"/>
        <charset val="134"/>
        <scheme val="minor"/>
      </rPr>
      <t>年：</t>
    </r>
    <r>
      <rPr>
        <sz val="12"/>
        <color theme="1"/>
        <rFont val="DengXian"/>
        <family val="2"/>
        <charset val="134"/>
        <scheme val="minor"/>
      </rPr>
      <t xml:space="preserve">
天然河湖地下水供水能力的；水箱、水池材料看是否漏水
减压阀的流量和压力——非常非常麻烦</t>
    </r>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</si>
</sst>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5">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
      <b/>
      <sz val="11"/>
      <color theme="1"/>
      <name val="DengXian"/>
      <charset val="134"/>
      <scheme val="minor"/>
    </font>
    <font>
      <b/>
      <sz val="14"/>
      <color theme="0"/>
      <name val="DengXian"/>
      <charset val="134"/>
      <scheme val="minor"/>
    </font>
    <font>
      <sz val="10"/>
      <color rgb="FFD000D0"/>
      <name val="DengXian"/>
      <charset val="134"/>
      <scheme val="minor"/>
    </font>
    <font>
      <b/>
      <sz val="16"/>
      <color theme="0"/>
      <name val="DengXian"/>
      <charset val="134"/>
      <scheme val="minor"/>
    </font>
    <font>
      <b/>
      <sz val="18"/>
      <color theme="0"/>
      <name val="DengXian"/>
      <charset val="134"/>
      <scheme val="minor"/>
    </font>
    <font>
      <sz val="12"/>
      <color rgb="FFD000D0"/>
      <name val="DengXian"/>
      <charset val="134"/>
      <scheme val="minor"/>
    </font>
    <font>
      <b/>
      <sz val="12"/>
      <color theme="0"/>
      <name val="宋体"/>
      <family val="3"/>
      <charset val="134"/>
    </font>
    <font>
      <b/>
      <u/>
      <sz val="11"/>
      <color theme="1"/>
      <name val="宋体"/>
      <family val="3"/>
      <charset val="134"/>
    </font>
    <font>
      <b/>
      <u/>
      <sz val="11"/>
      <color rgb="FFFF0000"/>
      <name val="宋体"/>
      <family val="3"/>
      <charset val="134"/>
    </font>
    <font>
      <b/>
      <sz val="11"/>
      <color rgb="FFD000D0"/>
      <name val="宋体"/>
      <family val="3"/>
      <charset val="134"/>
    </font>
    <font>
      <sz val="10"/>
      <color theme="1"/>
      <name val="宋体"/>
      <family val="3"/>
      <charset val="134"/>
    </font>
    <font>
      <b/>
      <u/>
      <sz val="10"/>
      <color theme="1"/>
      <name val="宋体"/>
      <family val="3"/>
      <charset val="134"/>
    </font>
    <font>
      <b/>
      <sz val="10"/>
      <color rgb="FFFF0000"/>
      <name val="宋体"/>
      <family val="3"/>
      <charset val="134"/>
    </font>
    <font>
      <b/>
      <sz val="10"/>
      <color theme="1"/>
      <name val="宋体"/>
      <family val="3"/>
      <charset val="134"/>
    </font>
    <font>
      <b/>
      <sz val="10"/>
      <color rgb="FFD000D0"/>
      <name val="宋体"/>
      <family val="3"/>
      <charset val="134"/>
    </font>
    <font>
      <u/>
      <sz val="11"/>
      <color theme="1"/>
      <name val="DengXian"/>
      <charset val="134"/>
      <scheme val="minor"/>
    </font>
    <font>
      <sz val="11"/>
      <color rgb="FFFF0000"/>
      <name val="DengXian"/>
      <charset val="134"/>
      <scheme val="minor"/>
    </font>
    <font>
      <sz val="12"/>
      <color theme="4" tint="-0.249977111117893"/>
      <name val="DengXian"/>
      <charset val="134"/>
      <scheme val="minor"/>
    </font>
    <font>
      <sz val="12"/>
      <color theme="5"/>
      <name val="DengXian"/>
      <charset val="134"/>
      <scheme val="minor"/>
    </font>
    <font>
      <sz val="12"/>
      <color theme="9" tint="-0.249977111117893"/>
      <name val="DengXian"/>
      <charset val="134"/>
      <scheme val="minor"/>
    </font>
    <font>
      <b/>
      <u/>
      <sz val="10"/>
      <color rgb="FFFF0000"/>
      <name val="宋体"/>
      <family val="3"/>
      <charset val="134"/>
    </font>
    <font>
      <vertAlign val="superscript"/>
      <sz val="10"/>
      <color theme="1"/>
      <name val="宋体"/>
      <family val="3"/>
      <charset val="134"/>
    </font>
    <font>
      <i/>
      <u/>
      <sz val="10"/>
      <color theme="1"/>
      <name val="宋体"/>
      <family val="3"/>
      <charset val="134"/>
    </font>
    <font>
      <b/>
      <u/>
      <sz val="10"/>
      <color theme="1"/>
      <name val="DengXian (正文)"/>
      <family val="3"/>
      <charset val="134"/>
    </font>
    <font>
      <sz val="13"/>
      <color rgb="FF333333"/>
      <name val="Microsoft YaHei UI"/>
      <family val="2"/>
      <charset val="134"/>
    </font>
    <font>
      <b/>
      <sz val="11"/>
      <color rgb="FF333333"/>
      <name val="宋体"/>
      <family val="3"/>
      <charset val="134"/>
    </font>
    <font>
      <sz val="11"/>
      <color rgb="FF333333"/>
      <name val="宋体"/>
      <family val="3"/>
      <charset val="134"/>
    </font>
    <font>
      <sz val="11"/>
      <color rgb="FFFF0000"/>
      <name val="宋体"/>
      <family val="3"/>
      <charset val="134"/>
    </font>
    <font>
      <sz val="11"/>
      <color rgb="FF333333"/>
      <name val="新宋体"/>
      <family val="3"/>
      <charset val="134"/>
    </font>
    <font>
      <b/>
      <sz val="18"/>
      <color rgb="FFFF0000"/>
      <name val="宋体"/>
      <family val="3"/>
      <charset val="134"/>
    </font>
    <font>
      <b/>
      <u/>
      <sz val="10"/>
      <color theme="1"/>
      <name val="DengXian"/>
      <family val="2"/>
      <charset val="134"/>
      <scheme val="minor"/>
    </font>
    <font>
      <b/>
      <u/>
      <sz val="10"/>
      <color rgb="FFFF0000"/>
      <name val="DengXian (正文)"/>
      <family val="3"/>
      <charset val="134"/>
    </font>
    <font>
      <sz val="10"/>
      <color rgb="FFFF0000"/>
      <name val="宋体"/>
      <family val="3"/>
      <charset val="134"/>
    </font>
    <font>
      <vertAlign val="superscript"/>
      <sz val="10"/>
      <color rgb="FFFF0000"/>
      <name val="宋体"/>
      <family val="3"/>
      <charset val="134"/>
    </font>
    <font>
      <b/>
      <vertAlign val="superscript"/>
      <sz val="10"/>
      <color rgb="FFFF0000"/>
      <name val="宋体"/>
      <family val="3"/>
      <charset val="134"/>
    </font>
    <font>
      <b/>
      <sz val="11"/>
      <color theme="0"/>
      <name val="宋体"/>
      <family val="3"/>
      <charset val="134"/>
    </font>
    <font>
      <u/>
      <sz val="11"/>
      <color rgb="FFFF0000"/>
      <name val="宋体"/>
      <family val="3"/>
      <charset val="134"/>
    </font>
    <font>
      <sz val="14"/>
      <color rgb="FF000000"/>
      <name val="宋体"/>
      <family val="3"/>
      <charset val="134"/>
    </font>
    <font>
      <sz val="12"/>
      <color rgb="FF000000"/>
      <name val="宋体"/>
      <family val="3"/>
      <charset val="134"/>
    </font>
    <font>
      <sz val="10"/>
      <color rgb="FF000000"/>
      <name val="宋体"/>
      <family val="3"/>
      <charset val="134"/>
    </font>
    <font>
      <b/>
      <sz val="11"/>
      <color rgb="FF000000"/>
      <name val="宋体"/>
      <family val="3"/>
      <charset val="134"/>
    </font>
    <font>
      <b/>
      <u/>
      <sz val="11"/>
      <color rgb="FF000000"/>
      <name val="宋体"/>
      <family val="3"/>
      <charset val="134"/>
    </font>
    <font>
      <b/>
      <vertAlign val="superscript"/>
      <sz val="11"/>
      <color rgb="FFFF0000"/>
      <name val="宋体"/>
      <family val="3"/>
      <charset val="134"/>
    </font>
    <font>
      <b/>
      <u/>
      <vertAlign val="superscript"/>
      <sz val="11"/>
      <color rgb="FFFF0000"/>
      <name val="宋体"/>
      <family val="3"/>
      <charset val="134"/>
    </font>
    <font>
      <i/>
      <u/>
      <sz val="11"/>
      <color rgb="FFFF0000"/>
      <name val="DengXian"/>
      <charset val="134"/>
      <scheme val="minor"/>
    </font>
    <font>
      <b/>
      <u/>
      <sz val="10"/>
      <color rgb="FF000000"/>
      <name val="宋体"/>
      <family val="3"/>
      <charset val="134"/>
    </font>
    <font>
      <b/>
      <u/>
      <vertAlign val="superscript"/>
      <sz val="10"/>
      <color rgb="FFFF0000"/>
      <name val="宋体"/>
      <family val="3"/>
      <charset val="134"/>
    </font>
    <font>
      <u/>
      <sz val="10"/>
      <color rgb="FF000000"/>
      <name val="宋体"/>
      <family val="3"/>
      <charset val="134"/>
    </font>
    <font>
      <b/>
      <u/>
      <sz val="10"/>
      <color rgb="FFD000D0"/>
      <name val="宋体"/>
      <family val="3"/>
      <charset val="134"/>
    </font>
    <font>
      <b/>
      <vertAlign val="superscript"/>
      <sz val="11"/>
      <color theme="1"/>
      <name val="宋体"/>
      <family val="3"/>
      <charset val="134"/>
    </font>
    <font>
      <b/>
      <u/>
      <sz val="12"/>
      <color rgb="FFD000D0"/>
      <name val="DengXian"/>
      <charset val="134"/>
      <scheme val="minor"/>
    </font>
    <font>
      <sz val="26"/>
      <color theme="1"/>
      <name val="DengXian"/>
      <charset val="134"/>
      <scheme val="minor"/>
    </font>
    <font>
      <u/>
      <vertAlign val="superscript"/>
      <sz val="11"/>
      <color rgb="FFFF0000"/>
      <name val="宋体"/>
      <family val="3"/>
      <charset val="134"/>
    </font>
    <font>
      <sz val="11"/>
      <color theme="1"/>
      <name val="Wingdings"/>
      <charset val="2"/>
    </font>
    <font>
      <b/>
      <u/>
      <sz val="10"/>
      <color theme="4" tint="-0.249977111117893"/>
      <name val="DengXian"/>
      <charset val="134"/>
      <scheme val="minor"/>
    </font>
    <font>
      <b/>
      <sz val="10"/>
      <color theme="4" tint="-0.249977111117893"/>
      <name val="DengXian"/>
      <charset val="134"/>
      <scheme val="minor"/>
    </font>
    <font>
      <sz val="11"/>
      <color rgb="FF000000"/>
      <name val="Wingdings"/>
      <charset val="2"/>
    </font>
    <font>
      <sz val="7"/>
      <color rgb="FF000000"/>
      <name val="Times New Roman"/>
      <family val="1"/>
    </font>
    <font>
      <b/>
      <i/>
      <u/>
      <sz val="10"/>
      <color theme="1"/>
      <name val="DengXian"/>
      <charset val="134"/>
      <scheme val="minor"/>
    </font>
    <font>
      <b/>
      <u/>
      <sz val="16"/>
      <color rgb="FFFF0000"/>
      <name val="DengXian"/>
      <charset val="134"/>
      <scheme val="minor"/>
    </font>
    <font>
      <b/>
      <sz val="14"/>
      <color rgb="FFFF0000"/>
      <name val="宋体"/>
      <family val="3"/>
      <charset val="134"/>
    </font>
    <font>
      <u/>
      <sz val="10"/>
      <color theme="1"/>
      <name val="宋体"/>
      <family val="3"/>
      <charset val="134"/>
    </font>
    <font>
      <sz val="10"/>
      <color rgb="FF000000"/>
      <name val="Wingdings"/>
      <charset val="2"/>
    </font>
    <font>
      <sz val="10"/>
      <color rgb="FF000000"/>
      <name val="Times New Roman"/>
      <family val="1"/>
    </font>
    <font>
      <sz val="12"/>
      <color rgb="FFFF0000"/>
      <name val="宋体"/>
      <family val="3"/>
      <charset val="134"/>
    </font>
    <font>
      <b/>
      <u/>
      <sz val="14"/>
      <color rgb="FFFF0000"/>
      <name val="宋体"/>
      <family val="3"/>
      <charset val="134"/>
    </font>
    <font>
      <b/>
      <sz val="12"/>
      <color rgb="FFD000D0"/>
      <name val="宋体"/>
      <family val="3"/>
      <charset val="134"/>
    </font>
    <font>
      <b/>
      <sz val="12"/>
      <color theme="4"/>
      <name val="DengXian"/>
      <charset val="134"/>
      <scheme val="minor"/>
    </font>
    <font>
      <b/>
      <sz val="18"/>
      <color theme="0"/>
      <name val="宋体"/>
      <family val="3"/>
      <charset val="134"/>
    </font>
    <font>
      <b/>
      <sz val="18"/>
      <color theme="0"/>
      <name val="DengXian"/>
      <family val="2"/>
      <charset val="134"/>
      <scheme val="minor"/>
    </font>
    <font>
      <vertAlign val="subscript"/>
      <sz val="11"/>
      <color rgb="FF000000"/>
      <name val="宋体"/>
      <family val="3"/>
      <charset val="134"/>
    </font>
    <font>
      <sz val="10"/>
      <color rgb="FF00B0F0"/>
      <name val="宋体"/>
      <family val="3"/>
      <charset val="134"/>
    </font>
    <font>
      <sz val="12"/>
      <color theme="0"/>
      <name val="DengXian"/>
      <family val="2"/>
      <charset val="134"/>
      <scheme val="minor"/>
    </font>
    <font>
      <b/>
      <u/>
      <sz val="14"/>
      <color rgb="FFFF0000"/>
      <name val="DengXian"/>
      <charset val="134"/>
      <scheme val="minor"/>
    </font>
    <font>
      <b/>
      <u/>
      <sz val="14"/>
      <color theme="1"/>
      <name val="DengXian"/>
      <charset val="134"/>
      <scheme val="minor"/>
    </font>
    <font>
      <sz val="11"/>
      <color rgb="FF00B0F0"/>
      <name val="宋体"/>
      <family val="3"/>
      <charset val="134"/>
    </font>
    <font>
      <vertAlign val="superscript"/>
      <sz val="11"/>
      <color rgb="FFFF0000"/>
      <name val="宋体"/>
      <family val="3"/>
      <charset val="134"/>
    </font>
    <font>
      <u/>
      <sz val="12"/>
      <color theme="1"/>
      <name val="DengXian"/>
      <family val="2"/>
      <charset val="134"/>
      <scheme val="minor"/>
    </font>
    <font>
      <u/>
      <sz val="18"/>
      <color theme="1"/>
      <name val="DengXian"/>
      <charset val="134"/>
      <scheme val="minor"/>
    </font>
    <font>
      <u/>
      <sz val="11"/>
      <color rgb="FF000000"/>
      <name val="宋体"/>
      <family val="3"/>
      <charset val="134"/>
    </font>
    <font>
      <u/>
      <sz val="12"/>
      <color rgb="FFFF0000"/>
      <name val="DengXian"/>
      <charset val="134"/>
      <scheme val="minor"/>
    </font>
    <font>
      <sz val="9"/>
      <color rgb="FFFF0000"/>
      <name val="宋体"/>
      <family val="3"/>
      <charset val="134"/>
    </font>
    <font>
      <sz val="11"/>
      <color rgb="FF000000"/>
      <name val="Times New Roman"/>
      <family val="1"/>
    </font>
    <font>
      <b/>
      <u/>
      <sz val="11"/>
      <color rgb="FF000000"/>
      <name val="Times New Roman"/>
      <family val="1"/>
    </font>
    <font>
      <b/>
      <sz val="16"/>
      <color rgb="FF000000"/>
      <name val="宋体"/>
      <family val="3"/>
      <charset val="134"/>
    </font>
    <font>
      <b/>
      <sz val="11"/>
      <name val="宋体"/>
      <family val="3"/>
      <charset val="134"/>
    </font>
    <font>
      <b/>
      <sz val="10"/>
      <color rgb="FF000000"/>
      <name val="宋体"/>
      <family val="3"/>
      <charset val="134"/>
    </font>
    <font>
      <b/>
      <sz val="14"/>
      <color rgb="FF000000"/>
      <name val="宋体"/>
      <family val="3"/>
      <charset val="134"/>
    </font>
    <font>
      <b/>
      <sz val="14"/>
      <color theme="1"/>
      <name val="DengXian"/>
      <family val="2"/>
      <charset val="134"/>
      <scheme val="minor"/>
    </font>
    <font>
      <sz val="26"/>
      <color rgb="FF000000"/>
      <name val="宋体"/>
      <family val="3"/>
      <charset val="134"/>
    </font>
    <font>
      <b/>
      <sz val="14"/>
      <color theme="0"/>
      <name val="宋体"/>
      <family val="3"/>
      <charset val="134"/>
    </font>
    <font>
      <i/>
      <sz val="11"/>
      <color rgb="FFFF0000"/>
      <name val="DengXian"/>
      <charset val="134"/>
      <scheme val="minor"/>
    </font>
    <font>
      <b/>
      <sz val="14"/>
      <color rgb="FFFF0000"/>
      <name val="DengXian"/>
      <charset val="134"/>
      <scheme val="minor"/>
    </font>
    <font>
      <sz val="11"/>
      <color rgb="FFD000D0"/>
      <name val="宋体"/>
      <family val="3"/>
      <charset val="134"/>
    </font>
  </fonts>
  <fills count="30">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
      <patternFill patternType="solid">
        <fgColor rgb="FF00B0F0"/>
        <bgColor indexed="64"/>
      </patternFill>
    </fill>
    <fill>
      <patternFill patternType="solid">
        <fgColor theme="4" tint="0.39997558519241921"/>
        <bgColor indexed="64"/>
      </patternFill>
    </fill>
    <fill>
      <patternFill patternType="solid">
        <fgColor rgb="FFFFFFFF"/>
        <bgColor indexed="64"/>
      </patternFill>
    </fill>
    <fill>
      <patternFill patternType="solid">
        <fgColor theme="8" tint="0.59999389629810485"/>
        <bgColor indexed="64"/>
      </patternFill>
    </fill>
    <fill>
      <patternFill patternType="solid">
        <fgColor rgb="FF7030A0"/>
        <bgColor indexed="64"/>
      </patternFill>
    </fill>
    <fill>
      <patternFill patternType="solid">
        <fgColor theme="0" tint="-0.14999847407452621"/>
        <bgColor indexed="64"/>
      </patternFill>
    </fill>
  </fills>
  <borders count="6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rgb="FF596C73"/>
      </left>
      <right style="medium">
        <color rgb="FF596C73"/>
      </right>
      <top style="medium">
        <color rgb="FF596C73"/>
      </top>
      <bottom style="medium">
        <color rgb="FF596C73"/>
      </bottom>
      <diagonal/>
    </border>
    <border>
      <left/>
      <right style="medium">
        <color rgb="FF596C73"/>
      </right>
      <top style="medium">
        <color rgb="FF596C73"/>
      </top>
      <bottom style="medium">
        <color rgb="FF596C73"/>
      </bottom>
      <diagonal/>
    </border>
    <border>
      <left style="medium">
        <color rgb="FF596C73"/>
      </left>
      <right style="medium">
        <color rgb="FF596C73"/>
      </right>
      <top/>
      <bottom/>
      <diagonal/>
    </border>
    <border>
      <left/>
      <right style="medium">
        <color rgb="FF596C73"/>
      </right>
      <top/>
      <bottom style="medium">
        <color rgb="FF596C73"/>
      </bottom>
      <diagonal/>
    </border>
    <border>
      <left style="medium">
        <color rgb="FF596C73"/>
      </left>
      <right/>
      <top style="medium">
        <color rgb="FF596C73"/>
      </top>
      <bottom style="medium">
        <color rgb="FF596C73"/>
      </bottom>
      <diagonal/>
    </border>
    <border>
      <left style="medium">
        <color rgb="FF596C73"/>
      </left>
      <right style="medium">
        <color rgb="FF596C73"/>
      </right>
      <top style="medium">
        <color rgb="FF596C73"/>
      </top>
      <bottom/>
      <diagonal/>
    </border>
    <border>
      <left/>
      <right style="medium">
        <color rgb="FF596C73"/>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style="medium">
        <color indexed="64"/>
      </left>
      <right/>
      <top/>
      <bottom style="medium">
        <color indexed="64"/>
      </bottom>
      <diagonal/>
    </border>
    <border>
      <left style="thin">
        <color auto="1"/>
      </left>
      <right/>
      <top/>
      <bottom style="medium">
        <color indexed="64"/>
      </bottom>
      <diagonal/>
    </border>
  </borders>
  <cellStyleXfs count="1">
    <xf numFmtId="0" fontId="0" fillId="0" borderId="0"/>
  </cellStyleXfs>
  <cellXfs count="1160">
    <xf numFmtId="0" fontId="0" fillId="0" borderId="0" xfId="0"/>
    <xf numFmtId="0" fontId="0" fillId="0" borderId="0" xfId="0" applyAlignment="1">
      <alignment vertical="center"/>
    </xf>
    <xf numFmtId="0" fontId="10"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3" fillId="0" borderId="3" xfId="0" applyFont="1" applyBorder="1" applyAlignment="1">
      <alignment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13" fillId="0" borderId="3" xfId="0" applyFont="1" applyBorder="1" applyAlignment="1">
      <alignment horizontal="center" vertical="center"/>
    </xf>
    <xf numFmtId="0" fontId="0" fillId="0" borderId="3" xfId="0"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6" fillId="0" borderId="3" xfId="0" applyFont="1" applyBorder="1" applyAlignment="1">
      <alignment wrapText="1"/>
    </xf>
    <xf numFmtId="0" fontId="16" fillId="0" borderId="3" xfId="0" applyFont="1" applyBorder="1" applyAlignment="1"/>
    <xf numFmtId="0" fontId="10" fillId="0" borderId="0" xfId="0" applyFont="1"/>
    <xf numFmtId="0" fontId="0" fillId="0" borderId="3" xfId="0" applyBorder="1" applyAlignment="1">
      <alignment horizont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10"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11"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8"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3" xfId="0" applyBorder="1" applyAlignment="1">
      <alignment horizontal="center" vertical="center" wrapText="1"/>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1" fillId="0" borderId="3" xfId="0" applyFont="1" applyBorder="1" applyAlignment="1">
      <alignment horizontal="left" vertical="top" wrapText="1"/>
    </xf>
    <xf numFmtId="0" fontId="71" fillId="0" borderId="3" xfId="0" applyFont="1" applyBorder="1" applyAlignment="1">
      <alignment vertical="top" wrapText="1"/>
    </xf>
    <xf numFmtId="0" fontId="18" fillId="0" borderId="0" xfId="0" applyFont="1" applyAlignment="1">
      <alignment horizontal="left" vertical="top" wrapText="1"/>
    </xf>
    <xf numFmtId="0" fontId="18" fillId="0" borderId="0" xfId="0" applyFont="1" applyAlignment="1">
      <alignment vertical="top" wrapText="1"/>
    </xf>
    <xf numFmtId="0" fontId="18" fillId="0" borderId="0" xfId="0" applyFont="1" applyAlignment="1">
      <alignment vertical="center" wrapText="1"/>
    </xf>
    <xf numFmtId="0" fontId="71" fillId="0" borderId="0" xfId="0" applyFont="1" applyAlignment="1">
      <alignment horizontal="left" vertical="top" wrapText="1"/>
    </xf>
    <xf numFmtId="0" fontId="71" fillId="0" borderId="0" xfId="0" applyFont="1" applyAlignment="1">
      <alignment horizontal="left" vertical="top"/>
    </xf>
    <xf numFmtId="0" fontId="84"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6"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1" fillId="0" borderId="3" xfId="0" applyFont="1" applyBorder="1" applyAlignment="1">
      <alignment horizontal="center" vertical="center" wrapText="1"/>
    </xf>
    <xf numFmtId="0" fontId="89" fillId="0" borderId="3" xfId="0" applyFont="1" applyBorder="1" applyAlignment="1">
      <alignment horizontal="center"/>
    </xf>
    <xf numFmtId="0" fontId="16" fillId="0" borderId="6" xfId="0" applyFont="1" applyBorder="1" applyAlignment="1">
      <alignment horizontal="center" vertical="center"/>
    </xf>
    <xf numFmtId="0" fontId="16" fillId="6" borderId="3" xfId="0" applyFont="1" applyFill="1" applyBorder="1" applyAlignment="1">
      <alignment horizontal="center" vertical="center"/>
    </xf>
    <xf numFmtId="0" fontId="16"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6" fillId="0" borderId="18" xfId="0" applyFont="1" applyBorder="1" applyAlignment="1">
      <alignment horizontal="center" vertical="center" wrapText="1"/>
    </xf>
    <xf numFmtId="0" fontId="10" fillId="2" borderId="16" xfId="0" applyFont="1" applyFill="1" applyBorder="1" applyAlignment="1">
      <alignment vertical="center" wrapText="1"/>
    </xf>
    <xf numFmtId="0" fontId="10"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7" fillId="0" borderId="22" xfId="0" applyFont="1" applyBorder="1" applyAlignment="1">
      <alignment vertical="center"/>
    </xf>
    <xf numFmtId="0" fontId="10" fillId="0" borderId="6" xfId="0" applyFont="1" applyFill="1" applyBorder="1" applyAlignment="1">
      <alignment vertical="center" wrapText="1"/>
    </xf>
    <xf numFmtId="0" fontId="10" fillId="0" borderId="32" xfId="0" applyFont="1" applyFill="1" applyBorder="1" applyAlignment="1">
      <alignment vertical="center" wrapText="1"/>
    </xf>
    <xf numFmtId="0" fontId="0" fillId="0" borderId="0" xfId="0" applyFill="1" applyAlignment="1">
      <alignment vertical="center" wrapText="1"/>
    </xf>
    <xf numFmtId="0" fontId="89"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5" fillId="0" borderId="7" xfId="0" applyFont="1" applyFill="1" applyBorder="1" applyAlignment="1">
      <alignment horizontal="center" vertical="center"/>
    </xf>
    <xf numFmtId="0" fontId="0" fillId="0" borderId="0" xfId="0" applyFill="1" applyAlignment="1">
      <alignment wrapText="1"/>
    </xf>
    <xf numFmtId="0" fontId="95" fillId="0" borderId="0" xfId="0" applyFont="1" applyAlignment="1">
      <alignment horizontal="center" vertical="center" wrapText="1"/>
    </xf>
    <xf numFmtId="0" fontId="103" fillId="0" borderId="3" xfId="0" applyFont="1" applyBorder="1" applyAlignment="1">
      <alignment vertical="center" wrapText="1"/>
    </xf>
    <xf numFmtId="0" fontId="106"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09" fillId="2" borderId="3" xfId="0" applyFont="1" applyFill="1" applyBorder="1" applyAlignment="1">
      <alignment horizontal="center" vertical="center" wrapText="1"/>
    </xf>
    <xf numFmtId="0" fontId="110" fillId="2" borderId="3" xfId="0" applyFont="1" applyFill="1" applyBorder="1" applyAlignment="1">
      <alignment horizontal="center" vertical="center" wrapText="1"/>
    </xf>
    <xf numFmtId="0" fontId="111" fillId="2" borderId="3" xfId="0" applyFont="1" applyFill="1" applyBorder="1" applyAlignment="1">
      <alignment horizontal="center" vertical="center" wrapText="1"/>
    </xf>
    <xf numFmtId="0" fontId="106"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3"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1" fillId="0" borderId="0" xfId="0" applyFont="1" applyAlignment="1">
      <alignment wrapText="1"/>
    </xf>
    <xf numFmtId="0" fontId="71"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7" fillId="0" borderId="0" xfId="0" applyFont="1" applyAlignment="1">
      <alignment vertical="center"/>
    </xf>
    <xf numFmtId="0" fontId="118"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1" fillId="0" borderId="3" xfId="0" applyFont="1" applyBorder="1" applyAlignment="1">
      <alignment horizontal="center"/>
    </xf>
    <xf numFmtId="0" fontId="55" fillId="0" borderId="3" xfId="0" applyFont="1" applyBorder="1" applyAlignment="1">
      <alignment horizontal="center"/>
    </xf>
    <xf numFmtId="0" fontId="119" fillId="0" borderId="3" xfId="0" applyFont="1" applyBorder="1" applyAlignment="1">
      <alignment horizontal="center"/>
    </xf>
    <xf numFmtId="0" fontId="118" fillId="0" borderId="0" xfId="0" applyFont="1" applyBorder="1" applyAlignment="1">
      <alignment horizontal="center"/>
    </xf>
    <xf numFmtId="0" fontId="71" fillId="0" borderId="3" xfId="0" applyFont="1" applyBorder="1"/>
    <xf numFmtId="0" fontId="0" fillId="2" borderId="3" xfId="0" applyFill="1" applyBorder="1" applyAlignment="1">
      <alignment horizontal="center" vertical="center"/>
    </xf>
    <xf numFmtId="0" fontId="117" fillId="11" borderId="0" xfId="0" applyFont="1" applyFill="1" applyAlignment="1">
      <alignment vertical="center"/>
    </xf>
    <xf numFmtId="0" fontId="91" fillId="0" borderId="3" xfId="0" applyFont="1" applyFill="1" applyBorder="1" applyAlignment="1">
      <alignment horizontal="center"/>
    </xf>
    <xf numFmtId="0" fontId="71" fillId="0" borderId="3" xfId="0" applyFont="1" applyBorder="1" applyAlignment="1">
      <alignment horizontal="center" vertical="center"/>
    </xf>
    <xf numFmtId="0" fontId="71"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1" fillId="0" borderId="8" xfId="0" applyFont="1" applyFill="1" applyBorder="1" applyAlignment="1">
      <alignment horizontal="center" vertical="center"/>
    </xf>
    <xf numFmtId="0" fontId="71" fillId="0" borderId="0" xfId="0" applyFont="1" applyAlignment="1">
      <alignment horizontal="center"/>
    </xf>
    <xf numFmtId="0" fontId="0" fillId="0" borderId="35" xfId="0" applyBorder="1"/>
    <xf numFmtId="0" fontId="71" fillId="0" borderId="33" xfId="0" applyFont="1" applyFill="1" applyBorder="1" applyAlignment="1">
      <alignment horizontal="center" vertical="center"/>
    </xf>
    <xf numFmtId="0" fontId="71" fillId="0" borderId="18" xfId="0" applyFont="1" applyFill="1" applyBorder="1" applyAlignment="1">
      <alignment horizontal="center" vertical="center"/>
    </xf>
    <xf numFmtId="0" fontId="71" fillId="0" borderId="18" xfId="0" applyFont="1" applyBorder="1" applyAlignment="1">
      <alignment horizontal="center" vertical="center"/>
    </xf>
    <xf numFmtId="0" fontId="71" fillId="0" borderId="38" xfId="0" applyFont="1" applyBorder="1" applyAlignment="1">
      <alignment horizontal="center" vertical="center" wrapText="1"/>
    </xf>
    <xf numFmtId="0" fontId="71"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1"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1"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19" fillId="0" borderId="3" xfId="0" applyFont="1" applyBorder="1" applyAlignment="1">
      <alignment horizontal="center" vertical="center"/>
    </xf>
    <xf numFmtId="0" fontId="71" fillId="0" borderId="22" xfId="0" applyFont="1" applyFill="1" applyBorder="1" applyAlignment="1">
      <alignment horizontal="center" vertical="center"/>
    </xf>
    <xf numFmtId="0" fontId="121" fillId="0" borderId="23" xfId="0" applyFont="1" applyBorder="1" applyAlignment="1">
      <alignment horizontal="center" vertical="center" wrapText="1"/>
    </xf>
    <xf numFmtId="0" fontId="71" fillId="0" borderId="0" xfId="0" applyFont="1" applyAlignment="1">
      <alignment horizontal="center" vertical="center"/>
    </xf>
    <xf numFmtId="0" fontId="121" fillId="0" borderId="19" xfId="0" applyFont="1" applyBorder="1" applyAlignment="1">
      <alignment horizontal="center" vertical="center" wrapText="1"/>
    </xf>
    <xf numFmtId="0" fontId="71"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4"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8" fillId="19" borderId="3" xfId="0" applyFont="1" applyFill="1" applyBorder="1" applyAlignment="1">
      <alignment horizontal="center" vertical="center" wrapText="1"/>
    </xf>
    <xf numFmtId="0" fontId="51" fillId="0" borderId="0" xfId="0" applyFont="1" applyAlignment="1">
      <alignment horizontal="center" vertical="center"/>
    </xf>
    <xf numFmtId="0" fontId="126" fillId="2" borderId="0" xfId="0" applyFont="1" applyFill="1" applyAlignment="1">
      <alignment vertical="center"/>
    </xf>
    <xf numFmtId="0" fontId="76"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89" fillId="0" borderId="3" xfId="0" applyFont="1" applyBorder="1" applyAlignment="1">
      <alignment horizontal="center" vertical="center"/>
    </xf>
    <xf numFmtId="0" fontId="129" fillId="0" borderId="3" xfId="0" applyFont="1" applyBorder="1" applyAlignment="1">
      <alignment vertical="center" wrapText="1"/>
    </xf>
    <xf numFmtId="0" fontId="130" fillId="7" borderId="3" xfId="0" applyFont="1" applyFill="1" applyBorder="1" applyAlignment="1">
      <alignment horizontal="center" vertical="center"/>
    </xf>
    <xf numFmtId="0" fontId="130"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89"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4" fillId="0" borderId="0" xfId="0" applyFont="1" applyBorder="1" applyAlignment="1">
      <alignment vertical="center" wrapText="1"/>
    </xf>
    <xf numFmtId="0" fontId="52" fillId="0" borderId="0" xfId="0" applyFont="1" applyAlignment="1">
      <alignment vertical="center"/>
    </xf>
    <xf numFmtId="0" fontId="71" fillId="0" borderId="0" xfId="0" applyFont="1" applyAlignment="1">
      <alignment vertical="top" wrapText="1"/>
    </xf>
    <xf numFmtId="0" fontId="0" fillId="0" borderId="3" xfId="0" applyBorder="1" applyAlignment="1">
      <alignment horizontal="center" vertical="center"/>
    </xf>
    <xf numFmtId="0" fontId="50" fillId="0" borderId="3" xfId="0" applyFont="1" applyBorder="1" applyAlignment="1">
      <alignment horizontal="center" vertical="center" wrapText="1"/>
    </xf>
    <xf numFmtId="0" fontId="0" fillId="0" borderId="3" xfId="0" applyBorder="1" applyAlignment="1">
      <alignment horizontal="center"/>
    </xf>
    <xf numFmtId="0" fontId="55" fillId="0" borderId="3" xfId="0" applyFont="1" applyBorder="1" applyAlignment="1">
      <alignment horizontal="left" vertical="center" wrapText="1"/>
    </xf>
    <xf numFmtId="0" fontId="0" fillId="0" borderId="0" xfId="0" applyAlignment="1">
      <alignment horizontal="center"/>
    </xf>
    <xf numFmtId="0" fontId="55" fillId="0" borderId="3" xfId="0" applyFont="1" applyBorder="1" applyAlignment="1">
      <alignment horizontal="center" vertical="center"/>
    </xf>
    <xf numFmtId="0" fontId="55" fillId="0" borderId="3" xfId="0" applyFont="1" applyFill="1" applyBorder="1" applyAlignment="1">
      <alignment horizontal="center" vertical="center"/>
    </xf>
    <xf numFmtId="0" fontId="33" fillId="0" borderId="0" xfId="0" applyFont="1" applyAlignment="1">
      <alignment horizontal="center" vertical="center"/>
    </xf>
    <xf numFmtId="0" fontId="0" fillId="0" borderId="3" xfId="0" applyBorder="1" applyAlignment="1">
      <alignment horizontal="center"/>
    </xf>
    <xf numFmtId="0" fontId="17"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5" fillId="0" borderId="3" xfId="0" applyFont="1" applyBorder="1" applyAlignment="1">
      <alignment horizontal="left" vertical="top" wrapText="1"/>
    </xf>
    <xf numFmtId="0" fontId="27" fillId="0" borderId="3" xfId="0" applyFont="1" applyBorder="1"/>
    <xf numFmtId="0" fontId="52" fillId="0" borderId="3" xfId="0" applyFont="1" applyBorder="1" applyAlignment="1">
      <alignment horizontal="center"/>
    </xf>
    <xf numFmtId="0" fontId="52" fillId="0" borderId="3" xfId="0" applyFont="1" applyBorder="1" applyAlignment="1">
      <alignment horizontal="center" vertical="center"/>
    </xf>
    <xf numFmtId="0" fontId="33" fillId="2" borderId="0" xfId="0" applyFont="1" applyFill="1" applyAlignment="1">
      <alignment horizontal="center" vertical="center"/>
    </xf>
    <xf numFmtId="0" fontId="17" fillId="0" borderId="3" xfId="0" applyFont="1" applyBorder="1" applyAlignment="1">
      <alignment vertical="center" wrapText="1"/>
    </xf>
    <xf numFmtId="0" fontId="27" fillId="0" borderId="0" xfId="0" applyFont="1" applyAlignment="1">
      <alignment horizontal="center"/>
    </xf>
    <xf numFmtId="0" fontId="64" fillId="0" borderId="0" xfId="0" applyFont="1" applyAlignment="1">
      <alignment vertical="center"/>
    </xf>
    <xf numFmtId="0" fontId="57" fillId="0" borderId="0" xfId="0" applyFont="1" applyAlignment="1">
      <alignment vertical="center"/>
    </xf>
    <xf numFmtId="0" fontId="50" fillId="0" borderId="0" xfId="0" applyFont="1" applyFill="1" applyBorder="1" applyAlignment="1">
      <alignment horizontal="center" vertical="center" wrapText="1"/>
    </xf>
    <xf numFmtId="0" fontId="50" fillId="0" borderId="3" xfId="0" applyFont="1" applyFill="1" applyBorder="1" applyAlignment="1">
      <alignment horizontal="center" vertical="center" wrapText="1"/>
    </xf>
    <xf numFmtId="0" fontId="113" fillId="22" borderId="0" xfId="0" applyFont="1" applyFill="1" applyAlignment="1">
      <alignment horizontal="center" vertical="center"/>
    </xf>
    <xf numFmtId="0" fontId="82" fillId="0" borderId="0" xfId="0" applyFont="1" applyAlignment="1">
      <alignment horizontal="center" vertical="center"/>
    </xf>
    <xf numFmtId="0" fontId="55" fillId="0" borderId="0" xfId="0" applyFont="1" applyAlignment="1">
      <alignment horizontal="left" vertical="center" wrapText="1"/>
    </xf>
    <xf numFmtId="0" fontId="55" fillId="0" borderId="3" xfId="0" applyFont="1" applyBorder="1" applyAlignment="1">
      <alignment horizontal="left" vertical="center" wrapText="1"/>
    </xf>
    <xf numFmtId="0" fontId="0" fillId="0" borderId="3" xfId="0" applyBorder="1" applyAlignment="1">
      <alignment horizontal="left" vertical="center" wrapText="1"/>
    </xf>
    <xf numFmtId="0" fontId="55" fillId="0" borderId="3" xfId="0" applyFont="1" applyBorder="1" applyAlignment="1">
      <alignment horizontal="center" vertical="center"/>
    </xf>
    <xf numFmtId="0" fontId="50" fillId="0" borderId="0" xfId="0" applyFont="1" applyBorder="1"/>
    <xf numFmtId="0" fontId="109" fillId="11" borderId="0" xfId="0" applyFont="1" applyFill="1" applyBorder="1" applyAlignment="1">
      <alignment horizontal="center" vertical="center"/>
    </xf>
    <xf numFmtId="0" fontId="50" fillId="0" borderId="3" xfId="0" applyFont="1" applyBorder="1" applyAlignment="1">
      <alignment horizontal="center"/>
    </xf>
    <xf numFmtId="0" fontId="50" fillId="0" borderId="0" xfId="0" applyFont="1" applyBorder="1" applyAlignment="1">
      <alignment horizontal="center"/>
    </xf>
    <xf numFmtId="0" fontId="110" fillId="2" borderId="0" xfId="0" applyFont="1" applyFill="1" applyBorder="1" applyAlignment="1">
      <alignment horizontal="center"/>
    </xf>
    <xf numFmtId="0" fontId="134" fillId="2" borderId="0" xfId="0" applyFont="1" applyFill="1" applyBorder="1" applyAlignment="1">
      <alignment horizontal="center" vertical="center"/>
    </xf>
    <xf numFmtId="0" fontId="33" fillId="0" borderId="0" xfId="0" applyFont="1" applyAlignment="1">
      <alignment horizontal="center" vertical="center" wrapText="1"/>
    </xf>
    <xf numFmtId="0" fontId="64"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6" fillId="5" borderId="3" xfId="0" applyFont="1" applyFill="1" applyBorder="1" applyAlignment="1">
      <alignment horizontal="center" vertical="center" wrapText="1"/>
    </xf>
    <xf numFmtId="0" fontId="50" fillId="5" borderId="3" xfId="0" applyFont="1" applyFill="1" applyBorder="1" applyAlignment="1">
      <alignment horizontal="center"/>
    </xf>
    <xf numFmtId="0" fontId="50" fillId="5" borderId="3" xfId="0" applyFont="1" applyFill="1" applyBorder="1" applyAlignment="1">
      <alignment horizontal="center" vertical="center"/>
    </xf>
    <xf numFmtId="0" fontId="89" fillId="0" borderId="0" xfId="0" applyFont="1" applyAlignment="1">
      <alignment vertical="center" wrapText="1"/>
    </xf>
    <xf numFmtId="0" fontId="115" fillId="0" borderId="0" xfId="0" applyFont="1" applyBorder="1" applyAlignment="1">
      <alignment horizontal="left" vertical="top" wrapText="1"/>
    </xf>
    <xf numFmtId="0" fontId="0" fillId="0" borderId="3" xfId="0" applyFill="1" applyBorder="1"/>
    <xf numFmtId="0" fontId="68" fillId="11" borderId="0" xfId="0" applyFont="1" applyFill="1" applyAlignment="1">
      <alignment vertical="center"/>
    </xf>
    <xf numFmtId="0" fontId="68" fillId="0" borderId="0" xfId="0" applyFont="1" applyAlignment="1">
      <alignment vertical="center"/>
    </xf>
    <xf numFmtId="0" fontId="51"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3"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7" fillId="0" borderId="3" xfId="0" applyFont="1" applyBorder="1" applyAlignment="1">
      <alignment horizontal="center" vertical="center"/>
    </xf>
    <xf numFmtId="0" fontId="27" fillId="0" borderId="3" xfId="0" applyFont="1" applyBorder="1" applyAlignment="1">
      <alignment horizontal="left" vertical="center" wrapText="1"/>
    </xf>
    <xf numFmtId="0" fontId="0" fillId="0" borderId="3" xfId="0" applyBorder="1" applyAlignment="1">
      <alignment horizontal="center" vertical="center"/>
    </xf>
    <xf numFmtId="0" fontId="27" fillId="0" borderId="3" xfId="0" applyFont="1" applyBorder="1" applyAlignment="1">
      <alignment horizontal="left" vertical="center" wrapText="1"/>
    </xf>
    <xf numFmtId="0" fontId="17"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18" fillId="0" borderId="0" xfId="0" applyFont="1" applyAlignment="1">
      <alignment vertical="center"/>
    </xf>
    <xf numFmtId="0" fontId="27" fillId="5" borderId="3" xfId="0" applyFont="1" applyFill="1" applyBorder="1" applyAlignment="1">
      <alignment horizontal="center" vertical="top" wrapText="1"/>
    </xf>
    <xf numFmtId="0" fontId="55" fillId="5" borderId="3" xfId="0" applyFont="1" applyFill="1" applyBorder="1" applyAlignment="1">
      <alignment horizontal="center" vertical="top" wrapText="1"/>
    </xf>
    <xf numFmtId="0" fontId="71"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71" fillId="0" borderId="3" xfId="0" applyFont="1" applyBorder="1" applyAlignment="1">
      <alignment horizontal="left" vertical="top" wrapText="1"/>
    </xf>
    <xf numFmtId="0" fontId="6" fillId="0" borderId="3" xfId="0" applyFont="1" applyBorder="1" applyAlignment="1">
      <alignment horizontal="left" vertical="center" wrapText="1"/>
    </xf>
    <xf numFmtId="0" fontId="120" fillId="0" borderId="3" xfId="0" applyFont="1" applyBorder="1" applyAlignment="1">
      <alignment horizontal="center" vertical="center" wrapText="1"/>
    </xf>
    <xf numFmtId="0" fontId="27" fillId="0" borderId="1" xfId="0" applyFont="1" applyBorder="1" applyAlignment="1">
      <alignment horizontal="center" vertical="center" wrapText="1"/>
    </xf>
    <xf numFmtId="0" fontId="27" fillId="0" borderId="8" xfId="0" applyFont="1" applyBorder="1" applyAlignment="1">
      <alignment horizontal="center" vertical="center" wrapText="1"/>
    </xf>
    <xf numFmtId="0" fontId="0" fillId="0" borderId="6" xfId="0" applyBorder="1"/>
    <xf numFmtId="0" fontId="56" fillId="0" borderId="0" xfId="0" applyFont="1"/>
    <xf numFmtId="0" fontId="55" fillId="0" borderId="0" xfId="0" applyFont="1"/>
    <xf numFmtId="0" fontId="55" fillId="0" borderId="0" xfId="0" applyFont="1" applyBorder="1" applyAlignment="1">
      <alignment wrapText="1"/>
    </xf>
    <xf numFmtId="0" fontId="55" fillId="0" borderId="3" xfId="0" applyFont="1" applyBorder="1" applyAlignment="1">
      <alignment vertical="center"/>
    </xf>
    <xf numFmtId="0" fontId="55" fillId="0" borderId="3" xfId="0" applyFont="1" applyBorder="1" applyAlignment="1">
      <alignment wrapText="1"/>
    </xf>
    <xf numFmtId="0" fontId="55" fillId="0" borderId="3" xfId="0" applyFont="1" applyBorder="1" applyAlignment="1">
      <alignment vertical="center" wrapText="1"/>
    </xf>
    <xf numFmtId="0" fontId="0" fillId="2" borderId="0" xfId="0" applyFill="1" applyAlignment="1">
      <alignment vertical="center"/>
    </xf>
    <xf numFmtId="0" fontId="0" fillId="0" borderId="3" xfId="0" applyBorder="1"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18" fillId="8" borderId="3" xfId="0" applyFont="1" applyFill="1" applyBorder="1" applyAlignment="1">
      <alignment horizontal="center" vertical="top"/>
    </xf>
    <xf numFmtId="0" fontId="18" fillId="8" borderId="3" xfId="0" applyFont="1" applyFill="1" applyBorder="1" applyAlignment="1">
      <alignment vertical="top"/>
    </xf>
    <xf numFmtId="14" fontId="18" fillId="8" borderId="3" xfId="0" applyNumberFormat="1" applyFont="1" applyFill="1" applyBorder="1" applyAlignment="1">
      <alignment horizontal="left" vertical="top" wrapText="1"/>
    </xf>
    <xf numFmtId="0" fontId="71"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18" fillId="16" borderId="0" xfId="0" applyFont="1" applyFill="1" applyAlignment="1">
      <alignment horizontal="left" vertical="top" wrapText="1"/>
    </xf>
    <xf numFmtId="0" fontId="18" fillId="16" borderId="3" xfId="0" applyFont="1" applyFill="1" applyBorder="1" applyAlignment="1">
      <alignment vertical="top"/>
    </xf>
    <xf numFmtId="0" fontId="81" fillId="16" borderId="0" xfId="0" applyFont="1" applyFill="1" applyAlignment="1">
      <alignment horizontal="left" vertical="top" wrapText="1"/>
    </xf>
    <xf numFmtId="0" fontId="71"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18" fillId="20" borderId="3" xfId="0" applyFont="1" applyFill="1" applyBorder="1" applyAlignment="1">
      <alignment horizontal="left" vertical="top" wrapText="1"/>
    </xf>
    <xf numFmtId="0" fontId="18" fillId="20" borderId="3" xfId="0" applyFont="1" applyFill="1" applyBorder="1" applyAlignment="1">
      <alignment vertical="top" wrapText="1"/>
    </xf>
    <xf numFmtId="0" fontId="18" fillId="20" borderId="3" xfId="0" applyFont="1" applyFill="1" applyBorder="1" applyAlignment="1">
      <alignment vertical="top"/>
    </xf>
    <xf numFmtId="0" fontId="71" fillId="20" borderId="3" xfId="0" applyFont="1" applyFill="1" applyBorder="1" applyAlignment="1">
      <alignment vertical="top" wrapText="1"/>
    </xf>
    <xf numFmtId="0" fontId="71" fillId="20" borderId="3" xfId="0" applyFont="1" applyFill="1" applyBorder="1" applyAlignment="1">
      <alignment horizontal="left" vertical="top" wrapText="1"/>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71" fillId="0" borderId="3" xfId="0" applyFont="1" applyBorder="1" applyAlignment="1">
      <alignment vertical="center" wrapText="1"/>
    </xf>
    <xf numFmtId="0" fontId="5" fillId="0" borderId="3" xfId="0" applyFont="1" applyBorder="1" applyAlignment="1">
      <alignment horizontal="left" vertical="center" wrapText="1"/>
    </xf>
    <xf numFmtId="0" fontId="5" fillId="0" borderId="3" xfId="0" applyFont="1" applyBorder="1" applyAlignment="1">
      <alignment vertical="center" wrapText="1"/>
    </xf>
    <xf numFmtId="0" fontId="42" fillId="0" borderId="3" xfId="0" applyFont="1" applyBorder="1" applyAlignment="1">
      <alignment vertical="center" wrapText="1"/>
    </xf>
    <xf numFmtId="0" fontId="16" fillId="0" borderId="3" xfId="0" applyFont="1" applyBorder="1" applyAlignment="1">
      <alignment horizontal="center" vertical="center" wrapText="1"/>
    </xf>
    <xf numFmtId="0" fontId="0" fillId="0" borderId="3" xfId="0" applyBorder="1" applyAlignment="1">
      <alignment horizontal="center" vertical="center"/>
    </xf>
    <xf numFmtId="0" fontId="50" fillId="0" borderId="3" xfId="0" applyFont="1" applyBorder="1" applyAlignment="1">
      <alignment horizontal="center" vertical="center" wrapText="1"/>
    </xf>
    <xf numFmtId="0" fontId="16" fillId="0" borderId="3" xfId="0" applyFont="1" applyBorder="1" applyAlignment="1">
      <alignment vertical="center"/>
    </xf>
    <xf numFmtId="0" fontId="0" fillId="0" borderId="3" xfId="0" applyBorder="1" applyAlignment="1">
      <alignment horizontal="left" vertical="top" wrapText="1"/>
    </xf>
    <xf numFmtId="0" fontId="0" fillId="0" borderId="3" xfId="0" applyBorder="1" applyAlignment="1">
      <alignment horizontal="center"/>
    </xf>
    <xf numFmtId="0" fontId="27" fillId="0" borderId="3" xfId="0" applyFont="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xf>
    <xf numFmtId="0" fontId="0" fillId="3" borderId="3" xfId="0" applyFill="1" applyBorder="1" applyAlignment="1">
      <alignment horizontal="center" vertical="center"/>
    </xf>
    <xf numFmtId="0" fontId="50" fillId="0" borderId="4" xfId="0" applyFont="1" applyBorder="1" applyAlignment="1">
      <alignment horizontal="center" vertical="center" wrapText="1"/>
    </xf>
    <xf numFmtId="0" fontId="27" fillId="0" borderId="3" xfId="0" applyFont="1" applyBorder="1" applyAlignment="1">
      <alignment horizontal="left" vertical="center" wrapText="1"/>
    </xf>
    <xf numFmtId="0" fontId="0" fillId="0" borderId="0"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55"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center"/>
    </xf>
    <xf numFmtId="0" fontId="0" fillId="0" borderId="0" xfId="0" applyAlignment="1">
      <alignment horizontal="center" vertical="center"/>
    </xf>
    <xf numFmtId="0" fontId="33" fillId="2" borderId="0" xfId="0" applyFont="1" applyFill="1" applyAlignment="1">
      <alignment horizontal="center" vertical="center"/>
    </xf>
    <xf numFmtId="0" fontId="16" fillId="0" borderId="3" xfId="0" applyFont="1" applyBorder="1" applyAlignment="1">
      <alignment horizontal="center" vertical="center"/>
    </xf>
    <xf numFmtId="0" fontId="50" fillId="0" borderId="3" xfId="0" applyFont="1" applyBorder="1" applyAlignment="1">
      <alignment horizontal="center" vertical="center" wrapText="1"/>
    </xf>
    <xf numFmtId="0" fontId="0" fillId="0" borderId="0" xfId="0" applyAlignment="1">
      <alignment horizontal="left" vertical="center" wrapText="1"/>
    </xf>
    <xf numFmtId="0" fontId="55" fillId="0" borderId="0" xfId="0" applyFont="1" applyAlignment="1">
      <alignment horizontal="left" vertical="center" wrapText="1"/>
    </xf>
    <xf numFmtId="0" fontId="0" fillId="0" borderId="0" xfId="0" applyBorder="1" applyAlignment="1">
      <alignment horizontal="center" vertical="center" wrapText="1"/>
    </xf>
    <xf numFmtId="0" fontId="27" fillId="0" borderId="3" xfId="0" applyFont="1" applyBorder="1" applyAlignment="1">
      <alignment horizontal="left" vertical="center" wrapText="1"/>
    </xf>
    <xf numFmtId="0" fontId="0" fillId="0" borderId="3" xfId="0" applyBorder="1" applyAlignment="1">
      <alignment horizontal="center" vertical="center" wrapText="1"/>
    </xf>
    <xf numFmtId="0" fontId="0" fillId="0" borderId="3" xfId="0" applyBorder="1" applyAlignment="1">
      <alignment horizontal="center" wrapText="1"/>
    </xf>
    <xf numFmtId="0" fontId="50" fillId="0" borderId="3" xfId="0" applyFont="1" applyBorder="1" applyAlignment="1">
      <alignment horizontal="center" vertical="center"/>
    </xf>
    <xf numFmtId="0" fontId="0" fillId="8" borderId="3" xfId="0" applyFill="1" applyBorder="1" applyAlignment="1">
      <alignment horizontal="center" vertical="center" wrapText="1"/>
    </xf>
    <xf numFmtId="0" fontId="45"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27" fillId="0" borderId="0" xfId="0" applyFont="1" applyBorder="1" applyAlignment="1">
      <alignment vertical="top"/>
    </xf>
    <xf numFmtId="0" fontId="27" fillId="0" borderId="1" xfId="0" applyFont="1" applyBorder="1" applyAlignment="1">
      <alignment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50" fillId="0" borderId="43" xfId="0" applyFont="1" applyBorder="1" applyAlignment="1">
      <alignment horizontal="justify" vertical="center" wrapText="1"/>
    </xf>
    <xf numFmtId="0" fontId="50" fillId="0" borderId="44" xfId="0" applyFont="1" applyBorder="1" applyAlignment="1">
      <alignment horizontal="center" vertical="center" wrapText="1"/>
    </xf>
    <xf numFmtId="0" fontId="50" fillId="0" borderId="44" xfId="0" applyFont="1" applyBorder="1" applyAlignment="1">
      <alignment horizontal="justify" vertical="center" wrapText="1"/>
    </xf>
    <xf numFmtId="0" fontId="152" fillId="24" borderId="0" xfId="0" applyFont="1" applyFill="1" applyBorder="1" applyAlignment="1">
      <alignment horizontal="center" vertical="center" wrapText="1"/>
    </xf>
    <xf numFmtId="0" fontId="50" fillId="0" borderId="45" xfId="0" applyFont="1" applyBorder="1" applyAlignment="1">
      <alignment horizontal="justify" vertical="center" wrapText="1"/>
    </xf>
    <xf numFmtId="0" fontId="50" fillId="0" borderId="0" xfId="0" applyFont="1"/>
    <xf numFmtId="0" fontId="16" fillId="0" borderId="1" xfId="0" applyFont="1" applyBorder="1" applyAlignment="1">
      <alignment horizontal="center" vertical="center"/>
    </xf>
    <xf numFmtId="0" fontId="26" fillId="0" borderId="8" xfId="0" applyFont="1" applyBorder="1" applyAlignment="1">
      <alignment vertical="center" wrapText="1"/>
    </xf>
    <xf numFmtId="0" fontId="0" fillId="0" borderId="8" xfId="0" applyBorder="1" applyAlignment="1">
      <alignment vertical="center"/>
    </xf>
    <xf numFmtId="0" fontId="0" fillId="0" borderId="8" xfId="0" applyBorder="1" applyAlignment="1">
      <alignment vertical="center" wrapText="1"/>
    </xf>
    <xf numFmtId="0" fontId="50" fillId="0" borderId="4" xfId="0" applyFont="1" applyBorder="1" applyAlignment="1">
      <alignment horizontal="left" vertical="center" wrapText="1"/>
    </xf>
    <xf numFmtId="0" fontId="155" fillId="0" borderId="0" xfId="0" applyFont="1" applyAlignment="1">
      <alignment vertical="center"/>
    </xf>
    <xf numFmtId="0" fontId="50" fillId="0" borderId="0" xfId="0" applyFont="1" applyAlignment="1">
      <alignment horizontal="left" vertical="center" indent="2"/>
    </xf>
    <xf numFmtId="0" fontId="161" fillId="0" borderId="3" xfId="0" applyFont="1" applyFill="1" applyBorder="1" applyAlignment="1">
      <alignment horizontal="center" vertical="center" wrapText="1"/>
    </xf>
    <xf numFmtId="0" fontId="161" fillId="0" borderId="4" xfId="0" applyFont="1" applyFill="1" applyBorder="1" applyAlignment="1">
      <alignment horizontal="center" vertical="center" wrapText="1"/>
    </xf>
    <xf numFmtId="0" fontId="161" fillId="0" borderId="0" xfId="0" applyFont="1" applyFill="1" applyBorder="1" applyAlignment="1">
      <alignment horizontal="center" vertical="center" wrapText="1"/>
    </xf>
    <xf numFmtId="0" fontId="50" fillId="0" borderId="3" xfId="0" applyFont="1" applyBorder="1" applyAlignment="1">
      <alignment horizontal="left" vertical="center" wrapText="1"/>
    </xf>
    <xf numFmtId="0" fontId="0" fillId="2" borderId="0" xfId="0" applyFill="1" applyAlignment="1">
      <alignment horizontal="center"/>
    </xf>
    <xf numFmtId="0" fontId="0" fillId="10" borderId="3" xfId="0" applyFill="1" applyBorder="1" applyAlignment="1">
      <alignment horizontal="center" vertical="center"/>
    </xf>
    <xf numFmtId="0" fontId="0" fillId="10" borderId="0" xfId="0" applyFill="1" applyAlignment="1">
      <alignment horizontal="center" wrapText="1"/>
    </xf>
    <xf numFmtId="0" fontId="0" fillId="10" borderId="3" xfId="0" applyFill="1" applyBorder="1" applyAlignment="1">
      <alignment horizontal="center" vertical="center" wrapText="1"/>
    </xf>
    <xf numFmtId="0" fontId="27" fillId="3" borderId="3" xfId="0" applyFont="1" applyFill="1" applyBorder="1" applyAlignment="1">
      <alignment horizontal="center" vertical="center" wrapText="1"/>
    </xf>
    <xf numFmtId="14" fontId="0" fillId="9" borderId="3" xfId="0" applyNumberFormat="1" applyFill="1" applyBorder="1" applyAlignment="1">
      <alignment horizontal="center" vertical="center" wrapText="1"/>
    </xf>
    <xf numFmtId="0" fontId="0" fillId="9" borderId="3" xfId="0" applyFill="1" applyBorder="1" applyAlignment="1">
      <alignment horizontal="center" vertical="center"/>
    </xf>
    <xf numFmtId="0" fontId="0" fillId="12" borderId="3" xfId="0" applyFill="1" applyBorder="1" applyAlignment="1">
      <alignment horizontal="center" wrapText="1"/>
    </xf>
    <xf numFmtId="0" fontId="0" fillId="12" borderId="3" xfId="0" applyFill="1" applyBorder="1" applyAlignment="1">
      <alignment horizontal="center"/>
    </xf>
    <xf numFmtId="0" fontId="0" fillId="6" borderId="3" xfId="0" applyFill="1" applyBorder="1" applyAlignment="1">
      <alignment horizontal="center" wrapText="1"/>
    </xf>
    <xf numFmtId="0" fontId="0" fillId="6" borderId="3" xfId="0" applyFill="1" applyBorder="1" applyAlignment="1">
      <alignment horizontal="center"/>
    </xf>
    <xf numFmtId="0" fontId="27" fillId="0" borderId="0" xfId="0" applyFont="1" applyAlignment="1">
      <alignment vertical="top"/>
    </xf>
    <xf numFmtId="0" fontId="27" fillId="0" borderId="0" xfId="0" applyFont="1" applyAlignment="1">
      <alignment horizontal="left" vertical="top" wrapText="1"/>
    </xf>
    <xf numFmtId="0" fontId="133" fillId="2" borderId="0" xfId="0" applyFont="1" applyFill="1"/>
    <xf numFmtId="0" fontId="68" fillId="2" borderId="0" xfId="0" applyFont="1" applyFill="1" applyAlignment="1">
      <alignment vertical="top" wrapText="1"/>
    </xf>
    <xf numFmtId="0" fontId="161" fillId="0" borderId="3" xfId="0" applyFont="1" applyBorder="1" applyAlignment="1">
      <alignment vertical="top" wrapText="1"/>
    </xf>
    <xf numFmtId="0" fontId="50" fillId="0" borderId="3" xfId="0" applyFont="1" applyBorder="1" applyAlignment="1">
      <alignment horizontal="left" vertical="center" wrapText="1" indent="2"/>
    </xf>
    <xf numFmtId="0" fontId="50" fillId="0" borderId="0" xfId="0" applyFont="1" applyBorder="1" applyAlignment="1">
      <alignment horizontal="left" vertical="center" wrapText="1" indent="2"/>
    </xf>
    <xf numFmtId="0" fontId="0" fillId="25" borderId="3" xfId="0" applyFill="1" applyBorder="1"/>
    <xf numFmtId="0" fontId="0" fillId="25" borderId="3" xfId="0" applyFill="1" applyBorder="1" applyAlignment="1">
      <alignment wrapText="1"/>
    </xf>
    <xf numFmtId="0" fontId="27" fillId="0" borderId="0" xfId="0" applyFont="1" applyAlignment="1">
      <alignment horizontal="center" vertical="center"/>
    </xf>
    <xf numFmtId="0" fontId="27" fillId="0" borderId="0" xfId="0" applyFont="1"/>
    <xf numFmtId="0" fontId="27" fillId="0" borderId="3" xfId="0" applyFont="1" applyBorder="1" applyAlignment="1">
      <alignment horizontal="center" vertical="center" wrapText="1"/>
    </xf>
    <xf numFmtId="0" fontId="161" fillId="0" borderId="3" xfId="0" applyFont="1" applyBorder="1" applyAlignment="1">
      <alignment horizontal="center" vertical="center" wrapText="1"/>
    </xf>
    <xf numFmtId="0" fontId="161" fillId="0" borderId="16" xfId="0" applyFont="1" applyBorder="1" applyAlignment="1">
      <alignment horizontal="center" vertical="center" wrapText="1"/>
    </xf>
    <xf numFmtId="0" fontId="161" fillId="0" borderId="17" xfId="0" applyFont="1" applyBorder="1" applyAlignment="1">
      <alignment horizontal="center" vertical="center" wrapText="1"/>
    </xf>
    <xf numFmtId="0" fontId="161" fillId="0" borderId="19" xfId="0" applyFont="1" applyBorder="1" applyAlignment="1">
      <alignment horizontal="center" vertical="center" wrapText="1"/>
    </xf>
    <xf numFmtId="0" fontId="50" fillId="0" borderId="20" xfId="0" applyFont="1" applyBorder="1" applyAlignment="1">
      <alignment horizontal="center" vertical="center" wrapText="1"/>
    </xf>
    <xf numFmtId="0" fontId="50" fillId="0" borderId="22" xfId="0" applyFont="1" applyBorder="1" applyAlignment="1">
      <alignment horizontal="center" vertical="center" wrapText="1"/>
    </xf>
    <xf numFmtId="0" fontId="50" fillId="0" borderId="23" xfId="0" applyFont="1" applyBorder="1" applyAlignment="1">
      <alignment horizontal="center" vertical="center" wrapText="1"/>
    </xf>
    <xf numFmtId="0" fontId="17" fillId="0" borderId="0" xfId="0" applyFont="1" applyAlignment="1">
      <alignment horizontal="left" vertical="center"/>
    </xf>
    <xf numFmtId="0" fontId="17" fillId="0" borderId="0" xfId="0" applyFont="1" applyAlignment="1">
      <alignment horizontal="left" wrapText="1"/>
    </xf>
    <xf numFmtId="0" fontId="17" fillId="0" borderId="0" xfId="0" applyFont="1" applyAlignment="1">
      <alignment horizontal="left"/>
    </xf>
    <xf numFmtId="0" fontId="120" fillId="0" borderId="0" xfId="0" applyFont="1" applyAlignment="1">
      <alignment horizontal="center" vertical="center"/>
    </xf>
    <xf numFmtId="0" fontId="152" fillId="23" borderId="0" xfId="0" applyFont="1" applyFill="1" applyAlignment="1">
      <alignment horizontal="center" vertical="center"/>
    </xf>
    <xf numFmtId="0" fontId="155" fillId="23" borderId="0" xfId="0" applyFont="1" applyFill="1" applyAlignment="1">
      <alignment horizontal="center" vertical="center"/>
    </xf>
    <xf numFmtId="0" fontId="155" fillId="23" borderId="0" xfId="0" applyFont="1" applyFill="1" applyAlignment="1">
      <alignment vertical="center"/>
    </xf>
    <xf numFmtId="0" fontId="27" fillId="0" borderId="0" xfId="0" applyFont="1" applyBorder="1" applyAlignment="1">
      <alignment horizontal="left" vertical="center" wrapText="1"/>
    </xf>
    <xf numFmtId="0" fontId="50" fillId="23" borderId="0" xfId="0" applyFont="1" applyFill="1" applyAlignment="1">
      <alignment horizontal="center"/>
    </xf>
    <xf numFmtId="0" fontId="50" fillId="0" borderId="3" xfId="0" applyFont="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50" fillId="0" borderId="4" xfId="0" applyFont="1" applyBorder="1" applyAlignment="1">
      <alignment horizontal="center" vertical="center" wrapText="1"/>
    </xf>
    <xf numFmtId="0" fontId="154" fillId="24" borderId="0" xfId="0" applyFont="1"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45" fillId="0" borderId="3" xfId="0" applyFont="1" applyBorder="1" applyAlignment="1">
      <alignment horizontal="center" vertical="center" wrapText="1"/>
    </xf>
    <xf numFmtId="0" fontId="177" fillId="26" borderId="3" xfId="0" applyFont="1" applyFill="1" applyBorder="1" applyAlignment="1">
      <alignment horizontal="center" vertical="center" wrapText="1"/>
    </xf>
    <xf numFmtId="0" fontId="177" fillId="26" borderId="3" xfId="0" applyFont="1" applyFill="1" applyBorder="1" applyAlignment="1">
      <alignment vertical="center" wrapText="1"/>
    </xf>
    <xf numFmtId="0" fontId="178" fillId="26" borderId="3" xfId="0" applyFont="1" applyFill="1" applyBorder="1" applyAlignment="1">
      <alignment horizontal="center" vertical="center" wrapText="1"/>
    </xf>
    <xf numFmtId="0" fontId="175" fillId="26" borderId="3" xfId="0" applyFont="1" applyFill="1" applyBorder="1" applyAlignment="1">
      <alignment vertical="center" wrapText="1"/>
    </xf>
    <xf numFmtId="0" fontId="179" fillId="26" borderId="3" xfId="0" applyFont="1" applyFill="1" applyBorder="1" applyAlignment="1">
      <alignment vertical="center" wrapText="1"/>
    </xf>
    <xf numFmtId="0" fontId="179" fillId="26" borderId="3" xfId="0" applyFont="1" applyFill="1" applyBorder="1" applyAlignment="1">
      <alignment horizontal="center" vertical="center" wrapText="1"/>
    </xf>
    <xf numFmtId="0" fontId="0" fillId="2" borderId="0" xfId="0" applyFill="1" applyAlignment="1">
      <alignment horizontal="center" wrapText="1"/>
    </xf>
    <xf numFmtId="0" fontId="176" fillId="26" borderId="3" xfId="0" applyFont="1" applyFill="1" applyBorder="1" applyAlignment="1">
      <alignment horizontal="center" vertical="center" wrapText="1"/>
    </xf>
    <xf numFmtId="0" fontId="177" fillId="5" borderId="3" xfId="0" applyFont="1" applyFill="1" applyBorder="1" applyAlignment="1">
      <alignment horizontal="center" vertical="center" wrapText="1"/>
    </xf>
    <xf numFmtId="0" fontId="177" fillId="5" borderId="3" xfId="0" applyFont="1" applyFill="1" applyBorder="1" applyAlignment="1">
      <alignment vertical="center" wrapText="1"/>
    </xf>
    <xf numFmtId="0" fontId="179" fillId="5" borderId="3" xfId="0" applyFont="1" applyFill="1" applyBorder="1" applyAlignment="1">
      <alignment vertical="center" wrapText="1"/>
    </xf>
    <xf numFmtId="0" fontId="175" fillId="26" borderId="3" xfId="0" applyFont="1" applyFill="1" applyBorder="1" applyAlignment="1">
      <alignment horizontal="center" vertical="center" wrapText="1"/>
    </xf>
    <xf numFmtId="0" fontId="180" fillId="26" borderId="3" xfId="0" applyFont="1" applyFill="1" applyBorder="1" applyAlignment="1">
      <alignment horizontal="center" vertical="center" wrapText="1"/>
    </xf>
    <xf numFmtId="0" fontId="52" fillId="0" borderId="3" xfId="0" applyFont="1" applyBorder="1" applyAlignment="1">
      <alignment vertical="center" wrapText="1"/>
    </xf>
    <xf numFmtId="0" fontId="27" fillId="0" borderId="1" xfId="0" applyFont="1" applyBorder="1" applyAlignment="1">
      <alignment horizontal="left" vertical="top" wrapText="1"/>
    </xf>
    <xf numFmtId="0" fontId="50" fillId="0" borderId="46" xfId="0" applyFont="1" applyBorder="1" applyAlignment="1">
      <alignment horizontal="left" vertical="center" wrapText="1"/>
    </xf>
    <xf numFmtId="0" fontId="161" fillId="0" borderId="49" xfId="0" applyFont="1" applyBorder="1" applyAlignment="1">
      <alignment horizontal="left" vertical="center" wrapText="1"/>
    </xf>
    <xf numFmtId="0" fontId="161" fillId="0" borderId="52" xfId="0" applyFont="1" applyBorder="1" applyAlignment="1">
      <alignment horizontal="left" vertical="center" wrapText="1"/>
    </xf>
    <xf numFmtId="0" fontId="111" fillId="2" borderId="0" xfId="0" applyFont="1" applyFill="1" applyAlignment="1">
      <alignment horizontal="center"/>
    </xf>
    <xf numFmtId="0" fontId="50" fillId="2" borderId="0" xfId="0" applyFont="1" applyFill="1" applyAlignment="1">
      <alignment horizontal="center"/>
    </xf>
    <xf numFmtId="0" fontId="0" fillId="24" borderId="0" xfId="0" applyFill="1"/>
    <xf numFmtId="0" fontId="0" fillId="25" borderId="0" xfId="0" applyFill="1" applyAlignment="1">
      <alignment wrapText="1"/>
    </xf>
    <xf numFmtId="0" fontId="188" fillId="20" borderId="0" xfId="0" applyFont="1" applyFill="1" applyAlignment="1">
      <alignment horizontal="center" vertical="center"/>
    </xf>
    <xf numFmtId="0" fontId="27" fillId="20" borderId="0" xfId="0" applyFont="1" applyFill="1" applyAlignment="1">
      <alignment vertical="top" wrapText="1"/>
    </xf>
    <xf numFmtId="0" fontId="0" fillId="20" borderId="0" xfId="0" applyFill="1" applyAlignment="1">
      <alignment wrapText="1"/>
    </xf>
    <xf numFmtId="0" fontId="0" fillId="18" borderId="0" xfId="0" applyFill="1" applyAlignment="1">
      <alignment wrapText="1"/>
    </xf>
    <xf numFmtId="0" fontId="10" fillId="27" borderId="0" xfId="0" applyFont="1" applyFill="1" applyAlignment="1">
      <alignment horizontal="center" vertical="center"/>
    </xf>
    <xf numFmtId="0" fontId="0" fillId="27" borderId="0" xfId="0" applyFill="1" applyAlignment="1">
      <alignment wrapText="1"/>
    </xf>
    <xf numFmtId="0" fontId="0" fillId="27" borderId="0" xfId="0" applyFill="1"/>
    <xf numFmtId="0" fontId="45" fillId="0" borderId="0" xfId="0" applyFont="1" applyBorder="1" applyAlignment="1">
      <alignment horizontal="center" vertical="center" wrapText="1"/>
    </xf>
    <xf numFmtId="0" fontId="0" fillId="2" borderId="0" xfId="0" applyFont="1" applyFill="1" applyAlignment="1">
      <alignment horizontal="center" vertical="center" wrapText="1"/>
    </xf>
    <xf numFmtId="0" fontId="64" fillId="2" borderId="0" xfId="0" applyFont="1" applyFill="1" applyAlignment="1">
      <alignment horizontal="center" vertical="center"/>
    </xf>
    <xf numFmtId="0" fontId="120" fillId="0" borderId="3" xfId="0" applyFont="1" applyBorder="1" applyAlignment="1">
      <alignment horizontal="center" vertical="center"/>
    </xf>
    <xf numFmtId="0" fontId="186" fillId="24" borderId="0" xfId="0" applyFont="1" applyFill="1" applyAlignment="1">
      <alignment horizontal="center" vertical="center"/>
    </xf>
    <xf numFmtId="0" fontId="45" fillId="0" borderId="3" xfId="0" applyFont="1" applyBorder="1" applyAlignment="1">
      <alignment horizontal="justify" vertical="center" wrapText="1"/>
    </xf>
    <xf numFmtId="0" fontId="65" fillId="0" borderId="3" xfId="0" applyFont="1" applyBorder="1" applyAlignment="1">
      <alignment horizontal="justify" vertical="center" wrapText="1"/>
    </xf>
    <xf numFmtId="0" fontId="190" fillId="0" borderId="3" xfId="0" applyFont="1" applyBorder="1" applyAlignment="1">
      <alignment horizontal="justify" vertical="center" wrapText="1"/>
    </xf>
    <xf numFmtId="0" fontId="190" fillId="0" borderId="3" xfId="0" applyFont="1" applyBorder="1" applyAlignment="1">
      <alignment horizontal="center" vertical="center" wrapText="1"/>
    </xf>
    <xf numFmtId="0" fontId="189" fillId="0" borderId="3" xfId="0" applyFont="1" applyBorder="1" applyAlignment="1">
      <alignment horizontal="center" vertical="center" wrapText="1"/>
    </xf>
    <xf numFmtId="0" fontId="45" fillId="0" borderId="0" xfId="0" applyFont="1" applyAlignment="1">
      <alignment horizontal="center" wrapText="1"/>
    </xf>
    <xf numFmtId="0" fontId="55" fillId="0" borderId="0" xfId="0" applyFont="1" applyAlignment="1">
      <alignment vertical="top" wrapText="1"/>
    </xf>
    <xf numFmtId="0" fontId="27" fillId="0" borderId="15" xfId="0" applyFont="1" applyBorder="1" applyAlignment="1">
      <alignment vertical="top" wrapText="1"/>
    </xf>
    <xf numFmtId="0" fontId="0" fillId="18" borderId="3" xfId="0" applyFill="1" applyBorder="1" applyAlignment="1">
      <alignment vertical="center" wrapText="1"/>
    </xf>
    <xf numFmtId="0" fontId="50" fillId="8" borderId="3" xfId="0" applyFont="1" applyFill="1" applyBorder="1" applyAlignment="1">
      <alignment horizontal="center" vertical="center" wrapText="1"/>
    </xf>
    <xf numFmtId="0" fontId="27" fillId="13" borderId="3" xfId="0" applyFont="1" applyFill="1" applyBorder="1" applyAlignment="1">
      <alignment vertical="center" wrapText="1"/>
    </xf>
    <xf numFmtId="0" fontId="3" fillId="0" borderId="0" xfId="0" applyFont="1" applyAlignment="1">
      <alignment vertical="top" wrapText="1"/>
    </xf>
    <xf numFmtId="0" fontId="120" fillId="0" borderId="0" xfId="0" applyFont="1" applyAlignment="1">
      <alignment vertical="top" wrapText="1"/>
    </xf>
    <xf numFmtId="0" fontId="52" fillId="0" borderId="0" xfId="0" applyFont="1" applyAlignment="1">
      <alignment vertical="center" wrapText="1"/>
    </xf>
    <xf numFmtId="0" fontId="45" fillId="0" borderId="0" xfId="0" applyFont="1" applyAlignment="1">
      <alignment horizontal="justify" vertical="center"/>
    </xf>
    <xf numFmtId="0" fontId="45" fillId="0" borderId="3" xfId="0" applyFont="1" applyBorder="1" applyAlignment="1">
      <alignment horizontal="left" vertical="center" wrapText="1"/>
    </xf>
    <xf numFmtId="0" fontId="108" fillId="0" borderId="3" xfId="0" applyFont="1" applyBorder="1" applyAlignment="1">
      <alignment horizontal="center" vertical="center" wrapText="1"/>
    </xf>
    <xf numFmtId="0" fontId="191" fillId="29" borderId="3" xfId="0" applyFont="1" applyFill="1" applyBorder="1" applyAlignment="1">
      <alignment horizontal="center" vertical="center"/>
    </xf>
    <xf numFmtId="0" fontId="0" fillId="10" borderId="3" xfId="0" applyFill="1" applyBorder="1" applyAlignment="1">
      <alignment horizontal="center" wrapText="1"/>
    </xf>
    <xf numFmtId="0" fontId="45" fillId="0" borderId="3" xfId="0" applyFont="1" applyBorder="1" applyAlignment="1">
      <alignment horizontal="justify" vertical="center" wrapText="1"/>
    </xf>
    <xf numFmtId="0" fontId="133" fillId="11" borderId="0" xfId="0" applyFont="1" applyFill="1" applyAlignment="1">
      <alignment horizontal="center" vertical="center"/>
    </xf>
    <xf numFmtId="0" fontId="0" fillId="11" borderId="0" xfId="0" applyFill="1" applyAlignment="1">
      <alignment horizontal="center" wrapText="1"/>
    </xf>
    <xf numFmtId="0" fontId="45" fillId="0" borderId="3" xfId="0" applyFont="1" applyBorder="1"/>
    <xf numFmtId="0" fontId="45" fillId="0" borderId="3" xfId="0" applyFont="1" applyBorder="1" applyAlignment="1">
      <alignment vertical="center"/>
    </xf>
    <xf numFmtId="0" fontId="45" fillId="0" borderId="3" xfId="0" applyFont="1" applyBorder="1" applyAlignment="1">
      <alignment horizontal="center" vertical="center"/>
    </xf>
    <xf numFmtId="0" fontId="120" fillId="0" borderId="0" xfId="0" applyFont="1" applyAlignment="1">
      <alignment vertical="center" wrapText="1"/>
    </xf>
    <xf numFmtId="0" fontId="33" fillId="0" borderId="0" xfId="0" applyFont="1" applyFill="1" applyAlignment="1">
      <alignment horizontal="center" vertical="center" wrapText="1"/>
    </xf>
    <xf numFmtId="0" fontId="133" fillId="23" borderId="0" xfId="0" applyFont="1" applyFill="1" applyAlignment="1">
      <alignment horizontal="center" vertical="center"/>
    </xf>
    <xf numFmtId="0" fontId="45" fillId="13" borderId="0" xfId="0" applyFont="1" applyFill="1" applyAlignment="1">
      <alignment horizontal="justify" vertical="center"/>
    </xf>
    <xf numFmtId="0" fontId="45" fillId="0" borderId="3" xfId="0" applyFont="1" applyBorder="1" applyAlignment="1">
      <alignment horizontal="center"/>
    </xf>
    <xf numFmtId="0" fontId="3" fillId="0" borderId="3" xfId="0" applyFont="1" applyBorder="1" applyAlignment="1">
      <alignment horizontal="center" wrapText="1"/>
    </xf>
    <xf numFmtId="0" fontId="120" fillId="0" borderId="3" xfId="0" applyFont="1" applyBorder="1" applyAlignment="1">
      <alignment horizontal="center" wrapText="1"/>
    </xf>
    <xf numFmtId="0" fontId="207" fillId="0" borderId="3" xfId="0" applyFont="1" applyBorder="1" applyAlignment="1">
      <alignment horizontal="justify" vertical="center" wrapText="1"/>
    </xf>
    <xf numFmtId="0" fontId="55" fillId="0" borderId="3" xfId="0" applyFont="1" applyBorder="1" applyAlignment="1">
      <alignment vertical="top" wrapText="1"/>
    </xf>
    <xf numFmtId="0" fontId="45" fillId="0" borderId="1" xfId="0" applyFont="1" applyBorder="1" applyAlignment="1">
      <alignment horizontal="left" vertical="center" wrapText="1"/>
    </xf>
    <xf numFmtId="0" fontId="190" fillId="0" borderId="3" xfId="0" applyFont="1" applyBorder="1" applyAlignment="1">
      <alignment horizontal="justify" vertical="center" wrapText="1"/>
    </xf>
    <xf numFmtId="0" fontId="190" fillId="0" borderId="0" xfId="0" applyFont="1" applyBorder="1" applyAlignment="1">
      <alignment horizontal="left" vertical="top" wrapText="1"/>
    </xf>
    <xf numFmtId="0" fontId="190" fillId="0" borderId="0" xfId="0" applyFont="1" applyBorder="1" applyAlignment="1">
      <alignment horizontal="left" vertical="center" wrapText="1"/>
    </xf>
    <xf numFmtId="0" fontId="120" fillId="0" borderId="0" xfId="0" applyFont="1" applyAlignment="1">
      <alignment horizontal="left" vertical="center" wrapText="1"/>
    </xf>
    <xf numFmtId="0" fontId="213" fillId="0" borderId="3" xfId="0" applyFont="1" applyBorder="1" applyAlignment="1">
      <alignment horizontal="justify" vertical="center" wrapText="1"/>
    </xf>
    <xf numFmtId="0" fontId="45" fillId="0" borderId="0" xfId="0" applyFont="1" applyBorder="1" applyAlignment="1">
      <alignment horizontal="center" vertical="center"/>
    </xf>
    <xf numFmtId="0" fontId="139" fillId="11" borderId="0" xfId="0" applyFont="1" applyFill="1" applyBorder="1" applyAlignment="1">
      <alignment vertical="center"/>
    </xf>
    <xf numFmtId="0" fontId="111" fillId="0" borderId="0" xfId="0" applyFont="1" applyBorder="1" applyAlignment="1">
      <alignment horizontal="left"/>
    </xf>
    <xf numFmtId="0" fontId="64" fillId="0" borderId="0" xfId="0" applyFont="1" applyAlignment="1">
      <alignment vertical="center" wrapText="1"/>
    </xf>
    <xf numFmtId="0" fontId="17" fillId="0" borderId="0" xfId="0" applyFont="1" applyBorder="1" applyAlignment="1">
      <alignment vertical="center" wrapText="1"/>
    </xf>
    <xf numFmtId="0" fontId="64" fillId="2" borderId="0" xfId="0" applyFont="1" applyFill="1" applyAlignment="1">
      <alignment horizontal="center" vertical="center" wrapText="1"/>
    </xf>
    <xf numFmtId="0" fontId="219" fillId="28" borderId="0" xfId="0" applyFont="1" applyFill="1" applyBorder="1" applyAlignment="1">
      <alignment vertical="center"/>
    </xf>
    <xf numFmtId="0" fontId="220" fillId="28" borderId="0" xfId="0" applyFont="1" applyFill="1" applyBorder="1" applyAlignment="1">
      <alignment vertical="center" wrapText="1"/>
    </xf>
    <xf numFmtId="0" fontId="220" fillId="28" borderId="0" xfId="0" applyFont="1" applyFill="1" applyAlignment="1">
      <alignment vertical="center" wrapText="1"/>
    </xf>
    <xf numFmtId="0" fontId="0" fillId="0" borderId="0" xfId="0" applyBorder="1" applyAlignment="1">
      <alignment horizontal="left" vertical="center" wrapText="1"/>
    </xf>
    <xf numFmtId="0" fontId="155" fillId="28" borderId="0" xfId="0" applyFont="1" applyFill="1" applyBorder="1" applyAlignment="1">
      <alignment horizontal="left" vertical="center" wrapText="1"/>
    </xf>
    <xf numFmtId="0" fontId="155" fillId="28" borderId="0" xfId="0" applyFont="1" applyFill="1" applyAlignment="1">
      <alignment vertical="center" wrapText="1"/>
    </xf>
    <xf numFmtId="0" fontId="155" fillId="24" borderId="0" xfId="0" applyFont="1" applyFill="1" applyAlignment="1">
      <alignment horizontal="center" vertical="center" wrapText="1"/>
    </xf>
    <xf numFmtId="0" fontId="71" fillId="0" borderId="3" xfId="0" applyFont="1" applyBorder="1" applyAlignment="1">
      <alignment horizontal="center" vertical="center" wrapText="1"/>
    </xf>
    <xf numFmtId="0" fontId="178" fillId="0" borderId="3" xfId="0" applyFont="1" applyBorder="1" applyAlignment="1">
      <alignment horizontal="center" vertical="center" wrapText="1"/>
    </xf>
    <xf numFmtId="0" fontId="124" fillId="0" borderId="0" xfId="0" applyFont="1" applyAlignment="1">
      <alignment vertical="center"/>
    </xf>
    <xf numFmtId="0" fontId="139" fillId="23" borderId="0" xfId="0" applyFont="1" applyFill="1" applyAlignment="1">
      <alignment vertical="center"/>
    </xf>
    <xf numFmtId="0" fontId="45" fillId="0" borderId="3" xfId="0" applyFont="1" applyBorder="1" applyAlignment="1">
      <alignment horizontal="center" vertical="center" wrapText="1"/>
    </xf>
    <xf numFmtId="0" fontId="0" fillId="0" borderId="3" xfId="0" applyBorder="1" applyAlignment="1">
      <alignment vertical="center" wrapText="1"/>
    </xf>
    <xf numFmtId="0" fontId="0" fillId="11" borderId="3" xfId="0" applyFill="1" applyBorder="1" applyAlignment="1">
      <alignment horizontal="left" vertical="top" wrapText="1"/>
    </xf>
    <xf numFmtId="0" fontId="45" fillId="0" borderId="0" xfId="0" applyFont="1"/>
    <xf numFmtId="0" fontId="50" fillId="0" borderId="3" xfId="0" applyFont="1" applyBorder="1" applyAlignment="1">
      <alignment horizontal="justify" vertical="center" wrapText="1"/>
    </xf>
    <xf numFmtId="0" fontId="45" fillId="0" borderId="4" xfId="0" applyFont="1" applyBorder="1" applyAlignment="1">
      <alignment horizontal="justify" vertical="center" wrapText="1"/>
    </xf>
    <xf numFmtId="0" fontId="158" fillId="0" borderId="4" xfId="0" applyFont="1" applyBorder="1" applyAlignment="1">
      <alignment horizontal="center" vertical="center" wrapText="1"/>
    </xf>
    <xf numFmtId="0" fontId="228" fillId="0" borderId="0" xfId="0" applyFont="1" applyAlignment="1">
      <alignment vertical="center" wrapText="1"/>
    </xf>
    <xf numFmtId="0" fontId="133" fillId="5" borderId="3" xfId="0" applyFont="1" applyFill="1" applyBorder="1" applyAlignment="1">
      <alignment horizontal="center" vertical="center" wrapText="1"/>
    </xf>
    <xf numFmtId="0" fontId="68" fillId="5" borderId="0" xfId="0" applyFont="1" applyFill="1" applyAlignment="1">
      <alignment horizontal="center" vertical="center" wrapText="1"/>
    </xf>
    <xf numFmtId="0" fontId="68" fillId="5" borderId="3" xfId="0" applyFont="1" applyFill="1" applyBorder="1" applyAlignment="1">
      <alignment horizontal="center" vertical="center" wrapText="1"/>
    </xf>
    <xf numFmtId="0" fontId="0" fillId="24" borderId="0" xfId="0" applyFill="1" applyAlignment="1">
      <alignment horizontal="center" vertical="center"/>
    </xf>
    <xf numFmtId="0" fontId="18" fillId="24" borderId="0" xfId="0" applyFont="1" applyFill="1" applyAlignment="1">
      <alignment horizontal="center" vertical="center"/>
    </xf>
    <xf numFmtId="0" fontId="18" fillId="0" borderId="0" xfId="0" applyFont="1" applyAlignment="1">
      <alignment horizontal="center" vertical="center"/>
    </xf>
    <xf numFmtId="0" fontId="223" fillId="17" borderId="0" xfId="0" applyFont="1" applyFill="1" applyAlignment="1">
      <alignment horizontal="center" vertical="center" wrapText="1"/>
    </xf>
    <xf numFmtId="0" fontId="178" fillId="0" borderId="42" xfId="0" applyFont="1" applyBorder="1" applyAlignment="1">
      <alignment horizontal="center" vertical="center" wrapText="1"/>
    </xf>
    <xf numFmtId="0" fontId="232" fillId="0" borderId="3" xfId="0" applyFont="1" applyBorder="1" applyAlignment="1">
      <alignment horizontal="center" vertical="center" wrapText="1"/>
    </xf>
    <xf numFmtId="0" fontId="65" fillId="0" borderId="3" xfId="0" applyFont="1" applyBorder="1" applyAlignment="1">
      <alignment horizontal="center" vertical="center" wrapText="1"/>
    </xf>
    <xf numFmtId="0" fontId="45" fillId="0" borderId="53" xfId="0" applyFont="1" applyBorder="1" applyAlignment="1">
      <alignment horizontal="center" vertical="center" wrapText="1"/>
    </xf>
    <xf numFmtId="0" fontId="160" fillId="0" borderId="3" xfId="0" applyFont="1" applyBorder="1" applyAlignment="1">
      <alignment horizontal="center" vertical="center" wrapText="1"/>
    </xf>
    <xf numFmtId="0" fontId="190" fillId="0" borderId="42" xfId="0" applyFont="1" applyBorder="1" applyAlignment="1">
      <alignment horizontal="left" vertical="center" wrapText="1"/>
    </xf>
    <xf numFmtId="0" fontId="45" fillId="0" borderId="58" xfId="0" applyFont="1" applyBorder="1" applyAlignment="1">
      <alignment horizontal="justify" vertical="center" wrapText="1"/>
    </xf>
    <xf numFmtId="0" fontId="178" fillId="0" borderId="0" xfId="0" applyFont="1" applyBorder="1" applyAlignment="1">
      <alignment horizontal="center" vertical="center" wrapText="1"/>
    </xf>
    <xf numFmtId="0" fontId="2" fillId="0" borderId="0" xfId="0" applyFont="1" applyAlignment="1">
      <alignment vertical="center"/>
    </xf>
    <xf numFmtId="0" fontId="239" fillId="0" borderId="0" xfId="0" applyFont="1" applyAlignment="1">
      <alignment vertical="center"/>
    </xf>
    <xf numFmtId="0" fontId="0" fillId="25" borderId="0" xfId="0" applyFill="1" applyAlignment="1">
      <alignment vertical="center"/>
    </xf>
    <xf numFmtId="0" fontId="45" fillId="0" borderId="0" xfId="0" applyFont="1" applyBorder="1" applyAlignment="1">
      <alignment horizontal="justify" vertical="center" wrapText="1"/>
    </xf>
    <xf numFmtId="0" fontId="152" fillId="22" borderId="0" xfId="0" applyFont="1" applyFill="1" applyAlignment="1">
      <alignment horizontal="center" vertical="center"/>
    </xf>
    <xf numFmtId="0" fontId="68" fillId="10" borderId="0" xfId="0" applyFont="1" applyFill="1" applyAlignment="1">
      <alignment horizontal="center" vertical="center"/>
    </xf>
    <xf numFmtId="0" fontId="241" fillId="22" borderId="0" xfId="0" applyFont="1" applyFill="1" applyAlignment="1">
      <alignment horizontal="center" vertical="center"/>
    </xf>
    <xf numFmtId="0" fontId="45" fillId="0" borderId="18" xfId="0" applyFont="1" applyBorder="1" applyAlignment="1">
      <alignment horizontal="center" vertical="center" wrapText="1"/>
    </xf>
    <xf numFmtId="0" fontId="0" fillId="22" borderId="0" xfId="0" applyFill="1" applyAlignment="1">
      <alignment horizontal="center" vertical="center"/>
    </xf>
    <xf numFmtId="0" fontId="10" fillId="2" borderId="0" xfId="0" applyFont="1" applyFill="1" applyAlignment="1">
      <alignment horizontal="center" vertical="center"/>
    </xf>
    <xf numFmtId="0" fontId="10" fillId="2" borderId="3" xfId="0" applyFont="1" applyFill="1" applyBorder="1" applyAlignment="1">
      <alignment horizontal="center" vertical="center"/>
    </xf>
    <xf numFmtId="0" fontId="0" fillId="0" borderId="1" xfId="0" applyBorder="1" applyAlignment="1">
      <alignment horizontal="center" vertical="top"/>
    </xf>
    <xf numFmtId="0" fontId="0" fillId="0" borderId="8" xfId="0" applyBorder="1" applyAlignment="1">
      <alignment horizontal="center" vertical="top"/>
    </xf>
    <xf numFmtId="0" fontId="120" fillId="0" borderId="3" xfId="0" applyFont="1" applyBorder="1" applyAlignment="1">
      <alignment horizontal="center" vertical="center" wrapText="1"/>
    </xf>
    <xf numFmtId="0" fontId="27" fillId="0" borderId="3" xfId="0" applyFont="1" applyBorder="1" applyAlignment="1">
      <alignment horizontal="left" vertical="top" wrapText="1"/>
    </xf>
    <xf numFmtId="0" fontId="27" fillId="0" borderId="3" xfId="0" applyFont="1" applyBorder="1" applyAlignment="1">
      <alignment horizontal="left" vertical="top"/>
    </xf>
    <xf numFmtId="0" fontId="0" fillId="0" borderId="1" xfId="0" applyBorder="1" applyAlignment="1">
      <alignment horizontal="left" vertical="top"/>
    </xf>
    <xf numFmtId="0" fontId="0" fillId="0" borderId="2" xfId="0" applyBorder="1" applyAlignment="1">
      <alignment horizontal="left" vertical="top"/>
    </xf>
    <xf numFmtId="0" fontId="0" fillId="0" borderId="8" xfId="0" applyBorder="1" applyAlignment="1">
      <alignment horizontal="left" vertical="top"/>
    </xf>
    <xf numFmtId="0" fontId="155" fillId="24" borderId="3" xfId="0" applyFont="1" applyFill="1" applyBorder="1" applyAlignment="1">
      <alignment horizontal="center" vertical="top"/>
    </xf>
    <xf numFmtId="0" fontId="50" fillId="0" borderId="3" xfId="0" applyFont="1" applyBorder="1" applyAlignment="1">
      <alignment horizontal="center" vertical="center" wrapText="1"/>
    </xf>
    <xf numFmtId="0" fontId="89" fillId="0" borderId="9" xfId="0" applyFont="1" applyBorder="1" applyAlignment="1">
      <alignment horizontal="center"/>
    </xf>
    <xf numFmtId="0" fontId="89" fillId="0" borderId="0" xfId="0" applyFont="1" applyAlignment="1">
      <alignment horizontal="center"/>
    </xf>
    <xf numFmtId="0" fontId="157" fillId="24" borderId="3" xfId="0" applyFont="1" applyFill="1" applyBorder="1" applyAlignment="1">
      <alignment horizontal="center" vertical="center"/>
    </xf>
    <xf numFmtId="0" fontId="0" fillId="0" borderId="3" xfId="0" applyBorder="1" applyAlignment="1">
      <alignment horizontal="left" vertical="top" wrapText="1"/>
    </xf>
    <xf numFmtId="14" fontId="89" fillId="0" borderId="9" xfId="0" applyNumberFormat="1" applyFont="1" applyBorder="1" applyAlignment="1">
      <alignment horizontal="center"/>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10" fillId="2" borderId="7" xfId="0" applyFont="1" applyFill="1" applyBorder="1" applyAlignment="1">
      <alignment horizontal="center"/>
    </xf>
    <xf numFmtId="0" fontId="50" fillId="0" borderId="40" xfId="0" applyFont="1" applyBorder="1" applyAlignment="1">
      <alignment horizontal="center" vertical="center" wrapText="1"/>
    </xf>
    <xf numFmtId="0" fontId="50" fillId="0" borderId="41" xfId="0" applyFont="1" applyBorder="1" applyAlignment="1">
      <alignment horizontal="center" vertical="center" wrapText="1"/>
    </xf>
    <xf numFmtId="0" fontId="50" fillId="0" borderId="42" xfId="0" applyFont="1" applyBorder="1" applyAlignment="1">
      <alignment horizontal="center" vertical="center" wrapText="1"/>
    </xf>
    <xf numFmtId="0" fontId="155" fillId="24" borderId="28" xfId="0" applyFont="1" applyFill="1" applyBorder="1" applyAlignment="1">
      <alignment horizontal="center" vertical="top"/>
    </xf>
    <xf numFmtId="0" fontId="155" fillId="24" borderId="30" xfId="0" applyFont="1" applyFill="1" applyBorder="1" applyAlignment="1">
      <alignment horizontal="center" vertical="top"/>
    </xf>
    <xf numFmtId="0" fontId="155" fillId="24" borderId="39" xfId="0" applyFont="1" applyFill="1" applyBorder="1" applyAlignment="1">
      <alignment horizontal="center" vertical="top"/>
    </xf>
    <xf numFmtId="0" fontId="52" fillId="0" borderId="3" xfId="0" applyFont="1" applyBorder="1" applyAlignment="1">
      <alignment horizontal="left" vertical="top"/>
    </xf>
    <xf numFmtId="0" fontId="0" fillId="0" borderId="3" xfId="0" applyBorder="1" applyAlignment="1">
      <alignment horizontal="left" vertical="top"/>
    </xf>
    <xf numFmtId="0" fontId="0" fillId="2" borderId="7" xfId="0" applyFill="1" applyBorder="1" applyAlignment="1">
      <alignment horizontal="center" vertical="center"/>
    </xf>
    <xf numFmtId="0" fontId="52" fillId="0" borderId="3" xfId="0" applyFont="1" applyBorder="1" applyAlignment="1">
      <alignment vertical="top" wrapText="1"/>
    </xf>
    <xf numFmtId="0" fontId="0" fillId="0" borderId="3" xfId="0" applyBorder="1" applyAlignment="1">
      <alignment vertical="top" wrapText="1"/>
    </xf>
    <xf numFmtId="0" fontId="0" fillId="0" borderId="3" xfId="0" applyBorder="1" applyAlignment="1">
      <alignment vertical="top"/>
    </xf>
    <xf numFmtId="0" fontId="120" fillId="0" borderId="3" xfId="0" applyFont="1" applyBorder="1" applyAlignment="1">
      <alignment horizontal="left" vertical="top" wrapText="1"/>
    </xf>
    <xf numFmtId="0" fontId="52" fillId="0" borderId="3" xfId="0" applyFont="1" applyBorder="1" applyAlignment="1">
      <alignment horizontal="left" vertical="top"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wrapText="1"/>
    </xf>
    <xf numFmtId="0" fontId="0" fillId="3" borderId="3" xfId="0" applyFill="1" applyBorder="1" applyAlignment="1">
      <alignment horizontal="center" vertical="center"/>
    </xf>
    <xf numFmtId="0" fontId="55" fillId="0" borderId="1" xfId="0" applyFont="1" applyBorder="1" applyAlignment="1">
      <alignment horizontal="left" vertical="top" wrapText="1"/>
    </xf>
    <xf numFmtId="0" fontId="55" fillId="0" borderId="8" xfId="0" applyFont="1" applyBorder="1" applyAlignment="1">
      <alignment horizontal="left" vertical="top"/>
    </xf>
    <xf numFmtId="0" fontId="50" fillId="0" borderId="1" xfId="0" applyFont="1" applyBorder="1" applyAlignment="1">
      <alignment horizontal="center" vertical="center" wrapText="1"/>
    </xf>
    <xf numFmtId="0" fontId="50" fillId="0" borderId="8" xfId="0" applyFont="1" applyBorder="1" applyAlignment="1">
      <alignment horizontal="center" vertical="center" wrapText="1"/>
    </xf>
    <xf numFmtId="0" fontId="68" fillId="0" borderId="7" xfId="0" applyFont="1" applyBorder="1" applyAlignment="1">
      <alignment horizontal="left" vertical="center" wrapText="1"/>
    </xf>
    <xf numFmtId="0" fontId="120" fillId="0" borderId="1" xfId="0" applyFont="1" applyBorder="1" applyAlignment="1">
      <alignment horizontal="left" vertical="top" wrapText="1"/>
    </xf>
    <xf numFmtId="0" fontId="120" fillId="0" borderId="2" xfId="0" applyFont="1" applyBorder="1" applyAlignment="1">
      <alignment horizontal="left" vertical="top" wrapText="1"/>
    </xf>
    <xf numFmtId="0" fontId="120" fillId="0" borderId="8" xfId="0" applyFont="1" applyBorder="1" applyAlignment="1">
      <alignment horizontal="left" vertical="top"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9" borderId="3" xfId="0" applyFill="1" applyBorder="1" applyAlignment="1">
      <alignment horizontal="center" vertical="center" wrapText="1"/>
    </xf>
    <xf numFmtId="0" fontId="50" fillId="0" borderId="3" xfId="0" applyFont="1" applyBorder="1" applyAlignment="1">
      <alignment horizontal="left" vertical="center" wrapText="1"/>
    </xf>
    <xf numFmtId="0" fontId="50" fillId="0" borderId="4" xfId="0" applyFont="1" applyBorder="1" applyAlignment="1">
      <alignment horizontal="left" vertical="center" wrapText="1"/>
    </xf>
    <xf numFmtId="0" fontId="161" fillId="0" borderId="3" xfId="0" applyFont="1" applyBorder="1" applyAlignment="1">
      <alignment horizontal="left" vertical="center" wrapText="1"/>
    </xf>
    <xf numFmtId="0" fontId="4" fillId="0" borderId="3" xfId="0" applyFont="1" applyBorder="1" applyAlignment="1">
      <alignment horizontal="left" vertical="top" wrapText="1"/>
    </xf>
    <xf numFmtId="0" fontId="16" fillId="0" borderId="3" xfId="0" applyFont="1" applyBorder="1" applyAlignment="1">
      <alignment horizontal="center" vertical="center" wrapText="1"/>
    </xf>
    <xf numFmtId="0" fontId="16" fillId="0" borderId="3" xfId="0" applyFont="1" applyBorder="1" applyAlignment="1">
      <alignment vertical="center"/>
    </xf>
    <xf numFmtId="0" fontId="10" fillId="2" borderId="3" xfId="0" applyFont="1" applyFill="1" applyBorder="1" applyAlignment="1">
      <alignment horizontal="center" vertical="center" wrapText="1"/>
    </xf>
    <xf numFmtId="0" fontId="50" fillId="0" borderId="0" xfId="0" applyFont="1" applyAlignment="1">
      <alignment horizontal="left" vertical="center"/>
    </xf>
    <xf numFmtId="0" fontId="0" fillId="0" borderId="3" xfId="0" applyFill="1" applyBorder="1" applyAlignment="1">
      <alignment horizontal="center" vertical="center" wrapText="1"/>
    </xf>
    <xf numFmtId="0" fontId="155" fillId="24" borderId="7" xfId="0" applyFont="1" applyFill="1"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left" vertical="center"/>
    </xf>
    <xf numFmtId="0" fontId="10" fillId="2" borderId="7" xfId="0" applyFont="1" applyFill="1" applyBorder="1" applyAlignment="1">
      <alignment horizontal="center" vertical="center"/>
    </xf>
    <xf numFmtId="0" fontId="16" fillId="0" borderId="3" xfId="0" applyFont="1" applyBorder="1" applyAlignment="1">
      <alignment horizontal="center"/>
    </xf>
    <xf numFmtId="0" fontId="26" fillId="0" borderId="3" xfId="0" applyFont="1" applyBorder="1" applyAlignment="1">
      <alignment horizontal="center" vertical="center" wrapText="1"/>
    </xf>
    <xf numFmtId="0" fontId="16" fillId="5" borderId="3" xfId="0" applyFont="1" applyFill="1" applyBorder="1" applyAlignment="1">
      <alignment horizontal="center" vertical="center" wrapText="1"/>
    </xf>
    <xf numFmtId="0" fontId="16" fillId="8" borderId="3" xfId="0" applyFont="1" applyFill="1" applyBorder="1" applyAlignment="1">
      <alignment horizontal="center" vertical="center" wrapText="1"/>
    </xf>
    <xf numFmtId="0" fontId="16" fillId="4" borderId="3" xfId="0" applyFont="1" applyFill="1" applyBorder="1" applyAlignment="1">
      <alignment vertical="center"/>
    </xf>
    <xf numFmtId="0" fontId="16" fillId="0" borderId="3" xfId="0" applyFont="1" applyBorder="1" applyAlignment="1">
      <alignment horizontal="left" vertical="center"/>
    </xf>
    <xf numFmtId="0" fontId="16" fillId="9" borderId="4" xfId="0" applyFont="1" applyFill="1" applyBorder="1" applyAlignment="1">
      <alignment horizontal="center" vertical="center" wrapText="1"/>
    </xf>
    <xf numFmtId="0" fontId="16" fillId="9" borderId="6" xfId="0" applyFont="1" applyFill="1" applyBorder="1" applyAlignment="1">
      <alignment horizontal="center" vertical="center" wrapText="1"/>
    </xf>
    <xf numFmtId="0" fontId="16" fillId="6" borderId="3" xfId="0" applyFont="1" applyFill="1" applyBorder="1" applyAlignment="1">
      <alignment horizontal="center" vertical="center" wrapText="1"/>
    </xf>
    <xf numFmtId="0" fontId="16" fillId="0" borderId="3" xfId="0" applyFont="1" applyBorder="1" applyAlignment="1">
      <alignment horizontal="center" vertical="center"/>
    </xf>
    <xf numFmtId="0" fontId="16" fillId="3" borderId="3" xfId="0" applyFont="1" applyFill="1" applyBorder="1" applyAlignment="1">
      <alignment horizontal="center" vertical="center" wrapText="1"/>
    </xf>
    <xf numFmtId="0" fontId="0" fillId="0" borderId="3" xfId="0" applyBorder="1" applyAlignment="1">
      <alignment horizontal="center"/>
    </xf>
    <xf numFmtId="0" fontId="32" fillId="0" borderId="3" xfId="0" applyFont="1" applyBorder="1" applyAlignment="1">
      <alignment vertical="center"/>
    </xf>
    <xf numFmtId="0" fontId="16"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27" fillId="0" borderId="0" xfId="0" applyFont="1" applyAlignment="1">
      <alignment horizontal="left" vertical="center" wrapText="1"/>
    </xf>
    <xf numFmtId="0" fontId="55" fillId="0" borderId="0" xfId="0" applyFont="1" applyAlignment="1">
      <alignment horizontal="left" vertical="center"/>
    </xf>
    <xf numFmtId="0" fontId="50" fillId="0" borderId="3" xfId="0" applyFont="1" applyBorder="1" applyAlignment="1">
      <alignment horizontal="left" vertical="center" wrapText="1" indent="2"/>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154" fillId="24" borderId="0" xfId="0" applyFont="1" applyFill="1" applyAlignment="1">
      <alignment horizontal="center" vertical="center"/>
    </xf>
    <xf numFmtId="0" fontId="27" fillId="0" borderId="3" xfId="0" applyFont="1" applyBorder="1" applyAlignment="1">
      <alignment horizontal="left" vertical="center" wrapText="1"/>
    </xf>
    <xf numFmtId="0" fontId="0" fillId="0" borderId="0" xfId="0" applyAlignment="1">
      <alignment horizontal="left" vertical="center"/>
    </xf>
    <xf numFmtId="0" fontId="17" fillId="0" borderId="0" xfId="0" applyFont="1" applyAlignment="1">
      <alignment horizontal="left" vertical="top" wrapText="1"/>
    </xf>
    <xf numFmtId="0" fontId="17" fillId="0" borderId="0" xfId="0" applyFont="1" applyAlignment="1">
      <alignment horizontal="left" vertical="top"/>
    </xf>
    <xf numFmtId="0" fontId="27" fillId="0" borderId="3" xfId="0" applyFont="1" applyBorder="1" applyAlignment="1">
      <alignment horizontal="center" vertical="center" wrapText="1"/>
    </xf>
    <xf numFmtId="0" fontId="161" fillId="0" borderId="34" xfId="0" applyFont="1" applyBorder="1" applyAlignment="1">
      <alignment horizontal="center" vertical="center" wrapText="1"/>
    </xf>
    <xf numFmtId="0" fontId="161" fillId="0" borderId="18" xfId="0" applyFont="1" applyBorder="1" applyAlignment="1">
      <alignment horizontal="center" vertical="center" wrapText="1"/>
    </xf>
    <xf numFmtId="0" fontId="161" fillId="0" borderId="16" xfId="0" applyFont="1" applyBorder="1" applyAlignment="1">
      <alignment horizontal="center" vertical="center" wrapText="1"/>
    </xf>
    <xf numFmtId="0" fontId="161" fillId="0" borderId="3" xfId="0" applyFont="1" applyBorder="1" applyAlignment="1">
      <alignment horizontal="center" vertical="center" wrapText="1"/>
    </xf>
    <xf numFmtId="0" fontId="50" fillId="0" borderId="0" xfId="0" applyFont="1" applyBorder="1" applyAlignment="1">
      <alignment horizontal="left" vertical="top" wrapText="1"/>
    </xf>
    <xf numFmtId="0" fontId="120" fillId="0" borderId="0" xfId="0" applyFont="1" applyAlignment="1">
      <alignment horizontal="left" vertical="top" wrapText="1"/>
    </xf>
    <xf numFmtId="0" fontId="120" fillId="0" borderId="0" xfId="0" applyFont="1" applyAlignment="1">
      <alignment horizontal="left" vertical="top"/>
    </xf>
    <xf numFmtId="0" fontId="4" fillId="0" borderId="0" xfId="0" applyFont="1" applyAlignment="1">
      <alignment horizontal="left" vertical="top" wrapText="1"/>
    </xf>
    <xf numFmtId="0" fontId="4" fillId="0" borderId="0" xfId="0" applyFont="1" applyAlignment="1">
      <alignment horizontal="left" vertical="top"/>
    </xf>
    <xf numFmtId="0" fontId="0" fillId="0" borderId="7" xfId="0" applyBorder="1" applyAlignment="1">
      <alignment horizontal="center" vertical="center"/>
    </xf>
    <xf numFmtId="0" fontId="27" fillId="0" borderId="0" xfId="0" applyFont="1" applyAlignment="1">
      <alignment horizontal="left" vertical="center"/>
    </xf>
    <xf numFmtId="0" fontId="0" fillId="0" borderId="0" xfId="0" applyAlignment="1">
      <alignment horizontal="left" vertical="center" wrapText="1"/>
    </xf>
    <xf numFmtId="0" fontId="55" fillId="0" borderId="0" xfId="0" applyFont="1" applyAlignment="1">
      <alignment horizontal="left" vertical="center" wrapText="1"/>
    </xf>
    <xf numFmtId="0" fontId="16" fillId="8" borderId="3" xfId="0" applyFont="1" applyFill="1" applyBorder="1" applyAlignment="1">
      <alignment horizontal="center" vertical="center"/>
    </xf>
    <xf numFmtId="0" fontId="16" fillId="0" borderId="0" xfId="0" applyFont="1"/>
    <xf numFmtId="0" fontId="0" fillId="0" borderId="0" xfId="0"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10" fillId="2" borderId="7" xfId="0" applyFont="1" applyFill="1" applyBorder="1" applyAlignment="1">
      <alignment horizontal="center" vertical="center" wrapText="1"/>
    </xf>
    <xf numFmtId="0" fontId="16" fillId="6" borderId="4" xfId="0" applyFont="1" applyFill="1" applyBorder="1" applyAlignment="1">
      <alignment horizontal="center" vertical="center"/>
    </xf>
    <xf numFmtId="0" fontId="16" fillId="6" borderId="6" xfId="0" applyFont="1" applyFill="1" applyBorder="1" applyAlignment="1">
      <alignment horizontal="center" vertical="center"/>
    </xf>
    <xf numFmtId="0" fontId="17" fillId="0" borderId="3" xfId="0" applyFont="1" applyBorder="1" applyAlignment="1">
      <alignment horizontal="center" vertical="center" wrapText="1"/>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10" fillId="2" borderId="9" xfId="0" applyFont="1" applyFill="1" applyBorder="1" applyAlignment="1">
      <alignment horizontal="center" vertical="center" wrapText="1"/>
    </xf>
    <xf numFmtId="0" fontId="10" fillId="2" borderId="0" xfId="0" applyFont="1" applyFill="1" applyBorder="1" applyAlignment="1">
      <alignment horizontal="center" vertical="center" wrapText="1"/>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45" fillId="0" borderId="3" xfId="0" applyFont="1" applyBorder="1" applyAlignment="1">
      <alignment horizontal="center" vertical="center" wrapText="1"/>
    </xf>
    <xf numFmtId="0" fontId="45" fillId="0" borderId="3" xfId="0" applyFont="1" applyBorder="1" applyAlignment="1">
      <alignment horizontal="left" vertical="center" wrapText="1"/>
    </xf>
    <xf numFmtId="0" fontId="190" fillId="0" borderId="3" xfId="0" applyFont="1" applyBorder="1" applyAlignment="1">
      <alignment horizontal="center" vertical="center" wrapText="1"/>
    </xf>
    <xf numFmtId="0" fontId="91" fillId="0" borderId="0" xfId="0" applyFont="1" applyAlignment="1">
      <alignment horizontal="left" vertical="center" wrapText="1"/>
    </xf>
    <xf numFmtId="0" fontId="68" fillId="0" borderId="0" xfId="0" applyFont="1" applyAlignment="1">
      <alignment horizontal="center" wrapText="1"/>
    </xf>
    <xf numFmtId="0" fontId="92" fillId="2" borderId="0" xfId="0" applyFont="1" applyFill="1" applyAlignment="1">
      <alignment horizontal="center" vertical="center"/>
    </xf>
    <xf numFmtId="0" fontId="93" fillId="2" borderId="0" xfId="0" applyFont="1" applyFill="1" applyAlignment="1">
      <alignment horizontal="center" vertical="center"/>
    </xf>
    <xf numFmtId="0" fontId="0" fillId="0" borderId="9" xfId="0" applyBorder="1" applyAlignment="1">
      <alignment horizontal="left" vertical="top" wrapText="1"/>
    </xf>
    <xf numFmtId="0" fontId="16" fillId="0" borderId="0" xfId="0" applyFont="1" applyAlignment="1">
      <alignment horizontal="left" vertical="top" wrapText="1"/>
    </xf>
    <xf numFmtId="0" fontId="3" fillId="0" borderId="3" xfId="0" applyFont="1" applyBorder="1" applyAlignment="1">
      <alignment horizontal="left" vertical="center" wrapText="1"/>
    </xf>
    <xf numFmtId="0" fontId="120" fillId="0" borderId="3" xfId="0" applyFont="1" applyBorder="1" applyAlignment="1">
      <alignment horizontal="left" vertical="center" wrapText="1"/>
    </xf>
    <xf numFmtId="0" fontId="3" fillId="0" borderId="3" xfId="0" applyFont="1" applyBorder="1" applyAlignment="1">
      <alignment horizontal="left" vertical="top" wrapText="1"/>
    </xf>
    <xf numFmtId="0" fontId="120" fillId="0" borderId="3" xfId="0" applyFont="1" applyBorder="1" applyAlignment="1">
      <alignment horizontal="left" vertical="top"/>
    </xf>
    <xf numFmtId="0" fontId="120" fillId="0" borderId="3" xfId="0" applyFont="1" applyBorder="1" applyAlignment="1">
      <alignment horizontal="center" wrapText="1"/>
    </xf>
    <xf numFmtId="0" fontId="0" fillId="0" borderId="0" xfId="0" applyAlignment="1">
      <alignment horizontal="center" wrapText="1"/>
    </xf>
    <xf numFmtId="0" fontId="0" fillId="0" borderId="15" xfId="0" applyBorder="1" applyAlignment="1">
      <alignment horizontal="left" wrapText="1"/>
    </xf>
    <xf numFmtId="0" fontId="120" fillId="0" borderId="3" xfId="0" applyFont="1" applyBorder="1" applyAlignment="1">
      <alignment horizontal="left" vertical="center"/>
    </xf>
    <xf numFmtId="0" fontId="105" fillId="2" borderId="0" xfId="0" applyFont="1" applyFill="1" applyBorder="1" applyAlignment="1">
      <alignment horizontal="center" vertical="center"/>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50" fillId="0" borderId="5" xfId="0" applyFont="1" applyBorder="1" applyAlignment="1">
      <alignment horizontal="center" vertical="center" wrapText="1"/>
    </xf>
    <xf numFmtId="0" fontId="176" fillId="5" borderId="3" xfId="0" applyFont="1" applyFill="1" applyBorder="1" applyAlignment="1">
      <alignment horizontal="center" vertical="center" wrapText="1"/>
    </xf>
    <xf numFmtId="0" fontId="176" fillId="26" borderId="3" xfId="0" applyFont="1" applyFill="1" applyBorder="1" applyAlignment="1">
      <alignment horizontal="center" vertical="center" wrapText="1"/>
    </xf>
    <xf numFmtId="0" fontId="177" fillId="5" borderId="3" xfId="0" applyFont="1" applyFill="1" applyBorder="1" applyAlignment="1">
      <alignment horizontal="center" vertical="center" wrapText="1"/>
    </xf>
    <xf numFmtId="0" fontId="177" fillId="26" borderId="3" xfId="0" applyFont="1" applyFill="1" applyBorder="1" applyAlignment="1">
      <alignment horizontal="center" vertical="center" wrapText="1"/>
    </xf>
    <xf numFmtId="0" fontId="110" fillId="2" borderId="3" xfId="0" applyFont="1" applyFill="1" applyBorder="1" applyAlignment="1">
      <alignment horizontal="center" vertical="center" wrapText="1"/>
    </xf>
    <xf numFmtId="0" fontId="103" fillId="0" borderId="3" xfId="0" applyFont="1" applyBorder="1" applyAlignment="1">
      <alignment vertical="center" wrapText="1"/>
    </xf>
    <xf numFmtId="0" fontId="10" fillId="2" borderId="24" xfId="0" applyFont="1" applyFill="1" applyBorder="1" applyAlignment="1">
      <alignment horizontal="center" vertical="center" wrapText="1"/>
    </xf>
    <xf numFmtId="0" fontId="10" fillId="2" borderId="25" xfId="0" applyFont="1" applyFill="1" applyBorder="1" applyAlignment="1">
      <alignment horizontal="center" vertical="center" wrapText="1"/>
    </xf>
    <xf numFmtId="0" fontId="10"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10"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52" fillId="0" borderId="4" xfId="0" applyFont="1"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5" fillId="2" borderId="7" xfId="0" applyFont="1" applyFill="1" applyBorder="1" applyAlignment="1">
      <alignment horizontal="center" vertical="center"/>
    </xf>
    <xf numFmtId="0" fontId="111"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6" fillId="0" borderId="3" xfId="0" applyFont="1" applyBorder="1" applyAlignment="1">
      <alignment horizontal="center" vertical="center" wrapText="1"/>
    </xf>
    <xf numFmtId="0" fontId="109" fillId="2" borderId="3" xfId="0" applyFont="1" applyFill="1" applyBorder="1" applyAlignment="1">
      <alignment horizontal="center" vertical="center" wrapText="1"/>
    </xf>
    <xf numFmtId="0" fontId="176" fillId="26" borderId="4" xfId="0" applyFont="1" applyFill="1" applyBorder="1" applyAlignment="1">
      <alignment horizontal="center" vertical="center" wrapText="1"/>
    </xf>
    <xf numFmtId="0" fontId="176" fillId="26" borderId="6" xfId="0" applyFont="1" applyFill="1" applyBorder="1" applyAlignment="1">
      <alignment horizontal="center" vertical="center" wrapText="1"/>
    </xf>
    <xf numFmtId="0" fontId="177" fillId="5" borderId="1" xfId="0" applyFont="1" applyFill="1" applyBorder="1" applyAlignment="1">
      <alignment horizontal="center" vertical="center" wrapText="1"/>
    </xf>
    <xf numFmtId="0" fontId="177" fillId="5" borderId="8" xfId="0" applyFont="1" applyFill="1" applyBorder="1" applyAlignment="1">
      <alignment horizontal="center" vertical="center" wrapText="1"/>
    </xf>
    <xf numFmtId="0" fontId="178" fillId="5" borderId="4" xfId="0" applyFont="1" applyFill="1" applyBorder="1" applyAlignment="1">
      <alignment horizontal="center" vertical="center" wrapText="1"/>
    </xf>
    <xf numFmtId="0" fontId="178" fillId="5" borderId="6" xfId="0" applyFont="1" applyFill="1" applyBorder="1" applyAlignment="1">
      <alignment horizontal="center" vertical="center" wrapText="1"/>
    </xf>
    <xf numFmtId="0" fontId="178" fillId="26" borderId="4" xfId="0" applyFont="1" applyFill="1" applyBorder="1" applyAlignment="1">
      <alignment horizontal="center" vertical="center" wrapText="1"/>
    </xf>
    <xf numFmtId="0" fontId="178" fillId="26" borderId="6" xfId="0" applyFont="1" applyFill="1" applyBorder="1" applyAlignment="1">
      <alignment horizontal="center" vertical="center" wrapText="1"/>
    </xf>
    <xf numFmtId="0" fontId="179" fillId="5" borderId="3" xfId="0" applyFont="1" applyFill="1" applyBorder="1" applyAlignment="1">
      <alignment horizontal="center" vertical="center" wrapText="1"/>
    </xf>
    <xf numFmtId="0" fontId="179" fillId="26" borderId="3" xfId="0" applyFont="1" applyFill="1" applyBorder="1" applyAlignment="1">
      <alignment horizontal="center" vertical="center" wrapText="1"/>
    </xf>
    <xf numFmtId="0" fontId="177" fillId="26" borderId="3" xfId="0" applyFont="1" applyFill="1" applyBorder="1" applyAlignment="1">
      <alignment horizontal="justify" vertical="center" wrapText="1"/>
    </xf>
    <xf numFmtId="0" fontId="178" fillId="26" borderId="3" xfId="0" applyFont="1" applyFill="1" applyBorder="1" applyAlignment="1">
      <alignment horizontal="center" vertical="center" wrapText="1"/>
    </xf>
    <xf numFmtId="0" fontId="178" fillId="5" borderId="3" xfId="0" applyFont="1" applyFill="1" applyBorder="1" applyAlignment="1">
      <alignment horizontal="center" vertical="center" wrapText="1"/>
    </xf>
    <xf numFmtId="0" fontId="175" fillId="26" borderId="3" xfId="0" applyFont="1" applyFill="1" applyBorder="1" applyAlignment="1">
      <alignment horizontal="center" vertical="center" wrapText="1"/>
    </xf>
    <xf numFmtId="0" fontId="111" fillId="26" borderId="3" xfId="0" applyFont="1" applyFill="1" applyBorder="1" applyAlignment="1">
      <alignment horizontal="center" vertical="center" wrapText="1"/>
    </xf>
    <xf numFmtId="0" fontId="177" fillId="0" borderId="3" xfId="0" applyFont="1" applyBorder="1" applyAlignment="1">
      <alignment horizontal="left" vertical="center" wrapText="1"/>
    </xf>
    <xf numFmtId="0" fontId="55" fillId="0" borderId="3" xfId="0" applyFont="1" applyBorder="1" applyAlignment="1">
      <alignment horizontal="left" vertical="center" wrapText="1"/>
    </xf>
    <xf numFmtId="0" fontId="50" fillId="0" borderId="50" xfId="0" applyFont="1" applyBorder="1" applyAlignment="1">
      <alignment horizontal="left" vertical="center" wrapText="1"/>
    </xf>
    <xf numFmtId="0" fontId="50" fillId="0" borderId="47" xfId="0" applyFont="1" applyBorder="1" applyAlignment="1">
      <alignment horizontal="left" vertical="center" wrapText="1"/>
    </xf>
    <xf numFmtId="0" fontId="161" fillId="0" borderId="51" xfId="0" applyFont="1" applyBorder="1" applyAlignment="1">
      <alignment horizontal="left" vertical="center" wrapText="1"/>
    </xf>
    <xf numFmtId="0" fontId="161" fillId="0" borderId="48" xfId="0" applyFont="1" applyBorder="1" applyAlignment="1">
      <alignment horizontal="left" vertical="center" wrapText="1"/>
    </xf>
    <xf numFmtId="0" fontId="0" fillId="0" borderId="18" xfId="0" applyBorder="1" applyAlignment="1">
      <alignment horizontal="center" vertical="center" wrapText="1"/>
    </xf>
    <xf numFmtId="0" fontId="52" fillId="0" borderId="0" xfId="0" applyFont="1" applyAlignment="1">
      <alignment horizontal="left" vertical="top" wrapText="1"/>
    </xf>
    <xf numFmtId="0" fontId="116" fillId="0" borderId="0" xfId="0" applyFont="1" applyAlignment="1">
      <alignment horizontal="left" vertical="center" wrapText="1"/>
    </xf>
    <xf numFmtId="0" fontId="41" fillId="0" borderId="0" xfId="0" applyFont="1" applyAlignment="1">
      <alignment horizontal="left" vertical="center" wrapText="1"/>
    </xf>
    <xf numFmtId="0" fontId="0" fillId="0" borderId="0" xfId="0" applyFont="1" applyAlignment="1">
      <alignment horizontal="left" vertical="center" wrapText="1"/>
    </xf>
    <xf numFmtId="0" fontId="10"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89" fillId="0" borderId="0" xfId="0" applyFont="1" applyAlignment="1">
      <alignment horizontal="left" vertical="center" wrapText="1"/>
    </xf>
    <xf numFmtId="0" fontId="0" fillId="0" borderId="22" xfId="0" applyBorder="1" applyAlignment="1">
      <alignment horizontal="center" vertical="center" wrapText="1"/>
    </xf>
    <xf numFmtId="0" fontId="33" fillId="11" borderId="3" xfId="0" applyFont="1" applyFill="1" applyBorder="1" applyAlignment="1">
      <alignment horizontal="center" vertical="center" wrapText="1"/>
    </xf>
    <xf numFmtId="0" fontId="10" fillId="2" borderId="0" xfId="0" applyFont="1" applyFill="1" applyAlignment="1">
      <alignment horizont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55" fillId="0" borderId="0" xfId="0" applyFont="1" applyAlignment="1">
      <alignment vertical="top" wrapText="1"/>
    </xf>
    <xf numFmtId="0" fontId="27" fillId="0" borderId="0" xfId="0" applyFont="1" applyAlignment="1">
      <alignment vertical="top" wrapText="1"/>
    </xf>
    <xf numFmtId="0" fontId="10" fillId="2" borderId="7" xfId="0" applyFont="1" applyFill="1" applyBorder="1" applyAlignment="1">
      <alignment horizontal="center" wrapText="1"/>
    </xf>
    <xf numFmtId="0" fontId="10" fillId="2" borderId="0" xfId="0" applyFont="1" applyFill="1" applyBorder="1" applyAlignment="1">
      <alignment horizontal="center" wrapText="1"/>
    </xf>
    <xf numFmtId="0" fontId="33" fillId="18" borderId="3" xfId="0" applyFont="1" applyFill="1" applyBorder="1" applyAlignment="1">
      <alignment horizontal="center" vertical="center" wrapText="1"/>
    </xf>
    <xf numFmtId="0" fontId="57" fillId="18"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55" fillId="8" borderId="3" xfId="0" applyFont="1" applyFill="1" applyBorder="1" applyAlignment="1">
      <alignment horizontal="left" vertical="center" wrapText="1"/>
    </xf>
    <xf numFmtId="0" fontId="55" fillId="0" borderId="3" xfId="0" applyFont="1" applyBorder="1" applyAlignment="1">
      <alignment horizontal="center" vertical="center" wrapText="1"/>
    </xf>
    <xf numFmtId="0" fontId="202" fillId="11" borderId="0" xfId="0" applyFont="1" applyFill="1" applyAlignment="1">
      <alignment horizontal="center" vertical="top" wrapText="1"/>
    </xf>
    <xf numFmtId="0" fontId="19" fillId="11" borderId="0" xfId="0" applyFont="1" applyFill="1" applyAlignment="1">
      <alignment horizontal="center" vertical="center" wrapText="1"/>
    </xf>
    <xf numFmtId="0" fontId="40" fillId="11" borderId="0" xfId="0" applyFont="1" applyFill="1" applyAlignment="1">
      <alignment horizontal="center" vertical="center" wrapText="1"/>
    </xf>
    <xf numFmtId="0" fontId="45" fillId="0" borderId="3" xfId="0" applyFont="1" applyBorder="1" applyAlignment="1">
      <alignment horizontal="center"/>
    </xf>
    <xf numFmtId="0" fontId="52" fillId="0" borderId="3" xfId="0" applyFont="1" applyBorder="1" applyAlignment="1">
      <alignment horizontal="center" vertical="center" wrapText="1"/>
    </xf>
    <xf numFmtId="0" fontId="55" fillId="0" borderId="3" xfId="0" applyFont="1" applyBorder="1" applyAlignment="1">
      <alignment horizontal="left" vertical="top" wrapText="1"/>
    </xf>
    <xf numFmtId="0" fontId="45" fillId="0" borderId="1" xfId="0" applyFont="1" applyBorder="1" applyAlignment="1">
      <alignment horizontal="center" vertical="center" wrapText="1"/>
    </xf>
    <xf numFmtId="0" fontId="65" fillId="0" borderId="1" xfId="0" applyFont="1" applyBorder="1" applyAlignment="1">
      <alignment horizontal="center" vertical="center" wrapText="1"/>
    </xf>
    <xf numFmtId="0" fontId="133" fillId="8" borderId="3" xfId="0" applyFont="1" applyFill="1" applyBorder="1" applyAlignment="1">
      <alignment horizontal="center" vertical="center"/>
    </xf>
    <xf numFmtId="0" fontId="178" fillId="0" borderId="1" xfId="0" applyFont="1" applyBorder="1" applyAlignment="1">
      <alignment horizontal="center" vertical="center" wrapText="1"/>
    </xf>
    <xf numFmtId="0" fontId="0" fillId="18" borderId="7" xfId="0" applyFill="1" applyBorder="1" applyAlignment="1">
      <alignment horizontal="center" vertical="center" wrapText="1"/>
    </xf>
    <xf numFmtId="0" fontId="45" fillId="7" borderId="3" xfId="0" applyFont="1" applyFill="1" applyBorder="1" applyAlignment="1">
      <alignment horizontal="center" vertical="center" wrapText="1"/>
    </xf>
    <xf numFmtId="0" fontId="27" fillId="7" borderId="9" xfId="0" applyFont="1" applyFill="1" applyBorder="1" applyAlignment="1">
      <alignment horizontal="left" vertical="center" wrapText="1"/>
    </xf>
    <xf numFmtId="0" fontId="27" fillId="7" borderId="0" xfId="0" applyFont="1" applyFill="1" applyBorder="1" applyAlignment="1">
      <alignment horizontal="left" vertical="center" wrapText="1"/>
    </xf>
    <xf numFmtId="0" fontId="0" fillId="11" borderId="0" xfId="0" applyFill="1" applyAlignment="1">
      <alignment horizontal="center" vertical="center" wrapText="1"/>
    </xf>
    <xf numFmtId="0" fontId="0" fillId="19" borderId="3" xfId="0" applyFill="1" applyBorder="1" applyAlignment="1">
      <alignment horizontal="center" wrapText="1"/>
    </xf>
    <xf numFmtId="0" fontId="190" fillId="0" borderId="0" xfId="0" applyFont="1" applyBorder="1" applyAlignment="1">
      <alignment horizontal="left" vertical="center" wrapText="1"/>
    </xf>
    <xf numFmtId="0" fontId="189" fillId="0" borderId="0" xfId="0" applyFont="1" applyBorder="1" applyAlignment="1">
      <alignment horizontal="left" vertical="center" wrapText="1"/>
    </xf>
    <xf numFmtId="0" fontId="45" fillId="0" borderId="4" xfId="0" applyFont="1" applyBorder="1" applyAlignment="1">
      <alignment horizontal="center" vertical="center" wrapText="1"/>
    </xf>
    <xf numFmtId="0" fontId="0" fillId="29" borderId="3" xfId="0" applyFill="1" applyBorder="1" applyAlignment="1">
      <alignment horizontal="center" vertical="top" wrapText="1"/>
    </xf>
    <xf numFmtId="0" fontId="45" fillId="0" borderId="3" xfId="0" applyFont="1" applyBorder="1" applyAlignment="1">
      <alignment horizontal="justify" vertical="center" wrapText="1"/>
    </xf>
    <xf numFmtId="0" fontId="0" fillId="10" borderId="3" xfId="0" applyFill="1" applyBorder="1" applyAlignment="1">
      <alignment horizontal="center" wrapText="1"/>
    </xf>
    <xf numFmtId="0" fontId="27" fillId="0" borderId="3" xfId="0" applyFont="1" applyBorder="1" applyAlignment="1">
      <alignment horizontal="left" wrapText="1"/>
    </xf>
    <xf numFmtId="0" fontId="55" fillId="0" borderId="3" xfId="0" applyFont="1" applyBorder="1" applyAlignment="1">
      <alignment horizontal="left" wrapText="1"/>
    </xf>
    <xf numFmtId="0" fontId="3" fillId="0" borderId="3" xfId="0" applyFont="1" applyBorder="1" applyAlignment="1">
      <alignment horizontal="center" vertical="top" wrapText="1"/>
    </xf>
    <xf numFmtId="0" fontId="64" fillId="0" borderId="3" xfId="0" applyFont="1" applyBorder="1" applyAlignment="1">
      <alignment horizontal="center" vertical="center" wrapText="1"/>
    </xf>
    <xf numFmtId="0" fontId="64" fillId="0" borderId="4" xfId="0" applyFont="1" applyBorder="1" applyAlignment="1">
      <alignment horizontal="center" vertical="center" wrapText="1"/>
    </xf>
    <xf numFmtId="0" fontId="50" fillId="11" borderId="7" xfId="0" applyFont="1" applyFill="1" applyBorder="1" applyAlignment="1">
      <alignment horizontal="center"/>
    </xf>
    <xf numFmtId="0" fontId="204" fillId="0" borderId="3" xfId="0" applyFont="1" applyBorder="1" applyAlignment="1">
      <alignment horizontal="left" vertical="center" wrapText="1"/>
    </xf>
    <xf numFmtId="0" fontId="139" fillId="11" borderId="7" xfId="0" applyFont="1" applyFill="1" applyBorder="1" applyAlignment="1">
      <alignment horizontal="center" vertical="center"/>
    </xf>
    <xf numFmtId="0" fontId="190" fillId="0" borderId="3" xfId="0" applyFont="1" applyBorder="1" applyAlignment="1">
      <alignment horizontal="left" wrapText="1"/>
    </xf>
    <xf numFmtId="0" fontId="133" fillId="11" borderId="7" xfId="0" applyFont="1" applyFill="1" applyBorder="1" applyAlignment="1">
      <alignment horizontal="center" vertical="center"/>
    </xf>
    <xf numFmtId="0" fontId="64" fillId="11" borderId="0" xfId="0" applyFont="1" applyFill="1" applyAlignment="1">
      <alignment horizontal="center" vertical="center" wrapText="1"/>
    </xf>
    <xf numFmtId="0" fontId="56" fillId="11" borderId="0" xfId="0" applyFont="1" applyFill="1" applyAlignment="1">
      <alignment horizontal="center" vertical="center" wrapText="1"/>
    </xf>
    <xf numFmtId="0" fontId="45" fillId="0" borderId="3" xfId="0" applyFont="1" applyBorder="1" applyAlignment="1">
      <alignment horizontal="center" vertical="center"/>
    </xf>
    <xf numFmtId="0" fontId="3" fillId="0" borderId="3" xfId="0" applyFont="1" applyBorder="1" applyAlignment="1">
      <alignment horizontal="center" vertical="center" wrapText="1"/>
    </xf>
    <xf numFmtId="0" fontId="190" fillId="0" borderId="3" xfId="0" applyFont="1" applyBorder="1" applyAlignment="1">
      <alignment horizontal="justify" vertical="center" wrapText="1"/>
    </xf>
    <xf numFmtId="0" fontId="190" fillId="0" borderId="3" xfId="0" applyFont="1" applyBorder="1" applyAlignment="1">
      <alignment horizontal="left" vertical="top" wrapText="1"/>
    </xf>
    <xf numFmtId="0" fontId="190" fillId="0" borderId="3" xfId="0" applyFont="1" applyBorder="1" applyAlignment="1">
      <alignment horizontal="left" vertical="center" wrapText="1"/>
    </xf>
    <xf numFmtId="0" fontId="213" fillId="0" borderId="3" xfId="0" applyFont="1" applyBorder="1" applyAlignment="1">
      <alignment horizontal="left" vertical="center" wrapText="1"/>
    </xf>
    <xf numFmtId="0" fontId="52" fillId="0" borderId="3" xfId="0" applyFont="1" applyBorder="1" applyAlignment="1">
      <alignment horizontal="left" vertical="center" wrapText="1"/>
    </xf>
    <xf numFmtId="0" fontId="3" fillId="0" borderId="1" xfId="0" applyFont="1" applyBorder="1" applyAlignment="1">
      <alignment horizontal="left" vertical="center" wrapText="1"/>
    </xf>
    <xf numFmtId="0" fontId="50" fillId="0" borderId="3" xfId="0" applyFont="1" applyFill="1" applyBorder="1" applyAlignment="1">
      <alignment horizontal="center" vertical="center"/>
    </xf>
    <xf numFmtId="0" fontId="0" fillId="0" borderId="15" xfId="0" applyBorder="1" applyAlignment="1">
      <alignment horizontal="center"/>
    </xf>
    <xf numFmtId="0" fontId="27" fillId="0" borderId="0" xfId="0" applyFont="1" applyAlignment="1">
      <alignment vertical="center" wrapText="1"/>
    </xf>
    <xf numFmtId="0" fontId="118" fillId="0" borderId="3" xfId="0" applyFont="1" applyBorder="1" applyAlignment="1">
      <alignment horizontal="left" vertical="center" wrapText="1"/>
    </xf>
    <xf numFmtId="0" fontId="91" fillId="0" borderId="3" xfId="0" applyFont="1" applyBorder="1" applyAlignment="1">
      <alignment horizontal="left" vertical="center" wrapText="1"/>
    </xf>
    <xf numFmtId="0" fontId="91" fillId="0" borderId="3" xfId="0" applyFont="1" applyBorder="1" applyAlignment="1">
      <alignment horizontal="left" vertical="center"/>
    </xf>
    <xf numFmtId="0" fontId="10" fillId="2" borderId="0" xfId="0" applyFont="1" applyFill="1" applyAlignment="1">
      <alignment horizontal="center"/>
    </xf>
    <xf numFmtId="0" fontId="10" fillId="2" borderId="3" xfId="0" applyFont="1" applyFill="1" applyBorder="1" applyAlignment="1">
      <alignment horizont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89" fillId="0" borderId="4" xfId="0" applyFont="1" applyBorder="1" applyAlignment="1">
      <alignment horizontal="left" vertical="center" wrapText="1"/>
    </xf>
    <xf numFmtId="0" fontId="89" fillId="0" borderId="5" xfId="0" applyFont="1" applyBorder="1" applyAlignment="1">
      <alignment horizontal="left" vertical="center"/>
    </xf>
    <xf numFmtId="0" fontId="89" fillId="0" borderId="6" xfId="0" applyFont="1" applyBorder="1" applyAlignment="1">
      <alignment horizontal="left" vertical="center"/>
    </xf>
    <xf numFmtId="0" fontId="7" fillId="0" borderId="9" xfId="0" applyFont="1" applyBorder="1" applyAlignment="1">
      <alignment horizontal="left" vertical="top" wrapText="1"/>
    </xf>
    <xf numFmtId="0" fontId="120" fillId="0" borderId="0" xfId="0" applyFont="1" applyBorder="1" applyAlignment="1">
      <alignment horizontal="left" vertical="top" wrapText="1"/>
    </xf>
    <xf numFmtId="0" fontId="120" fillId="0" borderId="9" xfId="0" applyFont="1" applyBorder="1" applyAlignment="1">
      <alignment horizontal="left" vertical="top" wrapText="1"/>
    </xf>
    <xf numFmtId="0" fontId="0" fillId="2" borderId="3" xfId="0" applyFill="1" applyBorder="1" applyAlignment="1">
      <alignment horizontal="center" vertical="center"/>
    </xf>
    <xf numFmtId="0" fontId="68" fillId="2" borderId="0" xfId="0" applyFont="1" applyFill="1" applyAlignment="1">
      <alignment horizontal="left" vertical="center"/>
    </xf>
    <xf numFmtId="0" fontId="55" fillId="0" borderId="3" xfId="0" applyFont="1" applyBorder="1" applyAlignment="1">
      <alignment horizontal="center" vertical="center"/>
    </xf>
    <xf numFmtId="0" fontId="68" fillId="2" borderId="7" xfId="0" applyFont="1" applyFill="1" applyBorder="1" applyAlignment="1">
      <alignment horizontal="left" vertical="center"/>
    </xf>
    <xf numFmtId="0" fontId="0" fillId="0" borderId="0" xfId="0"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117" fillId="11" borderId="0" xfId="0" applyFont="1" applyFill="1" applyAlignment="1">
      <alignment horizontal="left" vertical="center"/>
    </xf>
    <xf numFmtId="0" fontId="18" fillId="2" borderId="3" xfId="0" applyFont="1" applyFill="1" applyBorder="1" applyAlignment="1">
      <alignment horizontal="center" vertical="center"/>
    </xf>
    <xf numFmtId="0" fontId="71" fillId="2" borderId="3" xfId="0" applyFont="1" applyFill="1" applyBorder="1" applyAlignment="1">
      <alignment horizontal="center" vertical="center"/>
    </xf>
    <xf numFmtId="0" fontId="71" fillId="0" borderId="1" xfId="0" applyFont="1" applyBorder="1" applyAlignment="1">
      <alignment horizontal="center"/>
    </xf>
    <xf numFmtId="0" fontId="71" fillId="0" borderId="8" xfId="0" applyFont="1" applyBorder="1" applyAlignment="1">
      <alignment horizontal="center"/>
    </xf>
    <xf numFmtId="0" fontId="123" fillId="0" borderId="0" xfId="0" applyFont="1" applyAlignment="1">
      <alignment horizontal="center" vertical="center"/>
    </xf>
    <xf numFmtId="0" fontId="0" fillId="0" borderId="3" xfId="0" applyBorder="1" applyAlignment="1">
      <alignment horizontal="left" wrapText="1"/>
    </xf>
    <xf numFmtId="0" fontId="71" fillId="0" borderId="1" xfId="0" applyFont="1" applyBorder="1" applyAlignment="1">
      <alignment horizontal="center" vertical="center" wrapText="1"/>
    </xf>
    <xf numFmtId="0" fontId="71"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89" fillId="0" borderId="36" xfId="0" applyFont="1" applyBorder="1" applyAlignment="1">
      <alignment horizontal="center"/>
    </xf>
    <xf numFmtId="0" fontId="89" fillId="0" borderId="37" xfId="0" applyFont="1" applyBorder="1" applyAlignment="1">
      <alignment horizontal="center"/>
    </xf>
    <xf numFmtId="0" fontId="139" fillId="23" borderId="0" xfId="0" applyFont="1" applyFill="1" applyBorder="1" applyAlignment="1">
      <alignment horizontal="center" vertic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1" fillId="0" borderId="3" xfId="0" applyFont="1" applyBorder="1" applyAlignment="1">
      <alignment horizontal="left" vertical="top" wrapText="1"/>
    </xf>
    <xf numFmtId="0" fontId="18" fillId="0" borderId="3" xfId="0" applyFont="1" applyBorder="1" applyAlignment="1">
      <alignment horizontal="left" vertical="top" wrapText="1"/>
    </xf>
    <xf numFmtId="0" fontId="129" fillId="0" borderId="4" xfId="0" applyFont="1" applyBorder="1" applyAlignment="1">
      <alignment horizontal="left" vertical="top" wrapText="1"/>
    </xf>
    <xf numFmtId="0" fontId="121" fillId="0" borderId="5" xfId="0" applyFont="1" applyBorder="1" applyAlignment="1">
      <alignment horizontal="left" vertical="top" wrapText="1"/>
    </xf>
    <xf numFmtId="0" fontId="121" fillId="0" borderId="6" xfId="0" applyFont="1" applyBorder="1" applyAlignment="1">
      <alignment horizontal="left" vertical="top" wrapText="1"/>
    </xf>
    <xf numFmtId="0" fontId="207" fillId="0" borderId="3" xfId="0" applyFont="1" applyBorder="1" applyAlignment="1">
      <alignment horizontal="left" vertical="center" wrapText="1"/>
    </xf>
    <xf numFmtId="0" fontId="45" fillId="0" borderId="4" xfId="0" applyFont="1" applyBorder="1" applyAlignment="1">
      <alignment horizontal="left" vertical="center" wrapText="1"/>
    </xf>
    <xf numFmtId="0" fontId="207" fillId="0" borderId="4" xfId="0" applyFont="1" applyBorder="1" applyAlignment="1">
      <alignment horizontal="left" vertical="center" wrapText="1"/>
    </xf>
    <xf numFmtId="0" fontId="27" fillId="0" borderId="4" xfId="0" applyFont="1" applyBorder="1" applyAlignment="1">
      <alignment horizontal="left" vertical="center" wrapText="1"/>
    </xf>
    <xf numFmtId="0" fontId="27" fillId="0" borderId="5" xfId="0" applyFont="1" applyBorder="1" applyAlignment="1">
      <alignment horizontal="left" vertical="center" wrapText="1"/>
    </xf>
    <xf numFmtId="0" fontId="27" fillId="0" borderId="6" xfId="0" applyFont="1" applyBorder="1" applyAlignment="1">
      <alignment horizontal="left" vertical="center" wrapText="1"/>
    </xf>
    <xf numFmtId="0" fontId="27" fillId="0" borderId="4" xfId="0" applyFont="1" applyBorder="1" applyAlignment="1">
      <alignment horizontal="left" vertical="top" wrapText="1"/>
    </xf>
    <xf numFmtId="0" fontId="27" fillId="0" borderId="5" xfId="0" applyFont="1" applyBorder="1" applyAlignment="1">
      <alignment horizontal="left" vertical="top" wrapText="1"/>
    </xf>
    <xf numFmtId="0" fontId="27" fillId="0" borderId="6" xfId="0" applyFont="1" applyBorder="1" applyAlignment="1">
      <alignment horizontal="left" vertical="top" wrapText="1"/>
    </xf>
    <xf numFmtId="0" fontId="33" fillId="5" borderId="0" xfId="0" applyFont="1" applyFill="1" applyBorder="1" applyAlignment="1">
      <alignment horizontal="center" vertical="center" wrapText="1"/>
    </xf>
    <xf numFmtId="0" fontId="57" fillId="5" borderId="0"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2" fillId="0" borderId="13" xfId="0" applyFont="1" applyBorder="1" applyAlignment="1">
      <alignment horizontal="left" vertical="center" wrapText="1"/>
    </xf>
    <xf numFmtId="0" fontId="52" fillId="0" borderId="15" xfId="0" applyFont="1" applyBorder="1" applyAlignment="1">
      <alignment horizontal="left" vertical="center" wrapText="1"/>
    </xf>
    <xf numFmtId="0" fontId="52" fillId="0" borderId="10" xfId="0" applyFont="1" applyBorder="1" applyAlignment="1">
      <alignment horizontal="left" vertical="center" wrapText="1"/>
    </xf>
    <xf numFmtId="0" fontId="52" fillId="0" borderId="9" xfId="0" applyFont="1" applyBorder="1" applyAlignment="1">
      <alignment horizontal="left" vertical="center" wrapText="1"/>
    </xf>
    <xf numFmtId="0" fontId="52" fillId="0" borderId="0" xfId="0" applyFont="1" applyBorder="1" applyAlignment="1">
      <alignment horizontal="left" vertical="center" wrapText="1"/>
    </xf>
    <xf numFmtId="0" fontId="52" fillId="0" borderId="11" xfId="0" applyFont="1" applyBorder="1" applyAlignment="1">
      <alignment horizontal="left" vertical="center" wrapText="1"/>
    </xf>
    <xf numFmtId="0" fontId="52" fillId="0" borderId="14" xfId="0" applyFont="1" applyBorder="1" applyAlignment="1">
      <alignment horizontal="left" vertical="center" wrapText="1"/>
    </xf>
    <xf numFmtId="0" fontId="52" fillId="0" borderId="7" xfId="0" applyFont="1" applyBorder="1" applyAlignment="1">
      <alignment horizontal="left" vertical="center" wrapText="1"/>
    </xf>
    <xf numFmtId="0" fontId="52" fillId="0" borderId="12" xfId="0" applyFont="1" applyBorder="1" applyAlignment="1">
      <alignment horizontal="left" vertical="center" wrapText="1"/>
    </xf>
    <xf numFmtId="0" fontId="115" fillId="0" borderId="3" xfId="0" applyFont="1" applyBorder="1" applyAlignment="1">
      <alignment horizontal="left" vertical="top"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0" fillId="5" borderId="11" xfId="0" applyFill="1" applyBorder="1" applyAlignment="1">
      <alignment horizontal="center" vertical="center" wrapText="1"/>
    </xf>
    <xf numFmtId="0" fontId="50" fillId="0" borderId="3" xfId="0" applyFont="1" applyBorder="1" applyAlignment="1">
      <alignment horizontal="center" vertical="center"/>
    </xf>
    <xf numFmtId="0" fontId="109" fillId="11" borderId="11" xfId="0" applyFont="1" applyFill="1" applyBorder="1" applyAlignment="1">
      <alignment horizontal="center" vertical="center" wrapText="1"/>
    </xf>
    <xf numFmtId="0" fontId="109" fillId="11" borderId="12" xfId="0" applyFont="1" applyFill="1" applyBorder="1" applyAlignment="1">
      <alignment horizontal="center" vertical="center" wrapText="1"/>
    </xf>
    <xf numFmtId="0" fontId="50" fillId="0" borderId="4" xfId="0" applyFont="1" applyBorder="1" applyAlignment="1">
      <alignment horizontal="center" vertical="center"/>
    </xf>
    <xf numFmtId="0" fontId="50" fillId="0" borderId="6" xfId="0" applyFont="1" applyBorder="1" applyAlignment="1">
      <alignment horizontal="center" vertical="center"/>
    </xf>
    <xf numFmtId="0" fontId="111" fillId="0" borderId="0" xfId="0" applyFont="1" applyBorder="1" applyAlignment="1">
      <alignment horizontal="left"/>
    </xf>
    <xf numFmtId="0" fontId="111" fillId="0" borderId="0" xfId="0" applyFont="1" applyBorder="1" applyAlignment="1">
      <alignment horizontal="center"/>
    </xf>
    <xf numFmtId="0" fontId="0" fillId="0" borderId="3" xfId="0" applyBorder="1" applyAlignment="1">
      <alignment vertical="center" wrapText="1"/>
    </xf>
    <xf numFmtId="0" fontId="189" fillId="0" borderId="3" xfId="0" applyFont="1" applyBorder="1" applyAlignment="1">
      <alignment horizontal="center" vertical="center" wrapText="1"/>
    </xf>
    <xf numFmtId="0" fontId="215" fillId="0" borderId="3" xfId="0" applyFont="1" applyBorder="1" applyAlignment="1">
      <alignment horizontal="center" vertical="center" wrapText="1"/>
    </xf>
    <xf numFmtId="0" fontId="27" fillId="0" borderId="3" xfId="0" applyFont="1" applyBorder="1" applyAlignment="1">
      <alignment vertical="center" wrapText="1"/>
    </xf>
    <xf numFmtId="0" fontId="55" fillId="0" borderId="3" xfId="0" applyFont="1" applyBorder="1" applyAlignment="1">
      <alignment vertical="center" wrapText="1"/>
    </xf>
    <xf numFmtId="0" fontId="0" fillId="0" borderId="3" xfId="0" applyFont="1" applyBorder="1" applyAlignment="1">
      <alignment horizontal="left"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8" fillId="2" borderId="3" xfId="0" applyFont="1" applyFill="1" applyBorder="1" applyAlignment="1">
      <alignment horizontal="center" vertical="center"/>
    </xf>
    <xf numFmtId="0" fontId="68" fillId="2" borderId="3" xfId="0" applyFont="1" applyFill="1" applyBorder="1" applyAlignment="1">
      <alignment horizontal="center" vertical="center" wrapText="1"/>
    </xf>
    <xf numFmtId="0" fontId="33" fillId="2" borderId="7" xfId="0" applyFont="1" applyFill="1" applyBorder="1" applyAlignment="1">
      <alignment horizontal="left" vertical="center"/>
    </xf>
    <xf numFmtId="0" fontId="91" fillId="0" borderId="3" xfId="0" applyFont="1" applyBorder="1" applyAlignment="1">
      <alignment horizontal="left" vertical="top" wrapText="1"/>
    </xf>
    <xf numFmtId="0" fontId="91" fillId="0" borderId="3" xfId="0" applyFont="1" applyBorder="1" applyAlignment="1">
      <alignment horizontal="left" vertical="top"/>
    </xf>
    <xf numFmtId="0" fontId="55" fillId="0" borderId="3" xfId="0" applyFont="1" applyBorder="1" applyAlignment="1">
      <alignment horizontal="left" vertical="top"/>
    </xf>
    <xf numFmtId="0" fontId="89" fillId="0" borderId="3" xfId="0" applyFont="1" applyBorder="1" applyAlignment="1">
      <alignment horizontal="center" vertical="center"/>
    </xf>
    <xf numFmtId="0" fontId="68" fillId="10" borderId="7" xfId="0" applyFont="1" applyFill="1" applyBorder="1" applyAlignment="1">
      <alignment horizontal="center" vertical="center"/>
    </xf>
    <xf numFmtId="0" fontId="7" fillId="0" borderId="3" xfId="0" applyFont="1" applyBorder="1" applyAlignment="1">
      <alignment horizontal="left" vertical="center" wrapText="1"/>
    </xf>
    <xf numFmtId="0" fontId="50" fillId="0" borderId="3" xfId="0" applyFont="1" applyFill="1" applyBorder="1" applyAlignment="1">
      <alignment horizontal="left" vertical="top" wrapText="1"/>
    </xf>
    <xf numFmtId="0" fontId="27" fillId="0" borderId="4" xfId="0" applyFont="1" applyBorder="1" applyAlignment="1">
      <alignment horizontal="center" vertical="center"/>
    </xf>
    <xf numFmtId="0" fontId="27" fillId="0" borderId="5" xfId="0" applyFont="1" applyBorder="1" applyAlignment="1">
      <alignment horizontal="center" vertical="center"/>
    </xf>
    <xf numFmtId="0" fontId="27" fillId="0" borderId="6" xfId="0" applyFont="1" applyBorder="1" applyAlignment="1">
      <alignment horizontal="center" vertical="center"/>
    </xf>
    <xf numFmtId="0" fontId="45" fillId="0" borderId="0" xfId="0" applyFont="1" applyAlignment="1">
      <alignment horizontal="center" vertical="center"/>
    </xf>
    <xf numFmtId="0" fontId="207" fillId="0" borderId="3" xfId="0" applyFont="1" applyBorder="1" applyAlignment="1">
      <alignment horizontal="center" vertical="center" wrapText="1"/>
    </xf>
    <xf numFmtId="0" fontId="64" fillId="2" borderId="0" xfId="0" applyFont="1" applyFill="1" applyAlignment="1">
      <alignment horizontal="center" vertical="center" wrapText="1"/>
    </xf>
    <xf numFmtId="0" fontId="56" fillId="2" borderId="0" xfId="0" applyFont="1" applyFill="1" applyAlignment="1">
      <alignment horizontal="center" vertical="center" wrapText="1"/>
    </xf>
    <xf numFmtId="0" fontId="45" fillId="0" borderId="35" xfId="0" applyFont="1" applyBorder="1" applyAlignment="1">
      <alignment horizontal="justify" vertical="center" wrapText="1"/>
    </xf>
    <xf numFmtId="0" fontId="45" fillId="0" borderId="57" xfId="0" applyFont="1" applyBorder="1" applyAlignment="1">
      <alignment horizontal="justify" vertical="center" wrapText="1"/>
    </xf>
    <xf numFmtId="0" fontId="45" fillId="0" borderId="55" xfId="0" applyFont="1" applyBorder="1" applyAlignment="1">
      <alignment horizontal="center" vertical="center" wrapText="1"/>
    </xf>
    <xf numFmtId="0" fontId="45" fillId="0" borderId="43" xfId="0" applyFont="1" applyBorder="1" applyAlignment="1">
      <alignment horizontal="center" vertical="center" wrapText="1"/>
    </xf>
    <xf numFmtId="0" fontId="45" fillId="0" borderId="56" xfId="0" applyFont="1" applyBorder="1" applyAlignment="1">
      <alignment horizontal="center" vertical="center" wrapText="1"/>
    </xf>
    <xf numFmtId="0" fontId="0" fillId="0" borderId="59" xfId="0" applyBorder="1" applyAlignment="1">
      <alignment horizontal="center" vertical="center"/>
    </xf>
    <xf numFmtId="0" fontId="0" fillId="0" borderId="54" xfId="0" applyBorder="1" applyAlignment="1">
      <alignment horizontal="center" vertical="center"/>
    </xf>
    <xf numFmtId="0" fontId="192" fillId="0" borderId="3" xfId="0" applyFont="1" applyBorder="1" applyAlignment="1">
      <alignment horizontal="center" vertical="center" wrapText="1"/>
    </xf>
    <xf numFmtId="0" fontId="178" fillId="0" borderId="3" xfId="0" applyFont="1" applyBorder="1" applyAlignment="1">
      <alignment horizontal="center" vertical="center" wrapText="1"/>
    </xf>
    <xf numFmtId="0" fontId="2" fillId="0" borderId="3" xfId="0" applyFont="1" applyBorder="1" applyAlignment="1">
      <alignment horizontal="left" vertical="center" wrapText="1"/>
    </xf>
    <xf numFmtId="0" fontId="64" fillId="0" borderId="3" xfId="0" applyFont="1" applyBorder="1" applyAlignment="1">
      <alignment horizontal="center" vertical="center"/>
    </xf>
    <xf numFmtId="0" fontId="56" fillId="0" borderId="3" xfId="0" applyFont="1" applyBorder="1" applyAlignment="1">
      <alignment horizontal="center" vertical="center"/>
    </xf>
    <xf numFmtId="0" fontId="235" fillId="2" borderId="0" xfId="0" applyFont="1" applyFill="1" applyAlignment="1">
      <alignment horizontal="center" vertical="center"/>
    </xf>
    <xf numFmtId="0" fontId="110" fillId="2" borderId="0" xfId="0" applyFont="1" applyFill="1" applyAlignment="1">
      <alignment horizontal="center" vertical="center"/>
    </xf>
    <xf numFmtId="0" fontId="17" fillId="0" borderId="3" xfId="0" applyFont="1" applyBorder="1" applyAlignment="1">
      <alignment horizontal="center" wrapText="1"/>
    </xf>
    <xf numFmtId="0" fontId="17" fillId="0" borderId="1" xfId="0" applyFont="1" applyBorder="1" applyAlignment="1">
      <alignment horizontal="left" vertical="center" wrapText="1"/>
    </xf>
    <xf numFmtId="0" fontId="42" fillId="0" borderId="2" xfId="0" applyFont="1" applyBorder="1" applyAlignment="1">
      <alignment horizontal="left" vertical="center" wrapText="1"/>
    </xf>
    <xf numFmtId="0" fontId="42" fillId="0" borderId="8" xfId="0" applyFont="1" applyBorder="1" applyAlignment="1">
      <alignment horizontal="left" vertical="center" wrapText="1"/>
    </xf>
    <xf numFmtId="0" fontId="27" fillId="0" borderId="3" xfId="0" applyFont="1" applyBorder="1" applyAlignment="1">
      <alignment horizontal="left"/>
    </xf>
    <xf numFmtId="0" fontId="0" fillId="0" borderId="1" xfId="0" applyBorder="1" applyAlignment="1">
      <alignment horizontal="left" vertical="center" wrapText="1"/>
    </xf>
    <xf numFmtId="0" fontId="0" fillId="0" borderId="3" xfId="0" applyBorder="1" applyAlignment="1">
      <alignment horizontal="center" vertical="top"/>
    </xf>
    <xf numFmtId="0" fontId="65" fillId="0" borderId="3" xfId="0" applyFont="1" applyBorder="1" applyAlignment="1">
      <alignment horizontal="center" vertical="center" wrapText="1"/>
    </xf>
    <xf numFmtId="0" fontId="52" fillId="2" borderId="0" xfId="0" applyFont="1" applyFill="1" applyAlignment="1">
      <alignment horizontal="center" vertical="center" wrapText="1"/>
    </xf>
    <xf numFmtId="0" fontId="0" fillId="2" borderId="0" xfId="0" applyFill="1" applyAlignment="1">
      <alignment horizontal="center" vertical="center" wrapText="1"/>
    </xf>
    <xf numFmtId="0" fontId="2" fillId="0" borderId="3" xfId="0" applyFont="1" applyBorder="1" applyAlignment="1">
      <alignment horizontal="left" wrapText="1"/>
    </xf>
    <xf numFmtId="0" fontId="120" fillId="0" borderId="3" xfId="0" applyFont="1" applyBorder="1" applyAlignment="1">
      <alignment horizontal="left" wrapText="1"/>
    </xf>
    <xf numFmtId="0" fontId="27" fillId="0" borderId="15" xfId="0" applyFont="1" applyBorder="1" applyAlignment="1">
      <alignment horizontal="left" vertical="center" wrapText="1"/>
    </xf>
    <xf numFmtId="0" fontId="2" fillId="0" borderId="3" xfId="0" applyFont="1" applyBorder="1" applyAlignment="1">
      <alignment horizontal="left" vertical="top" wrapText="1"/>
    </xf>
    <xf numFmtId="0" fontId="152" fillId="22" borderId="15" xfId="0" applyFont="1" applyFill="1" applyBorder="1" applyAlignment="1">
      <alignment horizontal="center" vertical="center"/>
    </xf>
    <xf numFmtId="0" fontId="55" fillId="0" borderId="3" xfId="0" applyFont="1" applyBorder="1" applyAlignment="1">
      <alignment horizontal="left" vertical="center"/>
    </xf>
    <xf numFmtId="0" fontId="2" fillId="0" borderId="3" xfId="0" applyFont="1" applyBorder="1" applyAlignment="1">
      <alignment horizontal="left" vertical="top"/>
    </xf>
    <xf numFmtId="0" fontId="240" fillId="15" borderId="3" xfId="0" applyFont="1" applyFill="1" applyBorder="1" applyAlignment="1">
      <alignment horizontal="center" vertical="center"/>
    </xf>
    <xf numFmtId="0" fontId="45" fillId="0" borderId="15" xfId="0" applyFont="1" applyBorder="1" applyAlignment="1">
      <alignment horizontal="left" vertical="center"/>
    </xf>
    <xf numFmtId="0" fontId="2" fillId="0" borderId="3" xfId="0" applyFont="1" applyBorder="1" applyAlignment="1">
      <alignment horizontal="left" vertical="center"/>
    </xf>
    <xf numFmtId="0" fontId="45" fillId="0" borderId="34" xfId="0" applyFont="1" applyBorder="1" applyAlignment="1">
      <alignment horizontal="center" vertical="center" wrapText="1"/>
    </xf>
    <xf numFmtId="0" fontId="45" fillId="0" borderId="18" xfId="0" applyFont="1" applyBorder="1" applyAlignment="1">
      <alignment horizontal="center" vertical="center" wrapText="1"/>
    </xf>
    <xf numFmtId="0" fontId="45" fillId="0" borderId="20" xfId="0" applyFont="1" applyBorder="1" applyAlignment="1">
      <alignment horizontal="center" vertical="center" wrapText="1"/>
    </xf>
    <xf numFmtId="0" fontId="45" fillId="0" borderId="16" xfId="0" applyFont="1" applyBorder="1" applyAlignment="1">
      <alignment horizontal="left" vertical="center" wrapText="1"/>
    </xf>
    <xf numFmtId="0" fontId="45" fillId="0" borderId="17" xfId="0" applyFont="1" applyBorder="1" applyAlignment="1">
      <alignment horizontal="left" vertical="center" wrapText="1"/>
    </xf>
    <xf numFmtId="0" fontId="45" fillId="0" borderId="19" xfId="0" applyFont="1" applyBorder="1" applyAlignment="1">
      <alignment horizontal="left" vertical="center" wrapText="1"/>
    </xf>
    <xf numFmtId="0" fontId="45" fillId="0" borderId="22" xfId="0" applyFont="1" applyBorder="1" applyAlignment="1">
      <alignment horizontal="left" vertical="center" wrapText="1"/>
    </xf>
    <xf numFmtId="0" fontId="45" fillId="0" borderId="23" xfId="0" applyFont="1" applyBorder="1" applyAlignment="1">
      <alignment horizontal="left" vertical="center" wrapText="1"/>
    </xf>
    <xf numFmtId="0" fontId="45" fillId="10" borderId="0" xfId="0" applyFont="1" applyFill="1" applyAlignment="1">
      <alignment horizontal="center" vertical="center"/>
    </xf>
    <xf numFmtId="0" fontId="0" fillId="10" borderId="0" xfId="0" applyFill="1" applyAlignment="1">
      <alignment horizontal="center" vertical="center"/>
    </xf>
    <xf numFmtId="0" fontId="191" fillId="10" borderId="7" xfId="0" applyFont="1" applyFill="1" applyBorder="1" applyAlignment="1">
      <alignment horizontal="center" vertical="center"/>
    </xf>
    <xf numFmtId="0" fontId="64" fillId="10" borderId="0" xfId="0" applyFont="1" applyFill="1" applyAlignment="1">
      <alignment horizontal="center" vertical="center"/>
    </xf>
    <xf numFmtId="0" fontId="56" fillId="10" borderId="0" xfId="0" applyFont="1" applyFill="1" applyAlignment="1">
      <alignment horizontal="center" vertical="center"/>
    </xf>
    <xf numFmtId="0" fontId="45" fillId="0" borderId="0" xfId="0" applyFont="1" applyAlignment="1">
      <alignment horizontal="left" vertical="center"/>
    </xf>
    <xf numFmtId="0" fontId="120" fillId="0" borderId="3" xfId="0" applyFont="1" applyBorder="1" applyAlignment="1">
      <alignment horizontal="center" vertical="center"/>
    </xf>
    <xf numFmtId="0" fontId="45" fillId="25" borderId="0" xfId="0" applyFont="1" applyFill="1" applyAlignment="1">
      <alignment horizontal="center" vertical="center"/>
    </xf>
    <xf numFmtId="0" fontId="238" fillId="2" borderId="0" xfId="0" applyFont="1" applyFill="1" applyAlignment="1">
      <alignment horizontal="center" vertical="center"/>
    </xf>
    <xf numFmtId="0" fontId="18" fillId="0" borderId="3" xfId="0" applyFont="1" applyBorder="1" applyAlignment="1">
      <alignment horizontal="left" vertical="center" wrapText="1"/>
    </xf>
    <xf numFmtId="0" fontId="71" fillId="0" borderId="3" xfId="0" applyFont="1" applyBorder="1" applyAlignment="1">
      <alignment horizontal="left" vertical="center" wrapText="1"/>
    </xf>
    <xf numFmtId="0" fontId="141" fillId="2" borderId="0" xfId="0" applyFont="1" applyFill="1" applyAlignment="1">
      <alignment horizontal="center" vertical="center"/>
    </xf>
    <xf numFmtId="0" fontId="139" fillId="2" borderId="7" xfId="0" applyFont="1" applyFill="1" applyBorder="1" applyAlignment="1">
      <alignment horizontal="center" vertical="center"/>
    </xf>
    <xf numFmtId="0" fontId="0" fillId="0" borderId="3" xfId="0" applyFont="1" applyBorder="1" applyAlignment="1">
      <alignment horizontal="left" vertical="top" wrapText="1"/>
    </xf>
    <xf numFmtId="0" fontId="238" fillId="2" borderId="7" xfId="0" applyFont="1" applyFill="1" applyBorder="1" applyAlignment="1">
      <alignment horizontal="center" vertical="center"/>
    </xf>
    <xf numFmtId="0" fontId="50" fillId="0" borderId="3" xfId="0" applyFont="1" applyBorder="1" applyAlignment="1">
      <alignment horizontal="justify" vertical="center" wrapText="1"/>
    </xf>
    <xf numFmtId="0" fontId="68" fillId="11" borderId="0" xfId="0" applyFont="1" applyFill="1" applyAlignment="1">
      <alignment horizontal="center" vertical="center"/>
    </xf>
    <xf numFmtId="0" fontId="18" fillId="0" borderId="15" xfId="0" applyFont="1" applyBorder="1" applyAlignment="1">
      <alignment horizontal="left" vertical="center"/>
    </xf>
    <xf numFmtId="0" fontId="68" fillId="11" borderId="0" xfId="0" applyFont="1" applyFill="1" applyAlignment="1">
      <alignment horizontal="left" vertical="center"/>
    </xf>
    <xf numFmtId="0" fontId="10"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42" fillId="0" borderId="1" xfId="0" applyFont="1" applyBorder="1" applyAlignment="1">
      <alignment horizontal="left" vertical="center" wrapText="1"/>
    </xf>
    <xf numFmtId="0" fontId="18" fillId="0" borderId="3" xfId="0" applyFont="1" applyBorder="1" applyAlignment="1">
      <alignment horizontal="center"/>
    </xf>
    <xf numFmtId="0" fontId="41" fillId="2" borderId="7" xfId="0" applyFont="1" applyFill="1" applyBorder="1" applyAlignment="1">
      <alignment horizontal="center" vertical="center"/>
    </xf>
    <xf numFmtId="0" fontId="27" fillId="0" borderId="1" xfId="0" applyFont="1" applyBorder="1" applyAlignment="1">
      <alignment horizontal="center" vertical="center" wrapText="1"/>
    </xf>
    <xf numFmtId="0" fontId="27" fillId="0" borderId="8" xfId="0" applyFont="1" applyBorder="1" applyAlignment="1">
      <alignment horizontal="center" vertical="center" wrapText="1"/>
    </xf>
    <xf numFmtId="0" fontId="44" fillId="2" borderId="3" xfId="0" applyFont="1" applyFill="1" applyBorder="1" applyAlignment="1">
      <alignment horizontal="center" vertical="center" wrapText="1"/>
    </xf>
    <xf numFmtId="0" fontId="139" fillId="5" borderId="3"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52" fillId="0" borderId="1" xfId="0" applyFont="1" applyBorder="1" applyAlignment="1">
      <alignment horizontal="left" vertical="center" wrapText="1"/>
    </xf>
    <xf numFmtId="0" fontId="52" fillId="0" borderId="2" xfId="0" applyFont="1" applyBorder="1" applyAlignment="1">
      <alignment horizontal="left" vertical="center"/>
    </xf>
    <xf numFmtId="0" fontId="52" fillId="0" borderId="8" xfId="0" applyFont="1" applyBorder="1" applyAlignment="1">
      <alignment horizontal="left" vertical="center"/>
    </xf>
    <xf numFmtId="0" fontId="120" fillId="0" borderId="1" xfId="0" applyFont="1" applyBorder="1" applyAlignment="1">
      <alignment horizontal="left" vertical="center" wrapText="1"/>
    </xf>
    <xf numFmtId="0" fontId="120" fillId="0" borderId="2" xfId="0" applyFont="1" applyBorder="1" applyAlignment="1">
      <alignment horizontal="left" vertical="center"/>
    </xf>
    <xf numFmtId="0" fontId="120" fillId="0" borderId="8" xfId="0" applyFont="1" applyBorder="1" applyAlignment="1">
      <alignment horizontal="left"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68" fillId="0" borderId="3" xfId="0" applyFont="1" applyBorder="1" applyAlignment="1">
      <alignment horizontal="center" vertical="center"/>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52" fillId="0" borderId="3" xfId="0" applyFont="1" applyBorder="1" applyAlignment="1">
      <alignment horizontal="left" vertical="center"/>
    </xf>
    <xf numFmtId="0" fontId="64" fillId="0" borderId="0" xfId="0" applyFont="1" applyAlignment="1">
      <alignment horizontal="center"/>
    </xf>
    <xf numFmtId="0" fontId="33" fillId="0" borderId="0" xfId="0" applyFont="1" applyAlignment="1">
      <alignment horizontal="center" vertical="center"/>
    </xf>
    <xf numFmtId="0" fontId="141" fillId="0" borderId="0" xfId="0" applyFont="1" applyAlignment="1">
      <alignment horizontal="left"/>
    </xf>
    <xf numFmtId="0" fontId="33" fillId="2" borderId="7" xfId="0" applyFont="1" applyFill="1" applyBorder="1" applyAlignment="1">
      <alignment horizontal="center" vertical="center"/>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55" fillId="0" borderId="0" xfId="0" applyFont="1" applyAlignment="1">
      <alignment horizontal="left" vertical="top" wrapText="1"/>
    </xf>
    <xf numFmtId="0" fontId="27" fillId="0" borderId="0" xfId="0" applyFont="1" applyAlignment="1">
      <alignment horizontal="left" vertical="top"/>
    </xf>
    <xf numFmtId="0" fontId="6" fillId="0" borderId="0" xfId="0" applyFont="1" applyAlignment="1">
      <alignment horizontal="left" vertical="top" wrapText="1"/>
    </xf>
    <xf numFmtId="0" fontId="56" fillId="2" borderId="4" xfId="0" applyFont="1" applyFill="1" applyBorder="1" applyAlignment="1">
      <alignment horizontal="center" vertical="center"/>
    </xf>
    <xf numFmtId="0" fontId="0" fillId="0" borderId="0" xfId="0" applyAlignment="1">
      <alignment horizontal="left"/>
    </xf>
    <xf numFmtId="0" fontId="0" fillId="0" borderId="5" xfId="0" applyFill="1" applyBorder="1" applyAlignment="1">
      <alignment horizontal="center" vertical="center"/>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0" fillId="0" borderId="0" xfId="0" applyAlignment="1">
      <alignment horizontal="center" vertical="center"/>
    </xf>
    <xf numFmtId="0" fontId="0" fillId="23" borderId="3" xfId="0" applyFill="1" applyBorder="1" applyAlignment="1">
      <alignment horizontal="center" vertical="center"/>
    </xf>
    <xf numFmtId="0" fontId="27" fillId="0" borderId="3" xfId="0" applyFont="1" applyBorder="1" applyAlignment="1">
      <alignment horizontal="center" vertical="center"/>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23" borderId="7" xfId="0" applyFont="1" applyFill="1" applyBorder="1" applyAlignment="1">
      <alignment horizontal="center" vertical="center"/>
    </xf>
    <xf numFmtId="0" fontId="0" fillId="0" borderId="3" xfId="0" applyBorder="1" applyAlignment="1">
      <alignment horizontal="center" vertical="top" wrapText="1"/>
    </xf>
    <xf numFmtId="0" fontId="52" fillId="2" borderId="3" xfId="0" applyFont="1" applyFill="1" applyBorder="1" applyAlignment="1">
      <alignment horizontal="center" vertical="center"/>
    </xf>
    <xf numFmtId="0" fontId="33" fillId="2" borderId="0" xfId="0" applyFont="1" applyFill="1" applyAlignment="1">
      <alignment horizontal="center" vertical="center"/>
    </xf>
    <xf numFmtId="0" fontId="57" fillId="2" borderId="0" xfId="0" applyFont="1" applyFill="1" applyAlignment="1">
      <alignment horizontal="center" vertical="center"/>
    </xf>
    <xf numFmtId="0" fontId="0" fillId="0" borderId="0" xfId="0" applyAlignment="1">
      <alignment horizontal="left" vertical="top"/>
    </xf>
    <xf numFmtId="0" fontId="71" fillId="0" borderId="0" xfId="0" applyFont="1" applyAlignment="1">
      <alignment horizontal="left" vertical="top"/>
    </xf>
    <xf numFmtId="0" fontId="33" fillId="11" borderId="3" xfId="0" applyFont="1" applyFill="1" applyBorder="1" applyAlignment="1">
      <alignment horizontal="center" vertical="center"/>
    </xf>
    <xf numFmtId="0" fontId="57" fillId="11" borderId="3" xfId="0" applyFont="1" applyFill="1" applyBorder="1" applyAlignment="1">
      <alignment horizontal="center" vertical="center"/>
    </xf>
    <xf numFmtId="0" fontId="45" fillId="0" borderId="3" xfId="0" applyFont="1" applyBorder="1" applyAlignment="1">
      <alignment vertical="center" wrapText="1"/>
    </xf>
    <xf numFmtId="0" fontId="134" fillId="20" borderId="0" xfId="0" applyFont="1" applyFill="1" applyAlignment="1">
      <alignment horizontal="center" vertical="center"/>
    </xf>
    <xf numFmtId="0" fontId="189" fillId="23" borderId="0" xfId="0" applyFont="1" applyFill="1" applyAlignment="1">
      <alignment horizontal="justify" vertical="center"/>
    </xf>
    <xf numFmtId="0" fontId="189" fillId="23" borderId="7" xfId="0" applyFont="1" applyFill="1" applyBorder="1" applyAlignment="1">
      <alignment horizontal="center" vertical="center"/>
    </xf>
    <xf numFmtId="0" fontId="189" fillId="23" borderId="7" xfId="0" applyFont="1" applyFill="1" applyBorder="1" applyAlignment="1">
      <alignment horizontal="center" vertical="center"/>
    </xf>
    <xf numFmtId="0" fontId="1" fillId="0" borderId="3" xfId="0" applyFont="1" applyBorder="1" applyAlignment="1">
      <alignment horizontal="left"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tiff"/><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45689</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19050</xdr:colOff>
      <xdr:row>48</xdr:row>
      <xdr:rowOff>9525</xdr:rowOff>
    </xdr:from>
    <xdr:ext cx="4171950" cy="1452679"/>
    <xdr:pic>
      <xdr:nvPicPr>
        <xdr:cNvPr id="3" name="图片 2"/>
        <xdr:cNvPicPr>
          <a:picLocks noChangeAspect="1"/>
        </xdr:cNvPicPr>
      </xdr:nvPicPr>
      <xdr:blipFill>
        <a:blip xmlns:r="http://schemas.openxmlformats.org/officeDocument/2006/relationships" r:embed="rId1"/>
        <a:stretch>
          <a:fillRect/>
        </a:stretch>
      </xdr:blipFill>
      <xdr:spPr>
        <a:xfrm>
          <a:off x="10572750" y="12649200"/>
          <a:ext cx="4171950" cy="145267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twoCellAnchor>
    <xdr:from>
      <xdr:col>4</xdr:col>
      <xdr:colOff>786330</xdr:colOff>
      <xdr:row>93</xdr:row>
      <xdr:rowOff>9524</xdr:rowOff>
    </xdr:from>
    <xdr:to>
      <xdr:col>5</xdr:col>
      <xdr:colOff>1333498</xdr:colOff>
      <xdr:row>93</xdr:row>
      <xdr:rowOff>857249</xdr:rowOff>
    </xdr:to>
    <xdr:pic>
      <xdr:nvPicPr>
        <xdr:cNvPr id="8" name="内容占位符 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263080" y="48510824"/>
          <a:ext cx="1385368"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66675</xdr:colOff>
      <xdr:row>96</xdr:row>
      <xdr:rowOff>315763</xdr:rowOff>
    </xdr:from>
    <xdr:to>
      <xdr:col>7</xdr:col>
      <xdr:colOff>1143000</xdr:colOff>
      <xdr:row>97</xdr:row>
      <xdr:rowOff>0</xdr:rowOff>
    </xdr:to>
    <xdr:pic>
      <xdr:nvPicPr>
        <xdr:cNvPr id="10" name="图片 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15125" y="50426788"/>
          <a:ext cx="2095500" cy="1008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552450</xdr:colOff>
      <xdr:row>96</xdr:row>
      <xdr:rowOff>339656</xdr:rowOff>
    </xdr:from>
    <xdr:to>
      <xdr:col>11</xdr:col>
      <xdr:colOff>28575</xdr:colOff>
      <xdr:row>96</xdr:row>
      <xdr:rowOff>1314449</xdr:rowOff>
    </xdr:to>
    <xdr:pic>
      <xdr:nvPicPr>
        <xdr:cNvPr id="12" name="图片 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601200" y="50450681"/>
          <a:ext cx="1762125" cy="97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793343</xdr:colOff>
      <xdr:row>97</xdr:row>
      <xdr:rowOff>190501</xdr:rowOff>
    </xdr:from>
    <xdr:to>
      <xdr:col>8</xdr:col>
      <xdr:colOff>787329</xdr:colOff>
      <xdr:row>97</xdr:row>
      <xdr:rowOff>1314451</xdr:rowOff>
    </xdr:to>
    <xdr:pic>
      <xdr:nvPicPr>
        <xdr:cNvPr id="14" name="图片 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460968" y="51625501"/>
          <a:ext cx="1375111"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1123950</xdr:colOff>
      <xdr:row>98</xdr:row>
      <xdr:rowOff>158838</xdr:rowOff>
    </xdr:from>
    <xdr:to>
      <xdr:col>9</xdr:col>
      <xdr:colOff>323850</xdr:colOff>
      <xdr:row>98</xdr:row>
      <xdr:rowOff>1257300</xdr:rowOff>
    </xdr:to>
    <xdr:pic>
      <xdr:nvPicPr>
        <xdr:cNvPr id="16" name="图片 2"/>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791575" y="52917813"/>
          <a:ext cx="1419225" cy="1098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84606</xdr:colOff>
      <xdr:row>114</xdr:row>
      <xdr:rowOff>114299</xdr:rowOff>
    </xdr:from>
    <xdr:to>
      <xdr:col>5</xdr:col>
      <xdr:colOff>1152525</xdr:colOff>
      <xdr:row>116</xdr:row>
      <xdr:rowOff>1019174</xdr:rowOff>
    </xdr:to>
    <xdr:pic>
      <xdr:nvPicPr>
        <xdr:cNvPr id="18" name="图片 2"/>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399556" y="59816999"/>
          <a:ext cx="1067919"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19050</xdr:colOff>
      <xdr:row>116</xdr:row>
      <xdr:rowOff>18775</xdr:rowOff>
    </xdr:from>
    <xdr:to>
      <xdr:col>7</xdr:col>
      <xdr:colOff>219075</xdr:colOff>
      <xdr:row>116</xdr:row>
      <xdr:rowOff>857250</xdr:rowOff>
    </xdr:to>
    <xdr:pic>
      <xdr:nvPicPr>
        <xdr:cNvPr id="20" name="Picture 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667500" y="60121525"/>
          <a:ext cx="1219200" cy="8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76200</xdr:colOff>
      <xdr:row>117</xdr:row>
      <xdr:rowOff>62652</xdr:rowOff>
    </xdr:from>
    <xdr:to>
      <xdr:col>6</xdr:col>
      <xdr:colOff>400050</xdr:colOff>
      <xdr:row>117</xdr:row>
      <xdr:rowOff>981075</xdr:rowOff>
    </xdr:to>
    <xdr:pic>
      <xdr:nvPicPr>
        <xdr:cNvPr id="22" name="图片 2"/>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391150" y="61184577"/>
          <a:ext cx="1657350" cy="918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47624</xdr:colOff>
      <xdr:row>3</xdr:row>
      <xdr:rowOff>185157</xdr:rowOff>
    </xdr:from>
    <xdr:to>
      <xdr:col>13</xdr:col>
      <xdr:colOff>466041</xdr:colOff>
      <xdr:row>8</xdr:row>
      <xdr:rowOff>104383</xdr:rowOff>
    </xdr:to>
    <xdr:pic>
      <xdr:nvPicPr>
        <xdr:cNvPr id="3" name="图片 2"/>
        <xdr:cNvPicPr>
          <a:picLocks noChangeAspect="1"/>
        </xdr:cNvPicPr>
      </xdr:nvPicPr>
      <xdr:blipFill>
        <a:blip xmlns:r="http://schemas.openxmlformats.org/officeDocument/2006/relationships" r:embed="rId1"/>
        <a:stretch>
          <a:fillRect/>
        </a:stretch>
      </xdr:blipFill>
      <xdr:spPr>
        <a:xfrm>
          <a:off x="7439024" y="1204332"/>
          <a:ext cx="3847417" cy="2205226"/>
        </a:xfrm>
        <a:prstGeom prst="rect">
          <a:avLst/>
        </a:prstGeom>
      </xdr:spPr>
    </xdr:pic>
    <xdr:clientData/>
  </xdr:twoCellAnchor>
  <xdr:twoCellAnchor>
    <xdr:from>
      <xdr:col>16</xdr:col>
      <xdr:colOff>447675</xdr:colOff>
      <xdr:row>37</xdr:row>
      <xdr:rowOff>133350</xdr:rowOff>
    </xdr:from>
    <xdr:to>
      <xdr:col>20</xdr:col>
      <xdr:colOff>609600</xdr:colOff>
      <xdr:row>41</xdr:row>
      <xdr:rowOff>85725</xdr:rowOff>
    </xdr:to>
    <xdr:pic>
      <xdr:nvPicPr>
        <xdr:cNvPr id="6" name="图示 7"/>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0525" r="-20346" b="-1187"/>
        <a:stretch>
          <a:fillRect/>
        </a:stretch>
      </xdr:blipFill>
      <xdr:spPr bwMode="auto">
        <a:xfrm>
          <a:off x="13477875" y="14916150"/>
          <a:ext cx="2905125"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323849</xdr:colOff>
      <xdr:row>34</xdr:row>
      <xdr:rowOff>193794</xdr:rowOff>
    </xdr:from>
    <xdr:to>
      <xdr:col>5</xdr:col>
      <xdr:colOff>762802</xdr:colOff>
      <xdr:row>40</xdr:row>
      <xdr:rowOff>342900</xdr:rowOff>
    </xdr:to>
    <xdr:pic>
      <xdr:nvPicPr>
        <xdr:cNvPr id="2" name="图片 1"/>
        <xdr:cNvPicPr>
          <a:picLocks noChangeAspect="1"/>
        </xdr:cNvPicPr>
      </xdr:nvPicPr>
      <xdr:blipFill>
        <a:blip xmlns:r="http://schemas.openxmlformats.org/officeDocument/2006/relationships" r:embed="rId1"/>
        <a:stretch>
          <a:fillRect/>
        </a:stretch>
      </xdr:blipFill>
      <xdr:spPr>
        <a:xfrm>
          <a:off x="4467224" y="11099919"/>
          <a:ext cx="3296453" cy="2616081"/>
        </a:xfrm>
        <a:prstGeom prst="rect">
          <a:avLst/>
        </a:prstGeom>
      </xdr:spPr>
    </xdr:pic>
    <xdr:clientData/>
  </xdr:twoCellAnchor>
  <xdr:twoCellAnchor editAs="oneCell">
    <xdr:from>
      <xdr:col>0</xdr:col>
      <xdr:colOff>395805</xdr:colOff>
      <xdr:row>131</xdr:row>
      <xdr:rowOff>57151</xdr:rowOff>
    </xdr:from>
    <xdr:to>
      <xdr:col>3</xdr:col>
      <xdr:colOff>518460</xdr:colOff>
      <xdr:row>133</xdr:row>
      <xdr:rowOff>352425</xdr:rowOff>
    </xdr:to>
    <xdr:pic>
      <xdr:nvPicPr>
        <xdr:cNvPr id="4" name="图片 3"/>
        <xdr:cNvPicPr>
          <a:picLocks noChangeAspect="1"/>
        </xdr:cNvPicPr>
      </xdr:nvPicPr>
      <xdr:blipFill>
        <a:blip xmlns:r="http://schemas.openxmlformats.org/officeDocument/2006/relationships" r:embed="rId2"/>
        <a:stretch>
          <a:fillRect/>
        </a:stretch>
      </xdr:blipFill>
      <xdr:spPr>
        <a:xfrm>
          <a:off x="395805" y="39766876"/>
          <a:ext cx="4351755" cy="1076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workbookViewId="0">
      <selection activeCell="B7" sqref="B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630" t="s">
        <v>1</v>
      </c>
      <c r="B2" s="630"/>
    </row>
    <row r="4" spans="1:2">
      <c r="A4" s="3" t="s">
        <v>2</v>
      </c>
      <c r="B4" s="4" t="s">
        <v>5</v>
      </c>
    </row>
    <row r="5" spans="1:2">
      <c r="A5" s="3" t="s">
        <v>3</v>
      </c>
      <c r="B5" s="4" t="s">
        <v>4</v>
      </c>
    </row>
    <row r="6" spans="1:2">
      <c r="A6" s="3" t="s">
        <v>6</v>
      </c>
      <c r="B6" s="4" t="s">
        <v>7</v>
      </c>
    </row>
    <row r="7" spans="1:2" ht="47.25">
      <c r="A7" s="3" t="s">
        <v>8</v>
      </c>
      <c r="B7" s="5" t="s">
        <v>9</v>
      </c>
    </row>
    <row r="8" spans="1:2">
      <c r="A8" s="3" t="s">
        <v>10</v>
      </c>
      <c r="B8" s="4" t="s">
        <v>11</v>
      </c>
    </row>
    <row r="9" spans="1:2" ht="31.5">
      <c r="A9" s="3" t="s">
        <v>12</v>
      </c>
      <c r="B9" s="5" t="s">
        <v>13</v>
      </c>
    </row>
    <row r="11" spans="1:2" ht="25.5">
      <c r="A11" s="630" t="s">
        <v>25</v>
      </c>
      <c r="B11" s="630"/>
    </row>
    <row r="12" spans="1:2">
      <c r="A12" s="3" t="s">
        <v>14</v>
      </c>
      <c r="B12" s="4" t="s">
        <v>20</v>
      </c>
    </row>
    <row r="13" spans="1:2">
      <c r="A13" s="3" t="s">
        <v>15</v>
      </c>
      <c r="B13" s="4" t="s">
        <v>21</v>
      </c>
    </row>
    <row r="14" spans="1:2">
      <c r="A14" s="3" t="s">
        <v>16</v>
      </c>
      <c r="B14" s="4" t="s">
        <v>22</v>
      </c>
    </row>
    <row r="15" spans="1:2">
      <c r="A15" s="3" t="s">
        <v>17</v>
      </c>
      <c r="B15" s="4" t="s">
        <v>23</v>
      </c>
    </row>
    <row r="16" spans="1:2">
      <c r="A16" s="3" t="s">
        <v>18</v>
      </c>
      <c r="B16" s="4" t="s">
        <v>24</v>
      </c>
    </row>
    <row r="17" spans="1:4">
      <c r="A17" s="3" t="s">
        <v>19</v>
      </c>
      <c r="B17" s="4"/>
    </row>
    <row r="19" spans="1:4" ht="25.5">
      <c r="A19" s="631" t="s">
        <v>45</v>
      </c>
      <c r="B19" s="631"/>
      <c r="C19" s="631"/>
      <c r="D19" s="631"/>
    </row>
    <row r="20" spans="1:4">
      <c r="A20" s="6"/>
      <c r="B20" s="7" t="s">
        <v>39</v>
      </c>
      <c r="C20" s="7" t="s">
        <v>41</v>
      </c>
      <c r="D20" s="7" t="s">
        <v>40</v>
      </c>
    </row>
    <row r="21" spans="1:4">
      <c r="A21" s="6" t="s">
        <v>29</v>
      </c>
      <c r="B21" s="7" t="s">
        <v>33</v>
      </c>
      <c r="C21" s="7" t="s">
        <v>44</v>
      </c>
      <c r="D21" s="7" t="s">
        <v>38</v>
      </c>
    </row>
    <row r="22" spans="1:4">
      <c r="A22" s="6" t="s">
        <v>28</v>
      </c>
      <c r="B22" s="7" t="s">
        <v>32</v>
      </c>
      <c r="C22" s="7" t="s">
        <v>43</v>
      </c>
      <c r="D22" s="7" t="s">
        <v>37</v>
      </c>
    </row>
    <row r="23" spans="1:4">
      <c r="A23" s="6" t="s">
        <v>27</v>
      </c>
      <c r="B23" s="7" t="s">
        <v>31</v>
      </c>
      <c r="C23" s="7" t="s">
        <v>34</v>
      </c>
      <c r="D23" s="7" t="s">
        <v>36</v>
      </c>
    </row>
    <row r="24" spans="1:4">
      <c r="A24" s="6" t="s">
        <v>26</v>
      </c>
      <c r="B24" s="7" t="s">
        <v>30</v>
      </c>
      <c r="C24" s="7" t="s">
        <v>42</v>
      </c>
      <c r="D24" s="7" t="s">
        <v>35</v>
      </c>
    </row>
    <row r="26" spans="1:4" ht="25.5">
      <c r="A26" s="630" t="s">
        <v>50</v>
      </c>
      <c r="B26" s="630"/>
    </row>
    <row r="27" spans="1:4" ht="21.95" customHeight="1">
      <c r="A27" s="6" t="s">
        <v>46</v>
      </c>
      <c r="B27" s="8" t="s">
        <v>48</v>
      </c>
    </row>
    <row r="28" spans="1:4" ht="21.95" customHeight="1">
      <c r="A28" s="6" t="s">
        <v>47</v>
      </c>
      <c r="B28" s="8" t="s">
        <v>49</v>
      </c>
    </row>
    <row r="32" spans="1:4" ht="25.5">
      <c r="A32" s="630" t="s">
        <v>51</v>
      </c>
      <c r="B32" s="630"/>
    </row>
    <row r="34" spans="1:2">
      <c r="A34" s="3" t="s">
        <v>52</v>
      </c>
      <c r="B34" s="4" t="s">
        <v>53</v>
      </c>
    </row>
    <row r="35" spans="1:2">
      <c r="A35" s="3" t="s">
        <v>54</v>
      </c>
      <c r="B35" s="4" t="s">
        <v>55</v>
      </c>
    </row>
    <row r="36" spans="1:2">
      <c r="A36" s="3" t="s">
        <v>56</v>
      </c>
      <c r="B36" s="4" t="s">
        <v>57</v>
      </c>
    </row>
    <row r="39" spans="1:2" ht="25.5">
      <c r="A39" s="630" t="s">
        <v>58</v>
      </c>
      <c r="B39" s="630"/>
    </row>
    <row r="40" spans="1:2">
      <c r="A40" s="3" t="s">
        <v>61</v>
      </c>
      <c r="B40" s="4" t="s">
        <v>59</v>
      </c>
    </row>
    <row r="41" spans="1:2" ht="33" customHeight="1">
      <c r="A41" s="3" t="s">
        <v>60</v>
      </c>
      <c r="B41" s="5" t="s">
        <v>63</v>
      </c>
    </row>
    <row r="42" spans="1:2" ht="31.5">
      <c r="A42" s="3" t="s">
        <v>62</v>
      </c>
      <c r="B42" s="5" t="s">
        <v>64</v>
      </c>
    </row>
    <row r="43" spans="1:2">
      <c r="A43" s="3" t="s">
        <v>65</v>
      </c>
      <c r="B43" s="4" t="s">
        <v>66</v>
      </c>
    </row>
  </sheetData>
  <mergeCells count="6">
    <mergeCell ref="A39:B39"/>
    <mergeCell ref="A2:B2"/>
    <mergeCell ref="A11:B11"/>
    <mergeCell ref="A19:D19"/>
    <mergeCell ref="A26:B26"/>
    <mergeCell ref="A32:B32"/>
  </mergeCells>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9"/>
  <sheetViews>
    <sheetView showGridLines="0" workbookViewId="0">
      <selection activeCell="I10" sqref="I10"/>
    </sheetView>
  </sheetViews>
  <sheetFormatPr defaultColWidth="11" defaultRowHeight="15.75"/>
  <cols>
    <col min="1" max="1" width="14.25" customWidth="1"/>
    <col min="2" max="2" width="47.25" customWidth="1"/>
    <col min="3" max="3" width="22.25" customWidth="1"/>
    <col min="4" max="4" width="37.75" customWidth="1"/>
    <col min="5" max="5" width="23.875" customWidth="1"/>
  </cols>
  <sheetData>
    <row r="2" spans="1:9" s="11" customFormat="1"/>
    <row r="3" spans="1:9" s="11" customFormat="1" ht="25.5">
      <c r="A3" s="630" t="s">
        <v>1392</v>
      </c>
      <c r="B3" s="630"/>
      <c r="C3" s="630"/>
      <c r="D3" s="630"/>
      <c r="E3" s="640" t="s">
        <v>1394</v>
      </c>
      <c r="F3" s="640"/>
      <c r="G3" s="640"/>
      <c r="H3" s="640"/>
    </row>
    <row r="4" spans="1:9" s="11" customFormat="1">
      <c r="E4" s="637" t="s">
        <v>1395</v>
      </c>
      <c r="F4" s="638"/>
      <c r="G4" s="638"/>
      <c r="H4" s="639"/>
    </row>
    <row r="5" spans="1:9" s="11" customFormat="1" ht="15.75" customHeight="1">
      <c r="A5" s="12"/>
      <c r="B5" s="632" t="s">
        <v>74</v>
      </c>
      <c r="C5" s="633"/>
      <c r="D5" s="441" t="s">
        <v>77</v>
      </c>
      <c r="E5" s="635" t="s">
        <v>1396</v>
      </c>
      <c r="F5" s="635"/>
      <c r="G5" s="635"/>
      <c r="H5" s="635"/>
      <c r="I5" s="439"/>
    </row>
    <row r="6" spans="1:9" s="11" customFormat="1">
      <c r="A6" s="12"/>
      <c r="B6" s="13" t="s">
        <v>75</v>
      </c>
      <c r="C6" s="13" t="s">
        <v>76</v>
      </c>
      <c r="D6" s="442"/>
      <c r="E6" s="635"/>
      <c r="F6" s="635"/>
      <c r="G6" s="635"/>
      <c r="H6" s="635"/>
      <c r="I6" s="439"/>
    </row>
    <row r="7" spans="1:9" s="11" customFormat="1" ht="57.95" customHeight="1">
      <c r="A7" s="6" t="s">
        <v>78</v>
      </c>
      <c r="B7" s="3" t="s">
        <v>80</v>
      </c>
      <c r="C7" s="421" t="s">
        <v>1459</v>
      </c>
      <c r="D7" s="440" t="s">
        <v>1426</v>
      </c>
      <c r="E7" s="635"/>
      <c r="F7" s="635"/>
      <c r="G7" s="635"/>
      <c r="H7" s="635"/>
      <c r="I7" s="439"/>
    </row>
    <row r="8" spans="1:9" s="11" customFormat="1" ht="105.95" customHeight="1">
      <c r="A8" s="6" t="s">
        <v>79</v>
      </c>
      <c r="B8" s="316" t="s">
        <v>1547</v>
      </c>
      <c r="C8" s="408" t="s">
        <v>1460</v>
      </c>
      <c r="D8" s="440" t="s">
        <v>1427</v>
      </c>
      <c r="E8" s="635"/>
      <c r="F8" s="635"/>
      <c r="G8" s="635"/>
      <c r="H8" s="635"/>
      <c r="I8" s="439"/>
    </row>
    <row r="9" spans="1:9" s="11" customFormat="1" ht="35.25" customHeight="1">
      <c r="A9" s="408" t="s">
        <v>1391</v>
      </c>
      <c r="B9" s="634" t="s">
        <v>1425</v>
      </c>
      <c r="C9" s="634"/>
      <c r="D9" s="440" t="s">
        <v>1393</v>
      </c>
      <c r="E9" s="635" t="s">
        <v>1397</v>
      </c>
      <c r="F9" s="636"/>
      <c r="G9" s="636"/>
      <c r="H9" s="636"/>
      <c r="I9" s="439"/>
    </row>
    <row r="10" spans="1:9" s="11" customFormat="1" ht="35.25" customHeight="1">
      <c r="A10" s="53"/>
      <c r="B10" s="295"/>
      <c r="C10" s="293"/>
      <c r="D10" s="294"/>
      <c r="E10" s="636"/>
      <c r="F10" s="636"/>
      <c r="G10" s="636"/>
      <c r="H10" s="636"/>
    </row>
    <row r="11" spans="1:9">
      <c r="A11" s="1"/>
      <c r="B11" s="1"/>
    </row>
    <row r="12" spans="1:9" ht="24.75" customHeight="1">
      <c r="A12" s="630" t="s">
        <v>1461</v>
      </c>
      <c r="B12" s="630"/>
      <c r="C12" s="630"/>
    </row>
    <row r="13" spans="1:9" ht="17.25" customHeight="1">
      <c r="A13" s="641" t="s">
        <v>1428</v>
      </c>
      <c r="B13" s="641"/>
      <c r="C13" s="409" t="s">
        <v>1429</v>
      </c>
      <c r="D13" s="409" t="s">
        <v>1430</v>
      </c>
      <c r="E13" s="409" t="s">
        <v>1431</v>
      </c>
      <c r="F13" s="409" t="s">
        <v>1432</v>
      </c>
    </row>
    <row r="14" spans="1:9">
      <c r="A14" s="641" t="s">
        <v>1433</v>
      </c>
      <c r="B14" s="409" t="s">
        <v>1434</v>
      </c>
      <c r="C14" s="409" t="s">
        <v>1435</v>
      </c>
      <c r="D14" s="409" t="s">
        <v>1436</v>
      </c>
      <c r="E14" s="409" t="s">
        <v>1437</v>
      </c>
      <c r="F14" s="409" t="s">
        <v>1438</v>
      </c>
      <c r="G14" s="642" t="s">
        <v>1462</v>
      </c>
      <c r="H14" s="643"/>
    </row>
    <row r="15" spans="1:9">
      <c r="A15" s="641"/>
      <c r="B15" s="409" t="s">
        <v>1458</v>
      </c>
      <c r="C15" s="409" t="s">
        <v>1439</v>
      </c>
      <c r="D15" s="409" t="s">
        <v>1440</v>
      </c>
      <c r="E15" s="409" t="s">
        <v>1441</v>
      </c>
      <c r="F15" s="409" t="s">
        <v>1442</v>
      </c>
      <c r="G15" s="642" t="s">
        <v>1463</v>
      </c>
      <c r="H15" s="643"/>
    </row>
    <row r="16" spans="1:9">
      <c r="A16" s="641" t="s">
        <v>1443</v>
      </c>
      <c r="B16" s="409" t="s">
        <v>1444</v>
      </c>
      <c r="C16" s="409" t="s">
        <v>1445</v>
      </c>
      <c r="D16" s="409" t="s">
        <v>1446</v>
      </c>
      <c r="E16" s="409" t="s">
        <v>1447</v>
      </c>
      <c r="F16" s="409" t="s">
        <v>1448</v>
      </c>
      <c r="G16" s="646" t="s">
        <v>1464</v>
      </c>
      <c r="H16" s="643"/>
    </row>
    <row r="17" spans="1:8">
      <c r="A17" s="641"/>
      <c r="B17" s="409" t="s">
        <v>1458</v>
      </c>
      <c r="C17" s="409" t="s">
        <v>1449</v>
      </c>
      <c r="D17" s="409" t="s">
        <v>1450</v>
      </c>
      <c r="E17" s="409" t="s">
        <v>1451</v>
      </c>
      <c r="F17" s="409" t="s">
        <v>1452</v>
      </c>
      <c r="G17" s="642" t="s">
        <v>1465</v>
      </c>
      <c r="H17" s="643"/>
    </row>
    <row r="18" spans="1:8">
      <c r="A18" s="409" t="s">
        <v>1453</v>
      </c>
      <c r="B18" s="409" t="s">
        <v>1434</v>
      </c>
      <c r="C18" s="409" t="s">
        <v>1454</v>
      </c>
      <c r="D18" s="409" t="s">
        <v>1455</v>
      </c>
      <c r="E18" s="409" t="s">
        <v>1456</v>
      </c>
      <c r="F18" s="409" t="s">
        <v>1457</v>
      </c>
      <c r="G18" s="642" t="s">
        <v>1466</v>
      </c>
      <c r="H18" s="643"/>
    </row>
    <row r="19" spans="1:8" ht="65.25" customHeight="1">
      <c r="A19" s="644" t="s">
        <v>1467</v>
      </c>
      <c r="B19" s="644"/>
      <c r="C19" s="645" t="s">
        <v>1468</v>
      </c>
      <c r="D19" s="645"/>
      <c r="E19" s="645"/>
      <c r="F19" s="645"/>
      <c r="G19" s="19"/>
      <c r="H19" s="19"/>
    </row>
  </sheetData>
  <mergeCells count="18">
    <mergeCell ref="A12:C12"/>
    <mergeCell ref="A13:B13"/>
    <mergeCell ref="G18:H18"/>
    <mergeCell ref="A19:B19"/>
    <mergeCell ref="C19:F19"/>
    <mergeCell ref="A14:A15"/>
    <mergeCell ref="A16:A17"/>
    <mergeCell ref="G14:H14"/>
    <mergeCell ref="G15:H15"/>
    <mergeCell ref="G16:H16"/>
    <mergeCell ref="G17:H17"/>
    <mergeCell ref="A3:D3"/>
    <mergeCell ref="B5:C5"/>
    <mergeCell ref="B9:C9"/>
    <mergeCell ref="E5:H8"/>
    <mergeCell ref="E9:H10"/>
    <mergeCell ref="E4:H4"/>
    <mergeCell ref="E3:H3"/>
  </mergeCells>
  <phoneticPr fontId="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4" zoomScale="80" zoomScaleNormal="80" workbookViewId="0">
      <selection activeCell="E13" sqref="E13"/>
    </sheetView>
  </sheetViews>
  <sheetFormatPr defaultColWidth="10.875" defaultRowHeight="15.75"/>
  <cols>
    <col min="1" max="1" width="10.875" style="22"/>
    <col min="2" max="2" width="28.625" style="20" customWidth="1"/>
    <col min="3" max="3" width="47.5" style="20" customWidth="1"/>
    <col min="4" max="4" width="13" style="414" customWidth="1"/>
    <col min="5" max="5" width="93.375" style="1" customWidth="1"/>
    <col min="6" max="6" width="10" style="20" customWidth="1"/>
    <col min="7" max="8" width="10.875" style="1"/>
    <col min="9" max="9" width="29.125" style="1" customWidth="1"/>
    <col min="10" max="10" width="22.75" style="1" customWidth="1"/>
    <col min="11" max="16384" width="10.875" style="1"/>
  </cols>
  <sheetData>
    <row r="1" spans="1:14" ht="24" thickBot="1">
      <c r="H1" s="653" t="s">
        <v>1394</v>
      </c>
      <c r="I1" s="654"/>
      <c r="J1" s="655"/>
      <c r="K1" s="29"/>
    </row>
    <row r="2" spans="1:14" ht="27" customHeight="1" thickBot="1">
      <c r="B2" s="27"/>
      <c r="C2" s="648" t="s">
        <v>142</v>
      </c>
      <c r="D2" s="648"/>
      <c r="E2" s="2" t="s">
        <v>153</v>
      </c>
      <c r="H2" s="650" t="s">
        <v>1404</v>
      </c>
      <c r="I2" s="651"/>
      <c r="J2" s="652"/>
    </row>
    <row r="3" spans="1:14" ht="20.100000000000001" customHeight="1" thickBot="1">
      <c r="A3" s="6" t="s">
        <v>103</v>
      </c>
      <c r="B3" s="26" t="s">
        <v>104</v>
      </c>
      <c r="C3" s="57" t="s">
        <v>105</v>
      </c>
      <c r="D3" s="423" t="s">
        <v>106</v>
      </c>
      <c r="H3" s="443"/>
      <c r="I3" s="444" t="s">
        <v>1405</v>
      </c>
      <c r="J3" s="444" t="s">
        <v>1406</v>
      </c>
    </row>
    <row r="4" spans="1:14" ht="135" customHeight="1" thickBot="1">
      <c r="A4" s="647" t="s">
        <v>101</v>
      </c>
      <c r="B4" s="15" t="s">
        <v>102</v>
      </c>
      <c r="C4" s="15" t="s">
        <v>119</v>
      </c>
      <c r="D4" s="423" t="s">
        <v>403</v>
      </c>
      <c r="E4" s="30" t="s">
        <v>145</v>
      </c>
      <c r="F4" s="30"/>
      <c r="G4" s="29"/>
      <c r="H4" s="443" t="s">
        <v>1407</v>
      </c>
      <c r="I4" s="445" t="s">
        <v>1408</v>
      </c>
      <c r="J4" s="445" t="s">
        <v>1409</v>
      </c>
      <c r="K4" s="29"/>
      <c r="L4" s="29"/>
      <c r="M4" s="29"/>
      <c r="N4" s="29"/>
    </row>
    <row r="5" spans="1:14" ht="81.95" customHeight="1" thickBot="1">
      <c r="A5" s="647"/>
      <c r="B5" s="15" t="s">
        <v>107</v>
      </c>
      <c r="C5" s="24" t="s">
        <v>404</v>
      </c>
      <c r="D5" s="423" t="s">
        <v>405</v>
      </c>
      <c r="E5" s="30" t="s">
        <v>777</v>
      </c>
      <c r="F5" s="30"/>
      <c r="G5" s="29"/>
      <c r="H5" s="443" t="s">
        <v>1410</v>
      </c>
      <c r="I5" s="445" t="s">
        <v>1411</v>
      </c>
      <c r="J5" s="445" t="s">
        <v>1412</v>
      </c>
    </row>
    <row r="6" spans="1:14" ht="66" customHeight="1" thickBot="1">
      <c r="A6" s="647"/>
      <c r="B6" s="15" t="s">
        <v>108</v>
      </c>
      <c r="C6" s="15" t="s">
        <v>126</v>
      </c>
      <c r="D6" s="423" t="s">
        <v>109</v>
      </c>
      <c r="E6" s="30" t="s">
        <v>144</v>
      </c>
      <c r="F6" s="30"/>
      <c r="G6" s="29"/>
      <c r="H6" s="443" t="s">
        <v>1413</v>
      </c>
      <c r="I6" s="445" t="s">
        <v>1414</v>
      </c>
      <c r="J6" s="445" t="s">
        <v>1415</v>
      </c>
    </row>
    <row r="7" spans="1:14" ht="66" customHeight="1" thickBot="1">
      <c r="A7" s="647"/>
      <c r="B7" s="15" t="s">
        <v>111</v>
      </c>
      <c r="C7" s="15" t="s">
        <v>110</v>
      </c>
      <c r="D7" s="423" t="s">
        <v>112</v>
      </c>
      <c r="E7" s="30" t="s">
        <v>143</v>
      </c>
      <c r="F7" s="30"/>
      <c r="G7" s="29"/>
      <c r="H7" s="443" t="s">
        <v>1416</v>
      </c>
      <c r="I7" s="445" t="s">
        <v>1417</v>
      </c>
      <c r="J7" s="445" t="s">
        <v>1418</v>
      </c>
    </row>
    <row r="8" spans="1:14" ht="66" customHeight="1" thickBot="1">
      <c r="A8" s="647"/>
      <c r="B8" s="15" t="s">
        <v>113</v>
      </c>
      <c r="C8" s="15" t="s">
        <v>406</v>
      </c>
      <c r="D8" s="423" t="s">
        <v>128</v>
      </c>
      <c r="E8" s="30" t="s">
        <v>149</v>
      </c>
      <c r="F8" s="30"/>
      <c r="G8" s="29"/>
      <c r="H8" s="443" t="s">
        <v>1419</v>
      </c>
      <c r="I8" s="447" t="s">
        <v>1420</v>
      </c>
      <c r="J8" s="447" t="s">
        <v>1421</v>
      </c>
    </row>
    <row r="9" spans="1:14" ht="57" customHeight="1">
      <c r="A9" s="647"/>
      <c r="B9" s="15" t="s">
        <v>114</v>
      </c>
      <c r="C9" s="15" t="s">
        <v>115</v>
      </c>
      <c r="D9" s="423" t="s">
        <v>116</v>
      </c>
      <c r="E9" s="30" t="s">
        <v>150</v>
      </c>
      <c r="F9" s="30"/>
      <c r="G9" s="29"/>
      <c r="H9" s="446" t="s">
        <v>1422</v>
      </c>
      <c r="I9" s="635" t="s">
        <v>1423</v>
      </c>
      <c r="J9" s="635" t="s">
        <v>1424</v>
      </c>
    </row>
    <row r="10" spans="1:14" ht="78.95" customHeight="1">
      <c r="A10" s="647" t="s">
        <v>117</v>
      </c>
      <c r="B10" s="15" t="s">
        <v>118</v>
      </c>
      <c r="C10" s="128" t="s">
        <v>1399</v>
      </c>
      <c r="D10" s="423" t="s">
        <v>120</v>
      </c>
      <c r="E10" s="30" t="s">
        <v>584</v>
      </c>
      <c r="F10" s="30"/>
      <c r="G10" s="28"/>
      <c r="H10" s="29"/>
      <c r="I10" s="635"/>
      <c r="J10" s="635"/>
    </row>
    <row r="11" spans="1:14" ht="39" customHeight="1">
      <c r="A11" s="647"/>
      <c r="B11" s="15" t="s">
        <v>121</v>
      </c>
      <c r="C11" s="64" t="s">
        <v>778</v>
      </c>
      <c r="D11" s="423"/>
      <c r="E11" s="15" t="s">
        <v>779</v>
      </c>
      <c r="F11" s="15"/>
      <c r="I11" s="635"/>
      <c r="J11" s="635"/>
    </row>
    <row r="12" spans="1:14" ht="66" customHeight="1">
      <c r="A12" s="647"/>
      <c r="B12" s="15" t="s">
        <v>122</v>
      </c>
      <c r="C12" s="15" t="s">
        <v>1398</v>
      </c>
      <c r="D12" s="423" t="s">
        <v>129</v>
      </c>
      <c r="E12" s="3" t="s">
        <v>147</v>
      </c>
      <c r="F12" s="15"/>
      <c r="I12" s="635"/>
      <c r="J12" s="635"/>
    </row>
    <row r="13" spans="1:14" ht="71.099999999999994" customHeight="1">
      <c r="A13" s="647"/>
      <c r="B13" s="3" t="s">
        <v>123</v>
      </c>
      <c r="C13" s="15" t="s">
        <v>588</v>
      </c>
      <c r="D13" s="423"/>
      <c r="E13" s="15" t="s">
        <v>148</v>
      </c>
      <c r="F13" s="15"/>
      <c r="I13" s="635"/>
      <c r="J13" s="635"/>
    </row>
    <row r="14" spans="1:14" s="21" customFormat="1" ht="26.1" customHeight="1">
      <c r="A14" s="647"/>
      <c r="B14" s="25" t="s">
        <v>586</v>
      </c>
      <c r="C14" s="56" t="s">
        <v>127</v>
      </c>
      <c r="D14" s="423"/>
      <c r="E14" s="15" t="s">
        <v>146</v>
      </c>
      <c r="F14" s="15"/>
      <c r="G14" s="20"/>
      <c r="H14" s="20"/>
      <c r="I14" s="635"/>
      <c r="J14" s="635"/>
    </row>
    <row r="15" spans="1:14" ht="60.75" customHeight="1">
      <c r="A15" s="647"/>
      <c r="B15" s="15" t="s">
        <v>124</v>
      </c>
      <c r="C15" s="15" t="s">
        <v>587</v>
      </c>
      <c r="D15" s="423" t="s">
        <v>125</v>
      </c>
      <c r="E15" s="15" t="s">
        <v>585</v>
      </c>
      <c r="F15" s="15"/>
      <c r="H15" s="1" t="s">
        <v>781</v>
      </c>
      <c r="I15" s="635"/>
      <c r="J15" s="635"/>
    </row>
    <row r="16" spans="1:14" ht="81" customHeight="1">
      <c r="A16" s="647" t="s">
        <v>130</v>
      </c>
      <c r="B16" s="15" t="s">
        <v>131</v>
      </c>
      <c r="C16" s="15" t="s">
        <v>133</v>
      </c>
      <c r="D16" s="423" t="s">
        <v>402</v>
      </c>
      <c r="E16" s="15" t="s">
        <v>1400</v>
      </c>
      <c r="F16" s="15"/>
    </row>
    <row r="17" spans="1:6" ht="108.95" customHeight="1">
      <c r="A17" s="647"/>
      <c r="B17" s="15" t="s">
        <v>132</v>
      </c>
      <c r="C17" s="15" t="s">
        <v>589</v>
      </c>
      <c r="D17" s="423" t="s">
        <v>134</v>
      </c>
      <c r="E17" s="15" t="s">
        <v>467</v>
      </c>
      <c r="F17" s="15"/>
    </row>
    <row r="18" spans="1:6" ht="92.1" customHeight="1">
      <c r="A18" s="6" t="s">
        <v>135</v>
      </c>
      <c r="B18" s="15" t="s">
        <v>138</v>
      </c>
      <c r="C18" s="15" t="s">
        <v>1402</v>
      </c>
      <c r="D18" s="423" t="s">
        <v>137</v>
      </c>
      <c r="E18" s="15" t="s">
        <v>1401</v>
      </c>
      <c r="F18" s="15" t="s">
        <v>151</v>
      </c>
    </row>
    <row r="19" spans="1:6" ht="77.099999999999994" customHeight="1">
      <c r="A19" s="6" t="s">
        <v>136</v>
      </c>
      <c r="B19" s="15" t="s">
        <v>139</v>
      </c>
      <c r="C19" s="15" t="s">
        <v>141</v>
      </c>
      <c r="D19" s="423" t="s">
        <v>140</v>
      </c>
      <c r="E19" s="15" t="s">
        <v>1403</v>
      </c>
      <c r="F19" s="15" t="s">
        <v>152</v>
      </c>
    </row>
    <row r="21" spans="1:6">
      <c r="E21" s="1" t="s">
        <v>583</v>
      </c>
    </row>
    <row r="71" spans="2:4" ht="25.5">
      <c r="B71" s="649" t="s">
        <v>73</v>
      </c>
      <c r="C71" s="649"/>
      <c r="D71" s="649"/>
    </row>
    <row r="72" spans="2:4" ht="103.5">
      <c r="B72" s="14" t="s">
        <v>67</v>
      </c>
      <c r="C72" s="10" t="s">
        <v>71</v>
      </c>
      <c r="D72" s="10" t="s">
        <v>72</v>
      </c>
    </row>
    <row r="73" spans="2:4" ht="69">
      <c r="B73" s="14" t="s">
        <v>68</v>
      </c>
      <c r="C73" s="10" t="s">
        <v>69</v>
      </c>
      <c r="D73" s="10" t="s">
        <v>70</v>
      </c>
    </row>
  </sheetData>
  <mergeCells count="9">
    <mergeCell ref="A16:A17"/>
    <mergeCell ref="C2:D2"/>
    <mergeCell ref="B71:D71"/>
    <mergeCell ref="H2:J2"/>
    <mergeCell ref="H1:J1"/>
    <mergeCell ref="I9:I15"/>
    <mergeCell ref="J9:J15"/>
    <mergeCell ref="A4:A9"/>
    <mergeCell ref="A10:A15"/>
  </mergeCells>
  <phoneticPr fontId="8"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42"/>
  <sheetViews>
    <sheetView showGridLines="0" topLeftCell="A46" workbookViewId="0">
      <selection activeCell="H44" sqref="H44"/>
    </sheetView>
  </sheetViews>
  <sheetFormatPr defaultColWidth="11" defaultRowHeight="15.75"/>
  <cols>
    <col min="1" max="1" width="14.5" customWidth="1"/>
    <col min="2" max="2" width="12.25" style="19" customWidth="1"/>
    <col min="3" max="3" width="18.5" customWidth="1"/>
    <col min="4" max="4" width="40.875" customWidth="1"/>
    <col min="5" max="5" width="18.75" customWidth="1"/>
    <col min="6" max="6" width="22.625" customWidth="1"/>
    <col min="8" max="8" width="41.75" customWidth="1"/>
    <col min="10" max="10" width="3.5" customWidth="1"/>
    <col min="11" max="11" width="18.375" customWidth="1"/>
    <col min="13" max="13" width="14.25" customWidth="1"/>
    <col min="16" max="16" width="34.125" customWidth="1"/>
  </cols>
  <sheetData>
    <row r="2" spans="2:16" s="33" customFormat="1" ht="38.1" customHeight="1">
      <c r="B2" s="695" t="s">
        <v>167</v>
      </c>
      <c r="C2" s="695"/>
      <c r="D2" s="695"/>
      <c r="E2" s="695"/>
    </row>
    <row r="3" spans="2:16" ht="28.5">
      <c r="B3" s="407" t="s">
        <v>154</v>
      </c>
      <c r="C3" s="449" t="s">
        <v>155</v>
      </c>
      <c r="D3" s="409" t="s">
        <v>1469</v>
      </c>
      <c r="E3" s="450" t="s">
        <v>156</v>
      </c>
      <c r="F3" s="410" t="s">
        <v>157</v>
      </c>
    </row>
    <row r="4" spans="2:16" ht="25.5">
      <c r="B4" s="421" t="s">
        <v>158</v>
      </c>
      <c r="C4" s="229" t="s">
        <v>162</v>
      </c>
      <c r="D4" s="409" t="s">
        <v>1470</v>
      </c>
      <c r="E4" s="451" t="s">
        <v>164</v>
      </c>
      <c r="F4" s="418" t="s">
        <v>1474</v>
      </c>
    </row>
    <row r="5" spans="2:16" ht="63" customHeight="1">
      <c r="B5" s="421" t="s">
        <v>159</v>
      </c>
      <c r="C5" s="229" t="s">
        <v>163</v>
      </c>
      <c r="D5" s="409" t="s">
        <v>1471</v>
      </c>
      <c r="E5" s="452" t="s">
        <v>165</v>
      </c>
      <c r="F5" s="422" t="s">
        <v>1475</v>
      </c>
    </row>
    <row r="6" spans="2:16" ht="33.950000000000003" customHeight="1">
      <c r="B6" s="421" t="s">
        <v>160</v>
      </c>
      <c r="C6" s="229" t="s">
        <v>81</v>
      </c>
      <c r="D6" s="409" t="s">
        <v>1472</v>
      </c>
      <c r="E6" s="452" t="s">
        <v>166</v>
      </c>
      <c r="F6" s="422" t="s">
        <v>1476</v>
      </c>
    </row>
    <row r="7" spans="2:16">
      <c r="B7" s="421" t="s">
        <v>161</v>
      </c>
      <c r="C7" s="229"/>
      <c r="D7" s="409" t="s">
        <v>1473</v>
      </c>
      <c r="E7" s="451"/>
      <c r="F7" s="3"/>
    </row>
    <row r="9" spans="2:16" ht="25.5">
      <c r="B9" s="649" t="s">
        <v>82</v>
      </c>
      <c r="C9" s="649"/>
      <c r="D9" s="649"/>
      <c r="E9" s="649"/>
      <c r="F9" s="649"/>
    </row>
    <row r="10" spans="2:16" ht="23.25" customHeight="1">
      <c r="B10" s="412" t="s">
        <v>83</v>
      </c>
      <c r="C10" s="412" t="s">
        <v>85</v>
      </c>
      <c r="D10" s="412" t="s">
        <v>86</v>
      </c>
      <c r="E10" s="412" t="s">
        <v>87</v>
      </c>
      <c r="F10" s="412" t="s">
        <v>88</v>
      </c>
    </row>
    <row r="11" spans="2:16" ht="23.25" customHeight="1">
      <c r="B11" s="412" t="s">
        <v>84</v>
      </c>
      <c r="C11" s="412" t="s">
        <v>85</v>
      </c>
      <c r="D11" s="412" t="s">
        <v>86</v>
      </c>
      <c r="E11" s="412" t="s">
        <v>89</v>
      </c>
      <c r="F11" s="412" t="s">
        <v>81</v>
      </c>
    </row>
    <row r="13" spans="2:16" ht="27.95" customHeight="1">
      <c r="B13" s="689" t="s">
        <v>199</v>
      </c>
      <c r="C13" s="689"/>
      <c r="D13" s="689"/>
      <c r="E13" s="689"/>
      <c r="F13" s="689"/>
      <c r="G13" s="689"/>
      <c r="H13" s="689"/>
      <c r="J13" s="689" t="s">
        <v>197</v>
      </c>
      <c r="K13" s="689"/>
      <c r="L13" s="689"/>
      <c r="M13" s="689"/>
      <c r="N13" s="689"/>
      <c r="O13" s="689"/>
      <c r="P13" s="689"/>
    </row>
    <row r="14" spans="2:16">
      <c r="B14" s="687" t="s">
        <v>168</v>
      </c>
      <c r="C14" s="687"/>
      <c r="D14" s="696" t="s">
        <v>169</v>
      </c>
      <c r="E14" s="696"/>
      <c r="F14" s="696"/>
      <c r="G14" s="696"/>
      <c r="H14" s="647" t="s">
        <v>198</v>
      </c>
      <c r="J14" s="687" t="s">
        <v>168</v>
      </c>
      <c r="K14" s="687"/>
      <c r="L14" s="696" t="s">
        <v>169</v>
      </c>
      <c r="M14" s="696"/>
      <c r="N14" s="696"/>
      <c r="O14" s="696"/>
      <c r="P14" s="707" t="s">
        <v>198</v>
      </c>
    </row>
    <row r="15" spans="2:16">
      <c r="B15" s="687"/>
      <c r="C15" s="687"/>
      <c r="D15" s="31" t="s">
        <v>170</v>
      </c>
      <c r="E15" s="32" t="s">
        <v>171</v>
      </c>
      <c r="F15" s="32" t="s">
        <v>172</v>
      </c>
      <c r="G15" s="32" t="s">
        <v>173</v>
      </c>
      <c r="H15" s="647"/>
      <c r="J15" s="687"/>
      <c r="K15" s="687"/>
      <c r="L15" s="31" t="s">
        <v>170</v>
      </c>
      <c r="M15" s="32" t="s">
        <v>171</v>
      </c>
      <c r="N15" s="32" t="s">
        <v>172</v>
      </c>
      <c r="O15" s="32" t="s">
        <v>173</v>
      </c>
      <c r="P15" s="707"/>
    </row>
    <row r="16" spans="2:16" ht="15.95" customHeight="1">
      <c r="B16" s="687" t="s">
        <v>174</v>
      </c>
      <c r="C16" s="705" t="s">
        <v>175</v>
      </c>
      <c r="D16" s="701" t="s">
        <v>176</v>
      </c>
      <c r="E16" s="701" t="s">
        <v>176</v>
      </c>
      <c r="F16" s="705" t="s">
        <v>176</v>
      </c>
      <c r="G16" s="688" t="s">
        <v>176</v>
      </c>
      <c r="H16" s="635" t="s">
        <v>591</v>
      </c>
      <c r="J16" s="687" t="s">
        <v>174</v>
      </c>
      <c r="K16" s="705" t="s">
        <v>175</v>
      </c>
      <c r="L16" s="701" t="s">
        <v>176</v>
      </c>
      <c r="M16" s="701" t="s">
        <v>176</v>
      </c>
      <c r="N16" s="705" t="s">
        <v>176</v>
      </c>
      <c r="O16" s="688" t="s">
        <v>176</v>
      </c>
      <c r="P16" s="714" t="s">
        <v>592</v>
      </c>
    </row>
    <row r="17" spans="2:16">
      <c r="B17" s="687"/>
      <c r="C17" s="705"/>
      <c r="D17" s="701"/>
      <c r="E17" s="701"/>
      <c r="F17" s="705"/>
      <c r="G17" s="688"/>
      <c r="H17" s="635"/>
      <c r="J17" s="687"/>
      <c r="K17" s="705"/>
      <c r="L17" s="701"/>
      <c r="M17" s="701"/>
      <c r="N17" s="705"/>
      <c r="O17" s="688"/>
      <c r="P17" s="715"/>
    </row>
    <row r="18" spans="2:16">
      <c r="B18" s="687"/>
      <c r="C18" s="699" t="s">
        <v>177</v>
      </c>
      <c r="D18" s="700" t="s">
        <v>176</v>
      </c>
      <c r="E18" s="700" t="s">
        <v>178</v>
      </c>
      <c r="F18" s="700" t="s">
        <v>179</v>
      </c>
      <c r="G18" s="700" t="s">
        <v>180</v>
      </c>
      <c r="H18" s="635"/>
      <c r="J18" s="687"/>
      <c r="K18" s="687" t="s">
        <v>177</v>
      </c>
      <c r="L18" s="700" t="s">
        <v>176</v>
      </c>
      <c r="M18" s="700" t="s">
        <v>178</v>
      </c>
      <c r="N18" s="700" t="s">
        <v>179</v>
      </c>
      <c r="O18" s="700" t="s">
        <v>180</v>
      </c>
      <c r="P18" s="715"/>
    </row>
    <row r="19" spans="2:16">
      <c r="B19" s="687"/>
      <c r="C19" s="699"/>
      <c r="D19" s="700"/>
      <c r="E19" s="700"/>
      <c r="F19" s="700"/>
      <c r="G19" s="700"/>
      <c r="H19" s="635"/>
      <c r="J19" s="687"/>
      <c r="K19" s="687"/>
      <c r="L19" s="700"/>
      <c r="M19" s="700"/>
      <c r="N19" s="700"/>
      <c r="O19" s="700"/>
      <c r="P19" s="715"/>
    </row>
    <row r="20" spans="2:16" ht="15.95" customHeight="1">
      <c r="B20" s="687"/>
      <c r="C20" s="702" t="s">
        <v>201</v>
      </c>
      <c r="D20" s="700" t="s">
        <v>202</v>
      </c>
      <c r="E20" s="700" t="s">
        <v>203</v>
      </c>
      <c r="F20" s="700" t="s">
        <v>204</v>
      </c>
      <c r="G20" s="700" t="s">
        <v>205</v>
      </c>
      <c r="H20" s="635"/>
      <c r="J20" s="687"/>
      <c r="K20" s="697" t="s">
        <v>181</v>
      </c>
      <c r="L20" s="688" t="s">
        <v>179</v>
      </c>
      <c r="M20" s="688" t="s">
        <v>179</v>
      </c>
      <c r="N20" s="688" t="s">
        <v>182</v>
      </c>
      <c r="O20" s="688" t="s">
        <v>180</v>
      </c>
      <c r="P20" s="715"/>
    </row>
    <row r="21" spans="2:16" ht="15.95" customHeight="1">
      <c r="B21" s="687"/>
      <c r="C21" s="703"/>
      <c r="D21" s="700"/>
      <c r="E21" s="700"/>
      <c r="F21" s="700"/>
      <c r="G21" s="700"/>
      <c r="H21" s="635"/>
      <c r="J21" s="687"/>
      <c r="K21" s="697"/>
      <c r="L21" s="688"/>
      <c r="M21" s="688"/>
      <c r="N21" s="688"/>
      <c r="O21" s="688"/>
      <c r="P21" s="715"/>
    </row>
    <row r="22" spans="2:16" ht="15.95" customHeight="1">
      <c r="B22" s="687"/>
      <c r="C22" s="641" t="s">
        <v>411</v>
      </c>
      <c r="D22" s="688" t="s">
        <v>179</v>
      </c>
      <c r="E22" s="688" t="s">
        <v>179</v>
      </c>
      <c r="F22" s="688" t="s">
        <v>182</v>
      </c>
      <c r="G22" s="688" t="s">
        <v>180</v>
      </c>
      <c r="H22" s="635"/>
      <c r="J22" s="687"/>
      <c r="K22" s="687" t="s">
        <v>183</v>
      </c>
      <c r="L22" s="688" t="s">
        <v>184</v>
      </c>
      <c r="M22" s="688" t="s">
        <v>184</v>
      </c>
      <c r="N22" s="688" t="s">
        <v>185</v>
      </c>
      <c r="O22" s="688" t="s">
        <v>186</v>
      </c>
      <c r="P22" s="715"/>
    </row>
    <row r="23" spans="2:16">
      <c r="B23" s="687"/>
      <c r="C23" s="697"/>
      <c r="D23" s="688"/>
      <c r="E23" s="688"/>
      <c r="F23" s="688"/>
      <c r="G23" s="688"/>
      <c r="H23" s="635"/>
      <c r="J23" s="687"/>
      <c r="K23" s="687"/>
      <c r="L23" s="688"/>
      <c r="M23" s="688"/>
      <c r="N23" s="688"/>
      <c r="O23" s="688"/>
      <c r="P23" s="715"/>
    </row>
    <row r="24" spans="2:16" ht="15.95" customHeight="1">
      <c r="B24" s="687"/>
      <c r="C24" s="702" t="s">
        <v>410</v>
      </c>
      <c r="D24" s="688" t="s">
        <v>184</v>
      </c>
      <c r="E24" s="688" t="s">
        <v>184</v>
      </c>
      <c r="F24" s="688" t="s">
        <v>185</v>
      </c>
      <c r="G24" s="688" t="s">
        <v>186</v>
      </c>
      <c r="H24" s="635"/>
      <c r="J24" s="687"/>
      <c r="K24" s="713" t="s">
        <v>187</v>
      </c>
      <c r="L24" s="688" t="s">
        <v>188</v>
      </c>
      <c r="M24" s="688" t="s">
        <v>185</v>
      </c>
      <c r="N24" s="688" t="s">
        <v>213</v>
      </c>
      <c r="O24" s="688" t="s">
        <v>186</v>
      </c>
      <c r="P24" s="715"/>
    </row>
    <row r="25" spans="2:16">
      <c r="B25" s="687"/>
      <c r="C25" s="703"/>
      <c r="D25" s="688"/>
      <c r="E25" s="688"/>
      <c r="F25" s="688"/>
      <c r="G25" s="688"/>
      <c r="H25" s="635"/>
      <c r="J25" s="687"/>
      <c r="K25" s="713"/>
      <c r="L25" s="688"/>
      <c r="M25" s="688"/>
      <c r="N25" s="688"/>
      <c r="O25" s="688"/>
      <c r="P25" s="715"/>
    </row>
    <row r="26" spans="2:16">
      <c r="B26" s="687"/>
      <c r="C26" s="687" t="s">
        <v>200</v>
      </c>
      <c r="D26" s="688" t="s">
        <v>188</v>
      </c>
      <c r="E26" s="688" t="s">
        <v>185</v>
      </c>
      <c r="F26" s="688" t="s">
        <v>208</v>
      </c>
      <c r="G26" s="688" t="s">
        <v>186</v>
      </c>
      <c r="H26" s="635"/>
      <c r="J26" s="710"/>
      <c r="K26" s="687" t="s">
        <v>189</v>
      </c>
      <c r="L26" s="700" t="s">
        <v>176</v>
      </c>
      <c r="M26" s="700" t="s">
        <v>178</v>
      </c>
      <c r="N26" s="700" t="s">
        <v>179</v>
      </c>
      <c r="O26" s="700" t="s">
        <v>180</v>
      </c>
      <c r="P26" s="715"/>
    </row>
    <row r="27" spans="2:16">
      <c r="B27" s="687"/>
      <c r="C27" s="687"/>
      <c r="D27" s="688"/>
      <c r="E27" s="688"/>
      <c r="F27" s="688"/>
      <c r="G27" s="688"/>
      <c r="H27" s="635"/>
      <c r="J27" s="711"/>
      <c r="K27" s="687"/>
      <c r="L27" s="700"/>
      <c r="M27" s="700"/>
      <c r="N27" s="700"/>
      <c r="O27" s="700"/>
      <c r="P27" s="715"/>
    </row>
    <row r="28" spans="2:16">
      <c r="B28" s="707"/>
      <c r="C28" s="699" t="s">
        <v>409</v>
      </c>
      <c r="D28" s="700" t="s">
        <v>176</v>
      </c>
      <c r="E28" s="700" t="s">
        <v>178</v>
      </c>
      <c r="F28" s="700" t="s">
        <v>179</v>
      </c>
      <c r="G28" s="700" t="s">
        <v>180</v>
      </c>
      <c r="H28" s="635"/>
      <c r="J28" s="711"/>
      <c r="K28" s="687" t="s">
        <v>190</v>
      </c>
      <c r="L28" s="688" t="s">
        <v>179</v>
      </c>
      <c r="M28" s="688" t="s">
        <v>182</v>
      </c>
      <c r="N28" s="688" t="s">
        <v>184</v>
      </c>
      <c r="O28" s="688" t="s">
        <v>180</v>
      </c>
      <c r="P28" s="715"/>
    </row>
    <row r="29" spans="2:16">
      <c r="B29" s="707"/>
      <c r="C29" s="699"/>
      <c r="D29" s="700"/>
      <c r="E29" s="700"/>
      <c r="F29" s="700"/>
      <c r="G29" s="700"/>
      <c r="H29" s="635"/>
      <c r="J29" s="711"/>
      <c r="K29" s="687"/>
      <c r="L29" s="688"/>
      <c r="M29" s="688"/>
      <c r="N29" s="688"/>
      <c r="O29" s="688"/>
      <c r="P29" s="715"/>
    </row>
    <row r="30" spans="2:16">
      <c r="B30" s="707"/>
      <c r="C30" s="704" t="s">
        <v>408</v>
      </c>
      <c r="D30" s="688" t="s">
        <v>179</v>
      </c>
      <c r="E30" s="688" t="s">
        <v>182</v>
      </c>
      <c r="F30" s="688" t="s">
        <v>184</v>
      </c>
      <c r="G30" s="688" t="s">
        <v>180</v>
      </c>
      <c r="H30" s="635"/>
      <c r="J30" s="711"/>
      <c r="K30" s="706" t="s">
        <v>191</v>
      </c>
      <c r="L30" s="688" t="s">
        <v>182</v>
      </c>
      <c r="M30" s="688" t="s">
        <v>184</v>
      </c>
      <c r="N30" s="688" t="s">
        <v>215</v>
      </c>
      <c r="O30" s="708" t="s">
        <v>180</v>
      </c>
      <c r="P30" s="715"/>
    </row>
    <row r="31" spans="2:16">
      <c r="B31" s="707"/>
      <c r="C31" s="704"/>
      <c r="D31" s="688"/>
      <c r="E31" s="688"/>
      <c r="F31" s="688"/>
      <c r="G31" s="688"/>
      <c r="H31" s="635"/>
      <c r="J31" s="711"/>
      <c r="K31" s="706"/>
      <c r="L31" s="688"/>
      <c r="M31" s="688"/>
      <c r="N31" s="688"/>
      <c r="O31" s="708"/>
      <c r="P31" s="715"/>
    </row>
    <row r="32" spans="2:16" ht="15.95" customHeight="1">
      <c r="B32" s="707"/>
      <c r="C32" s="698" t="s">
        <v>191</v>
      </c>
      <c r="D32" s="688" t="s">
        <v>182</v>
      </c>
      <c r="E32" s="688" t="s">
        <v>184</v>
      </c>
      <c r="F32" s="688" t="s">
        <v>214</v>
      </c>
      <c r="G32" s="688" t="s">
        <v>206</v>
      </c>
      <c r="H32" s="635"/>
      <c r="J32" s="711"/>
      <c r="K32" s="687" t="s">
        <v>192</v>
      </c>
      <c r="L32" s="688" t="s">
        <v>182</v>
      </c>
      <c r="M32" s="709" t="s">
        <v>184</v>
      </c>
      <c r="N32" s="688" t="s">
        <v>209</v>
      </c>
      <c r="O32" s="688" t="s">
        <v>193</v>
      </c>
      <c r="P32" s="715"/>
    </row>
    <row r="33" spans="2:16">
      <c r="B33" s="707"/>
      <c r="C33" s="698"/>
      <c r="D33" s="688"/>
      <c r="E33" s="688"/>
      <c r="F33" s="688"/>
      <c r="G33" s="688"/>
      <c r="H33" s="635"/>
      <c r="J33" s="711"/>
      <c r="K33" s="687"/>
      <c r="L33" s="688"/>
      <c r="M33" s="709"/>
      <c r="N33" s="688"/>
      <c r="O33" s="688"/>
      <c r="P33" s="715"/>
    </row>
    <row r="34" spans="2:16">
      <c r="B34" s="707"/>
      <c r="C34" s="698" t="s">
        <v>192</v>
      </c>
      <c r="D34" s="688" t="s">
        <v>182</v>
      </c>
      <c r="E34" s="688" t="s">
        <v>184</v>
      </c>
      <c r="F34" s="688" t="s">
        <v>407</v>
      </c>
      <c r="G34" s="688" t="s">
        <v>193</v>
      </c>
      <c r="H34" s="635"/>
      <c r="J34" s="711"/>
      <c r="K34" s="687" t="s">
        <v>194</v>
      </c>
      <c r="L34" s="688" t="s">
        <v>182</v>
      </c>
      <c r="M34" s="688" t="s">
        <v>184</v>
      </c>
      <c r="N34" s="688" t="s">
        <v>216</v>
      </c>
      <c r="O34" s="688" t="s">
        <v>193</v>
      </c>
      <c r="P34" s="715"/>
    </row>
    <row r="35" spans="2:16">
      <c r="B35" s="707"/>
      <c r="C35" s="698"/>
      <c r="D35" s="688"/>
      <c r="E35" s="688"/>
      <c r="F35" s="688"/>
      <c r="G35" s="688"/>
      <c r="H35" s="635"/>
      <c r="J35" s="711"/>
      <c r="K35" s="687"/>
      <c r="L35" s="688"/>
      <c r="M35" s="688"/>
      <c r="N35" s="688"/>
      <c r="O35" s="688"/>
      <c r="P35" s="715"/>
    </row>
    <row r="36" spans="2:16" ht="15.95" customHeight="1">
      <c r="B36" s="707"/>
      <c r="C36" s="698" t="s">
        <v>194</v>
      </c>
      <c r="D36" s="688" t="s">
        <v>182</v>
      </c>
      <c r="E36" s="688" t="s">
        <v>184</v>
      </c>
      <c r="F36" s="688" t="s">
        <v>217</v>
      </c>
      <c r="G36" s="688" t="s">
        <v>193</v>
      </c>
      <c r="H36" s="635"/>
      <c r="J36" s="711"/>
      <c r="K36" s="687" t="s">
        <v>195</v>
      </c>
      <c r="L36" s="688" t="s">
        <v>196</v>
      </c>
      <c r="M36" s="688" t="s">
        <v>211</v>
      </c>
      <c r="N36" s="688" t="s">
        <v>212</v>
      </c>
      <c r="O36" s="688" t="s">
        <v>193</v>
      </c>
      <c r="P36" s="715"/>
    </row>
    <row r="37" spans="2:16">
      <c r="B37" s="707"/>
      <c r="C37" s="698"/>
      <c r="D37" s="688"/>
      <c r="E37" s="688"/>
      <c r="F37" s="688"/>
      <c r="G37" s="688"/>
      <c r="H37" s="635"/>
      <c r="J37" s="712"/>
      <c r="K37" s="687"/>
      <c r="L37" s="688"/>
      <c r="M37" s="688"/>
      <c r="N37" s="688"/>
      <c r="O37" s="688"/>
      <c r="P37" s="716"/>
    </row>
    <row r="38" spans="2:16">
      <c r="B38" s="707"/>
      <c r="C38" s="687" t="s">
        <v>195</v>
      </c>
      <c r="D38" s="688" t="s">
        <v>196</v>
      </c>
      <c r="E38" s="688" t="s">
        <v>207</v>
      </c>
      <c r="F38" s="688" t="s">
        <v>210</v>
      </c>
      <c r="G38" s="688" t="s">
        <v>193</v>
      </c>
      <c r="H38" s="635"/>
    </row>
    <row r="39" spans="2:16">
      <c r="B39" s="707"/>
      <c r="C39" s="687"/>
      <c r="D39" s="688"/>
      <c r="E39" s="688"/>
      <c r="F39" s="688"/>
      <c r="G39" s="688"/>
      <c r="H39" s="635"/>
    </row>
    <row r="41" spans="2:16">
      <c r="C41" s="645" t="s">
        <v>1477</v>
      </c>
      <c r="D41" s="645"/>
      <c r="E41" s="645"/>
      <c r="F41" s="645"/>
      <c r="G41" s="645"/>
      <c r="H41" s="645"/>
      <c r="K41" s="657" t="s">
        <v>590</v>
      </c>
      <c r="L41" s="657"/>
      <c r="M41" s="657"/>
      <c r="N41" s="657"/>
      <c r="O41" s="657"/>
      <c r="P41" s="657"/>
    </row>
    <row r="42" spans="2:16">
      <c r="C42" s="645"/>
      <c r="D42" s="645"/>
      <c r="E42" s="645"/>
      <c r="F42" s="645"/>
      <c r="G42" s="645"/>
      <c r="H42" s="645"/>
    </row>
    <row r="44" spans="2:16" s="454" customFormat="1" ht="24.75" customHeight="1">
      <c r="B44" s="692" t="s">
        <v>1494</v>
      </c>
      <c r="C44" s="692"/>
    </row>
    <row r="45" spans="2:16" ht="35.25" customHeight="1">
      <c r="B45" s="409" t="s">
        <v>1478</v>
      </c>
      <c r="C45" s="683" t="s">
        <v>1481</v>
      </c>
      <c r="D45" s="683"/>
      <c r="E45" s="683"/>
    </row>
    <row r="46" spans="2:16" ht="26.25" customHeight="1">
      <c r="B46" s="409" t="s">
        <v>1479</v>
      </c>
      <c r="C46" s="683" t="s">
        <v>1482</v>
      </c>
      <c r="D46" s="683"/>
      <c r="E46" s="683"/>
      <c r="H46" t="s">
        <v>1590</v>
      </c>
    </row>
    <row r="47" spans="2:16" ht="35.25" customHeight="1">
      <c r="B47" s="417" t="s">
        <v>1480</v>
      </c>
      <c r="C47" s="684" t="s">
        <v>1483</v>
      </c>
      <c r="D47" s="684"/>
      <c r="E47" s="684"/>
      <c r="H47" s="658" t="s">
        <v>1591</v>
      </c>
      <c r="I47" s="658"/>
      <c r="J47" s="658"/>
      <c r="K47" s="658"/>
      <c r="L47" s="658"/>
    </row>
    <row r="48" spans="2:16" ht="50.25" customHeight="1">
      <c r="B48" s="409" t="s">
        <v>1484</v>
      </c>
      <c r="C48" s="685" t="s">
        <v>1485</v>
      </c>
      <c r="D48" s="685"/>
      <c r="E48" s="685"/>
      <c r="H48" s="659" t="s">
        <v>1592</v>
      </c>
      <c r="I48" s="660"/>
      <c r="J48" s="660"/>
      <c r="K48" s="660"/>
      <c r="L48" s="660"/>
      <c r="M48" s="12"/>
    </row>
    <row r="49" spans="2:13" s="371" customFormat="1" ht="54.75" customHeight="1">
      <c r="B49" s="74" t="s">
        <v>1486</v>
      </c>
      <c r="C49" s="635" t="s">
        <v>1487</v>
      </c>
      <c r="D49" s="635"/>
      <c r="E49" s="635"/>
      <c r="H49" s="661"/>
      <c r="I49" s="661"/>
      <c r="J49" s="661"/>
      <c r="K49" s="661"/>
      <c r="L49" s="661"/>
      <c r="M49" s="418" t="s">
        <v>1593</v>
      </c>
    </row>
    <row r="50" spans="2:13" ht="64.5" customHeight="1">
      <c r="B50" s="421" t="s">
        <v>1488</v>
      </c>
      <c r="C50" s="686" t="s">
        <v>1490</v>
      </c>
      <c r="D50" s="662"/>
      <c r="E50" s="662"/>
      <c r="H50" s="661"/>
      <c r="I50" s="661"/>
      <c r="J50" s="661"/>
      <c r="K50" s="661"/>
      <c r="L50" s="661"/>
      <c r="M50" s="422" t="s">
        <v>1594</v>
      </c>
    </row>
    <row r="51" spans="2:13" ht="64.5" customHeight="1">
      <c r="B51" s="421" t="s">
        <v>1489</v>
      </c>
      <c r="C51" s="662" t="s">
        <v>1491</v>
      </c>
      <c r="D51" s="662"/>
      <c r="E51" s="662"/>
      <c r="H51" s="661"/>
      <c r="I51" s="661"/>
      <c r="J51" s="661"/>
      <c r="K51" s="661"/>
      <c r="L51" s="661"/>
      <c r="M51" s="422" t="s">
        <v>1595</v>
      </c>
    </row>
    <row r="52" spans="2:13" s="134" customFormat="1" ht="51" customHeight="1">
      <c r="B52" s="421" t="s">
        <v>1500</v>
      </c>
      <c r="C52" s="674" t="s">
        <v>1501</v>
      </c>
      <c r="D52" s="675"/>
      <c r="E52" s="676"/>
      <c r="H52" s="662" t="s">
        <v>1596</v>
      </c>
      <c r="I52" s="662"/>
      <c r="J52" s="662"/>
      <c r="K52" s="662"/>
      <c r="L52" s="662"/>
      <c r="M52" s="662"/>
    </row>
    <row r="53" spans="2:13" ht="61.5" customHeight="1">
      <c r="B53" s="421" t="s">
        <v>1492</v>
      </c>
      <c r="C53" s="686" t="s">
        <v>1493</v>
      </c>
      <c r="D53" s="662"/>
      <c r="E53" s="662"/>
      <c r="H53" s="663" t="s">
        <v>1597</v>
      </c>
      <c r="I53" s="645"/>
      <c r="J53" s="645"/>
      <c r="K53" s="645"/>
      <c r="L53" s="645"/>
      <c r="M53" s="645"/>
    </row>
    <row r="54" spans="2:13">
      <c r="H54" s="656" t="s">
        <v>1598</v>
      </c>
      <c r="I54" s="657"/>
      <c r="J54" s="657"/>
      <c r="K54" s="657"/>
      <c r="L54" s="657"/>
      <c r="M54" s="657"/>
    </row>
    <row r="55" spans="2:13" ht="24.75" customHeight="1">
      <c r="B55" s="673" t="s">
        <v>1495</v>
      </c>
      <c r="C55" s="673"/>
      <c r="D55" s="673"/>
      <c r="E55" s="673"/>
    </row>
    <row r="56" spans="2:13" ht="46.5" customHeight="1">
      <c r="B56" s="641" t="s">
        <v>1496</v>
      </c>
      <c r="C56" s="641"/>
      <c r="D56" s="671" t="s">
        <v>1497</v>
      </c>
      <c r="E56" s="672"/>
    </row>
    <row r="57" spans="2:13" s="1" customFormat="1" ht="24.75" customHeight="1">
      <c r="B57" s="667" t="s">
        <v>1498</v>
      </c>
      <c r="C57" s="667"/>
      <c r="D57" s="693" t="s">
        <v>1499</v>
      </c>
      <c r="E57" s="693"/>
    </row>
    <row r="58" spans="2:13" s="1" customFormat="1" ht="24.75" customHeight="1">
      <c r="B58" s="667"/>
      <c r="C58" s="667"/>
      <c r="D58" s="694" t="s">
        <v>1502</v>
      </c>
      <c r="E58" s="694"/>
    </row>
    <row r="59" spans="2:13" ht="59.25" customHeight="1">
      <c r="B59" s="667"/>
      <c r="C59" s="667"/>
      <c r="D59" s="669" t="s">
        <v>1503</v>
      </c>
      <c r="E59" s="670"/>
    </row>
    <row r="61" spans="2:13">
      <c r="B61" s="448" t="s">
        <v>1504</v>
      </c>
    </row>
    <row r="62" spans="2:13">
      <c r="B62" s="690" t="s">
        <v>1520</v>
      </c>
      <c r="C62" s="690"/>
      <c r="D62" s="690"/>
    </row>
    <row r="63" spans="2:13" ht="32.25" customHeight="1">
      <c r="B63" s="667" t="s">
        <v>1511</v>
      </c>
      <c r="C63" s="667"/>
      <c r="D63" s="321" t="s">
        <v>1428</v>
      </c>
    </row>
    <row r="64" spans="2:13">
      <c r="B64" s="667" t="s">
        <v>1512</v>
      </c>
      <c r="C64" s="667"/>
      <c r="D64" s="456" t="s">
        <v>1505</v>
      </c>
    </row>
    <row r="65" spans="2:4">
      <c r="B65" s="667"/>
      <c r="C65" s="667"/>
      <c r="D65" s="456" t="s">
        <v>1506</v>
      </c>
    </row>
    <row r="66" spans="2:4">
      <c r="B66" s="667"/>
      <c r="C66" s="667"/>
      <c r="D66" s="456" t="s">
        <v>1507</v>
      </c>
    </row>
    <row r="67" spans="2:4">
      <c r="B67" s="667"/>
      <c r="C67" s="667"/>
      <c r="D67" s="456" t="s">
        <v>1508</v>
      </c>
    </row>
    <row r="68" spans="2:4">
      <c r="B68" s="667"/>
      <c r="C68" s="667"/>
      <c r="D68" s="456" t="s">
        <v>1509</v>
      </c>
    </row>
    <row r="69" spans="2:4">
      <c r="B69" s="667"/>
      <c r="C69" s="667"/>
      <c r="D69" s="457" t="s">
        <v>1510</v>
      </c>
    </row>
    <row r="70" spans="2:4">
      <c r="B70" s="667" t="s">
        <v>1519</v>
      </c>
      <c r="C70" s="667"/>
      <c r="D70" s="456" t="s">
        <v>1513</v>
      </c>
    </row>
    <row r="71" spans="2:4">
      <c r="B71" s="667"/>
      <c r="C71" s="667"/>
      <c r="D71" s="456" t="s">
        <v>1514</v>
      </c>
    </row>
    <row r="72" spans="2:4">
      <c r="B72" s="667"/>
      <c r="C72" s="667"/>
      <c r="D72" s="456" t="s">
        <v>1515</v>
      </c>
    </row>
    <row r="73" spans="2:4" ht="21" customHeight="1">
      <c r="B73" s="667"/>
      <c r="C73" s="667"/>
      <c r="D73" s="456" t="s">
        <v>1516</v>
      </c>
    </row>
    <row r="74" spans="2:4" ht="21" customHeight="1">
      <c r="B74" s="667"/>
      <c r="C74" s="667"/>
      <c r="D74" s="456" t="s">
        <v>1517</v>
      </c>
    </row>
    <row r="75" spans="2:4" ht="19.5" customHeight="1">
      <c r="B75" s="667"/>
      <c r="C75" s="667"/>
      <c r="D75" s="456" t="s">
        <v>1518</v>
      </c>
    </row>
    <row r="76" spans="2:4" s="134" customFormat="1" ht="19.5" customHeight="1">
      <c r="B76" s="419"/>
      <c r="C76" s="419"/>
      <c r="D76" s="458"/>
    </row>
    <row r="77" spans="2:4">
      <c r="B77" s="19" t="s">
        <v>1521</v>
      </c>
    </row>
    <row r="78" spans="2:4">
      <c r="B78" s="691" t="s">
        <v>1530</v>
      </c>
      <c r="C78" s="691"/>
      <c r="D78" s="321" t="s">
        <v>1522</v>
      </c>
    </row>
    <row r="79" spans="2:4">
      <c r="B79" s="691"/>
      <c r="C79" s="691"/>
      <c r="D79" s="321" t="s">
        <v>1523</v>
      </c>
    </row>
    <row r="80" spans="2:4">
      <c r="B80" s="691"/>
      <c r="C80" s="691"/>
      <c r="D80" s="321" t="s">
        <v>1524</v>
      </c>
    </row>
    <row r="81" spans="2:4">
      <c r="B81" s="691"/>
      <c r="C81" s="691"/>
      <c r="D81" s="321" t="s">
        <v>1525</v>
      </c>
    </row>
    <row r="82" spans="2:4">
      <c r="B82" s="691" t="s">
        <v>1531</v>
      </c>
      <c r="C82" s="691"/>
      <c r="D82" s="321" t="s">
        <v>1526</v>
      </c>
    </row>
    <row r="83" spans="2:4">
      <c r="B83" s="691"/>
      <c r="C83" s="691"/>
      <c r="D83" s="321" t="s">
        <v>1527</v>
      </c>
    </row>
    <row r="84" spans="2:4">
      <c r="B84" s="691"/>
      <c r="C84" s="691"/>
      <c r="D84" s="321" t="s">
        <v>1528</v>
      </c>
    </row>
    <row r="85" spans="2:4">
      <c r="B85" s="691"/>
      <c r="C85" s="691"/>
      <c r="D85" s="321" t="s">
        <v>1529</v>
      </c>
    </row>
    <row r="87" spans="2:4">
      <c r="B87" s="448" t="s">
        <v>1532</v>
      </c>
    </row>
    <row r="88" spans="2:4">
      <c r="B88" s="641" t="s">
        <v>1533</v>
      </c>
      <c r="C88" s="641"/>
      <c r="D88" s="409" t="s">
        <v>1534</v>
      </c>
    </row>
    <row r="89" spans="2:4" ht="35.25" customHeight="1">
      <c r="B89" s="641" t="s">
        <v>1535</v>
      </c>
      <c r="C89" s="641"/>
      <c r="D89" s="409" t="s">
        <v>1538</v>
      </c>
    </row>
    <row r="90" spans="2:4" ht="35.25" customHeight="1">
      <c r="B90" s="641" t="s">
        <v>1536</v>
      </c>
      <c r="C90" s="641"/>
      <c r="D90" s="409" t="s">
        <v>1537</v>
      </c>
    </row>
    <row r="92" spans="2:4">
      <c r="B92" s="448" t="s">
        <v>1539</v>
      </c>
    </row>
    <row r="93" spans="2:4" ht="54" customHeight="1">
      <c r="B93" s="667" t="s">
        <v>1540</v>
      </c>
      <c r="C93" s="667"/>
      <c r="D93" s="409" t="s">
        <v>1546</v>
      </c>
    </row>
    <row r="94" spans="2:4" ht="39" customHeight="1">
      <c r="B94" s="667" t="s">
        <v>1541</v>
      </c>
      <c r="C94" s="667"/>
      <c r="D94" s="409" t="s">
        <v>1543</v>
      </c>
    </row>
    <row r="95" spans="2:4" ht="39" customHeight="1">
      <c r="B95" s="667" t="s">
        <v>1536</v>
      </c>
      <c r="C95" s="667"/>
      <c r="D95" s="409" t="s">
        <v>1544</v>
      </c>
    </row>
    <row r="96" spans="2:4" ht="39" customHeight="1">
      <c r="B96" s="667" t="s">
        <v>1542</v>
      </c>
      <c r="C96" s="667"/>
      <c r="D96" s="409" t="s">
        <v>1545</v>
      </c>
    </row>
    <row r="98" spans="1:3" s="134" customFormat="1">
      <c r="A98" s="460" t="s">
        <v>1558</v>
      </c>
      <c r="B98" s="19"/>
    </row>
    <row r="99" spans="1:3" s="134" customFormat="1">
      <c r="A99" s="412" t="s">
        <v>1560</v>
      </c>
      <c r="B99" s="420" t="s">
        <v>1548</v>
      </c>
      <c r="C99" s="412" t="s">
        <v>1561</v>
      </c>
    </row>
    <row r="100" spans="1:3" s="134" customFormat="1">
      <c r="A100" s="412" t="s">
        <v>1559</v>
      </c>
      <c r="B100" s="420">
        <v>12</v>
      </c>
      <c r="C100" s="412" t="s">
        <v>1564</v>
      </c>
    </row>
    <row r="101" spans="1:3" s="134" customFormat="1">
      <c r="A101" s="664" t="s">
        <v>1562</v>
      </c>
      <c r="B101" s="420">
        <v>1</v>
      </c>
      <c r="C101" s="412" t="s">
        <v>1565</v>
      </c>
    </row>
    <row r="102" spans="1:3" s="134" customFormat="1">
      <c r="A102" s="666"/>
      <c r="B102" s="467">
        <v>2</v>
      </c>
      <c r="C102" s="468" t="s">
        <v>1566</v>
      </c>
    </row>
    <row r="103" spans="1:3" s="134" customFormat="1">
      <c r="A103" s="664" t="s">
        <v>1563</v>
      </c>
      <c r="B103" s="420">
        <v>1</v>
      </c>
      <c r="C103" s="412" t="s">
        <v>1567</v>
      </c>
    </row>
    <row r="104" spans="1:3" s="134" customFormat="1">
      <c r="A104" s="665"/>
      <c r="B104" s="420">
        <v>2</v>
      </c>
      <c r="C104" s="412" t="s">
        <v>1567</v>
      </c>
    </row>
    <row r="105" spans="1:3" s="134" customFormat="1">
      <c r="A105" s="666"/>
      <c r="B105" s="467">
        <v>3</v>
      </c>
      <c r="C105" s="468">
        <v>2</v>
      </c>
    </row>
    <row r="106" spans="1:3" s="134" customFormat="1">
      <c r="A106" s="664" t="s">
        <v>1568</v>
      </c>
      <c r="B106" s="469">
        <v>12</v>
      </c>
      <c r="C106" s="470" t="s">
        <v>1565</v>
      </c>
    </row>
    <row r="107" spans="1:3" s="134" customFormat="1">
      <c r="A107" s="665"/>
      <c r="B107" s="469">
        <v>3</v>
      </c>
      <c r="C107" s="470">
        <v>3</v>
      </c>
    </row>
    <row r="108" spans="1:3" s="134" customFormat="1">
      <c r="A108" s="666"/>
      <c r="B108" s="469">
        <v>4</v>
      </c>
      <c r="C108" s="470">
        <v>1</v>
      </c>
    </row>
    <row r="109" spans="1:3" s="134" customFormat="1">
      <c r="A109" s="664" t="s">
        <v>1569</v>
      </c>
      <c r="B109" s="469">
        <v>12</v>
      </c>
      <c r="C109" s="470" t="s">
        <v>1565</v>
      </c>
    </row>
    <row r="110" spans="1:3" s="134" customFormat="1">
      <c r="A110" s="665"/>
      <c r="B110" s="469">
        <v>3</v>
      </c>
      <c r="C110" s="470">
        <v>3</v>
      </c>
    </row>
    <row r="111" spans="1:3" s="134" customFormat="1">
      <c r="A111" s="666"/>
      <c r="B111" s="469">
        <v>4</v>
      </c>
      <c r="C111" s="470">
        <v>1</v>
      </c>
    </row>
    <row r="112" spans="1:3" s="134" customFormat="1">
      <c r="B112" s="19"/>
    </row>
    <row r="113" spans="1:4">
      <c r="A113" s="460" t="s">
        <v>1574</v>
      </c>
      <c r="B113" s="134"/>
      <c r="C113" s="134"/>
      <c r="D113" s="134"/>
    </row>
    <row r="114" spans="1:4" ht="23.25" customHeight="1">
      <c r="A114" s="424" t="s">
        <v>1570</v>
      </c>
      <c r="B114" s="677" t="s">
        <v>1548</v>
      </c>
      <c r="C114" s="678"/>
      <c r="D114" s="321" t="s">
        <v>1551</v>
      </c>
    </row>
    <row r="115" spans="1:4">
      <c r="A115" s="679" t="s">
        <v>1549</v>
      </c>
      <c r="B115" s="462">
        <v>34</v>
      </c>
      <c r="C115" s="463">
        <v>1</v>
      </c>
      <c r="D115" s="461">
        <v>1</v>
      </c>
    </row>
    <row r="116" spans="1:4" s="134" customFormat="1">
      <c r="A116" s="680"/>
      <c r="B116" s="463">
        <v>1256</v>
      </c>
      <c r="C116" s="463">
        <v>12</v>
      </c>
      <c r="D116" s="461">
        <v>1</v>
      </c>
    </row>
    <row r="117" spans="1:4">
      <c r="A117" s="679" t="s">
        <v>1550</v>
      </c>
      <c r="B117" s="464" t="s">
        <v>1552</v>
      </c>
      <c r="C117" s="416">
        <v>12</v>
      </c>
      <c r="D117" s="416">
        <v>3</v>
      </c>
    </row>
    <row r="118" spans="1:4" s="134" customFormat="1">
      <c r="A118" s="681"/>
      <c r="B118" s="464" t="s">
        <v>1552</v>
      </c>
      <c r="C118" s="416">
        <v>3</v>
      </c>
      <c r="D118" s="416">
        <v>1</v>
      </c>
    </row>
    <row r="119" spans="1:4" s="134" customFormat="1">
      <c r="A119" s="681"/>
      <c r="B119" s="465" t="s">
        <v>1553</v>
      </c>
      <c r="C119" s="466">
        <v>12</v>
      </c>
      <c r="D119" s="466">
        <v>5</v>
      </c>
    </row>
    <row r="120" spans="1:4">
      <c r="A120" s="680"/>
      <c r="B120" s="465" t="s">
        <v>1553</v>
      </c>
      <c r="C120" s="466">
        <v>3</v>
      </c>
      <c r="D120" s="466">
        <v>1</v>
      </c>
    </row>
    <row r="121" spans="1:4">
      <c r="A121" s="679" t="s">
        <v>1556</v>
      </c>
      <c r="B121" s="682">
        <v>1</v>
      </c>
      <c r="C121" s="466">
        <v>12</v>
      </c>
      <c r="D121" s="466">
        <v>5</v>
      </c>
    </row>
    <row r="122" spans="1:4">
      <c r="A122" s="681"/>
      <c r="B122" s="682"/>
      <c r="C122" s="466">
        <v>3</v>
      </c>
      <c r="D122" s="466">
        <v>1</v>
      </c>
    </row>
    <row r="123" spans="1:4">
      <c r="A123" s="681"/>
      <c r="B123" s="667">
        <v>2</v>
      </c>
      <c r="C123" s="408">
        <v>12</v>
      </c>
      <c r="D123" s="408" t="s">
        <v>1571</v>
      </c>
    </row>
    <row r="124" spans="1:4">
      <c r="A124" s="680"/>
      <c r="B124" s="667"/>
      <c r="C124" s="408">
        <v>3</v>
      </c>
      <c r="D124" s="408">
        <v>3</v>
      </c>
    </row>
    <row r="125" spans="1:4">
      <c r="A125" s="664" t="s">
        <v>1568</v>
      </c>
      <c r="B125" s="667" t="s">
        <v>1554</v>
      </c>
      <c r="C125" s="667"/>
      <c r="D125" s="408" t="s">
        <v>1572</v>
      </c>
    </row>
    <row r="126" spans="1:4">
      <c r="A126" s="665"/>
      <c r="B126" s="668" t="s">
        <v>1555</v>
      </c>
      <c r="C126" s="668"/>
      <c r="D126" s="416">
        <v>3</v>
      </c>
    </row>
    <row r="127" spans="1:4">
      <c r="A127" s="666"/>
      <c r="B127" s="668" t="s">
        <v>1557</v>
      </c>
      <c r="C127" s="668"/>
      <c r="D127" s="416">
        <v>1</v>
      </c>
    </row>
    <row r="128" spans="1:4">
      <c r="A128" s="664" t="s">
        <v>1573</v>
      </c>
      <c r="B128" s="667" t="s">
        <v>1554</v>
      </c>
      <c r="C128" s="667"/>
      <c r="D128" s="408" t="s">
        <v>1572</v>
      </c>
    </row>
    <row r="129" spans="1:5">
      <c r="A129" s="665"/>
      <c r="B129" s="668" t="s">
        <v>1555</v>
      </c>
      <c r="C129" s="668"/>
      <c r="D129" s="416">
        <v>3</v>
      </c>
    </row>
    <row r="130" spans="1:5">
      <c r="A130" s="666"/>
      <c r="B130" s="668" t="s">
        <v>1557</v>
      </c>
      <c r="C130" s="668"/>
      <c r="D130" s="416">
        <v>1</v>
      </c>
    </row>
    <row r="133" spans="1:5" ht="25.5" customHeight="1">
      <c r="A133" s="426" t="s">
        <v>1588</v>
      </c>
    </row>
    <row r="134" spans="1:5" s="134" customFormat="1">
      <c r="A134" s="408" t="s">
        <v>1581</v>
      </c>
      <c r="B134" s="421" t="s">
        <v>1582</v>
      </c>
      <c r="C134" s="408" t="s">
        <v>1583</v>
      </c>
      <c r="D134" s="408" t="s">
        <v>1587</v>
      </c>
      <c r="E134" s="408" t="s">
        <v>1561</v>
      </c>
    </row>
    <row r="135" spans="1:5">
      <c r="A135" s="647" t="s">
        <v>1575</v>
      </c>
      <c r="B135" s="421" t="s">
        <v>1576</v>
      </c>
      <c r="C135" s="408">
        <v>2</v>
      </c>
      <c r="D135" s="408"/>
      <c r="E135" s="408">
        <v>18</v>
      </c>
    </row>
    <row r="136" spans="1:5">
      <c r="A136" s="647"/>
      <c r="B136" s="667" t="s">
        <v>1577</v>
      </c>
      <c r="C136" s="408">
        <v>3</v>
      </c>
      <c r="D136" s="408"/>
      <c r="E136" s="408">
        <v>9</v>
      </c>
    </row>
    <row r="137" spans="1:5">
      <c r="A137" s="647"/>
      <c r="B137" s="667"/>
      <c r="C137" s="408">
        <v>4</v>
      </c>
      <c r="D137" s="408"/>
      <c r="E137" s="408">
        <v>3</v>
      </c>
    </row>
    <row r="138" spans="1:5">
      <c r="A138" s="647" t="s">
        <v>1578</v>
      </c>
      <c r="B138" s="667" t="s">
        <v>1579</v>
      </c>
      <c r="C138" s="408">
        <v>3</v>
      </c>
      <c r="D138" s="408"/>
      <c r="E138" s="408">
        <v>5</v>
      </c>
    </row>
    <row r="139" spans="1:5">
      <c r="A139" s="647"/>
      <c r="B139" s="667"/>
      <c r="C139" s="408">
        <v>4</v>
      </c>
      <c r="D139" s="408"/>
      <c r="E139" s="408">
        <v>2</v>
      </c>
    </row>
    <row r="140" spans="1:5">
      <c r="A140" s="647" t="s">
        <v>1580</v>
      </c>
      <c r="B140" s="421" t="s">
        <v>1571</v>
      </c>
      <c r="C140" s="408">
        <v>12</v>
      </c>
      <c r="D140" s="408" t="s">
        <v>1584</v>
      </c>
      <c r="E140" s="408">
        <v>3</v>
      </c>
    </row>
    <row r="141" spans="1:5">
      <c r="A141" s="647"/>
      <c r="B141" s="667" t="s">
        <v>1585</v>
      </c>
      <c r="C141" s="408">
        <v>3</v>
      </c>
      <c r="D141" s="314" t="s">
        <v>1589</v>
      </c>
      <c r="E141" s="408">
        <v>2</v>
      </c>
    </row>
    <row r="142" spans="1:5">
      <c r="A142" s="647"/>
      <c r="B142" s="667"/>
      <c r="C142" s="408">
        <v>4</v>
      </c>
      <c r="D142" s="408" t="s">
        <v>1586</v>
      </c>
      <c r="E142" s="408">
        <v>1</v>
      </c>
    </row>
  </sheetData>
  <mergeCells count="195">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F24:F25"/>
    <mergeCell ref="G24:G25"/>
    <mergeCell ref="G20:G21"/>
    <mergeCell ref="M24:M25"/>
    <mergeCell ref="N24:N25"/>
    <mergeCell ref="K26:K27"/>
    <mergeCell ref="L26:L27"/>
    <mergeCell ref="K22:K23"/>
    <mergeCell ref="O20:O21"/>
    <mergeCell ref="O22:O23"/>
    <mergeCell ref="O24:O25"/>
    <mergeCell ref="M26:M27"/>
    <mergeCell ref="K20:K21"/>
    <mergeCell ref="L20:L21"/>
    <mergeCell ref="M20:M21"/>
    <mergeCell ref="N20:N2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G18:G19"/>
    <mergeCell ref="C24:C25"/>
    <mergeCell ref="D24:D25"/>
    <mergeCell ref="E24:E25"/>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B9:F9"/>
    <mergeCell ref="C45:E45"/>
    <mergeCell ref="C46:E46"/>
    <mergeCell ref="C47:E47"/>
    <mergeCell ref="C48:E48"/>
    <mergeCell ref="C49:E49"/>
    <mergeCell ref="C50:E50"/>
    <mergeCell ref="C51:E51"/>
    <mergeCell ref="B127:C127"/>
    <mergeCell ref="C38:C39"/>
    <mergeCell ref="D38:D39"/>
    <mergeCell ref="E38:E39"/>
    <mergeCell ref="F38:F39"/>
    <mergeCell ref="C41:H42"/>
    <mergeCell ref="B13:H13"/>
    <mergeCell ref="B62:D62"/>
    <mergeCell ref="B78:C81"/>
    <mergeCell ref="B82:C85"/>
    <mergeCell ref="B125:C125"/>
    <mergeCell ref="C53:E53"/>
    <mergeCell ref="B44:C44"/>
    <mergeCell ref="B56:C56"/>
    <mergeCell ref="D57:E57"/>
    <mergeCell ref="D58:E58"/>
    <mergeCell ref="D56:E56"/>
    <mergeCell ref="B55:E55"/>
    <mergeCell ref="C52:E52"/>
    <mergeCell ref="B141:B142"/>
    <mergeCell ref="A135:A137"/>
    <mergeCell ref="B136:B137"/>
    <mergeCell ref="A138:A139"/>
    <mergeCell ref="B138:B139"/>
    <mergeCell ref="A140:A142"/>
    <mergeCell ref="A101:A102"/>
    <mergeCell ref="A103:A105"/>
    <mergeCell ref="A106:A108"/>
    <mergeCell ref="A109:A111"/>
    <mergeCell ref="B114:C114"/>
    <mergeCell ref="A115:A116"/>
    <mergeCell ref="A117:A120"/>
    <mergeCell ref="A121:A124"/>
    <mergeCell ref="A125:A127"/>
    <mergeCell ref="B121:B122"/>
    <mergeCell ref="B123:B124"/>
    <mergeCell ref="B126:C126"/>
    <mergeCell ref="H54:M54"/>
    <mergeCell ref="H47:L47"/>
    <mergeCell ref="H48:L48"/>
    <mergeCell ref="H49:L49"/>
    <mergeCell ref="H50:L50"/>
    <mergeCell ref="H51:L51"/>
    <mergeCell ref="H52:M52"/>
    <mergeCell ref="H53:M53"/>
    <mergeCell ref="A128:A130"/>
    <mergeCell ref="B128:C128"/>
    <mergeCell ref="B129:C129"/>
    <mergeCell ref="B130:C130"/>
    <mergeCell ref="B88:C88"/>
    <mergeCell ref="B89:C89"/>
    <mergeCell ref="B90:C90"/>
    <mergeCell ref="B93:C93"/>
    <mergeCell ref="B94:C94"/>
    <mergeCell ref="B95:C95"/>
    <mergeCell ref="B96:C96"/>
    <mergeCell ref="D59:E59"/>
    <mergeCell ref="B57:C59"/>
    <mergeCell ref="B63:C63"/>
    <mergeCell ref="B64:C69"/>
    <mergeCell ref="B70:C75"/>
  </mergeCells>
  <phoneticPr fontId="8" type="noConversion"/>
  <pageMargins left="0.7" right="0.7" top="0.75" bottom="0.75" header="0.3" footer="0.3"/>
  <pageSetup paperSize="9"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topLeftCell="A7" workbookViewId="0">
      <selection activeCell="A18" sqref="A18"/>
    </sheetView>
  </sheetViews>
  <sheetFormatPr defaultRowHeight="15.75"/>
  <cols>
    <col min="1" max="1" width="86.875" customWidth="1"/>
    <col min="3" max="3" width="12.5" customWidth="1"/>
    <col min="4" max="4" width="23" customWidth="1"/>
    <col min="5" max="5" width="35" customWidth="1"/>
    <col min="6" max="6" width="30.375" customWidth="1"/>
  </cols>
  <sheetData>
    <row r="1" spans="1:6">
      <c r="A1" s="192" t="s">
        <v>1599</v>
      </c>
    </row>
    <row r="2" spans="1:6">
      <c r="A2" s="473" t="s">
        <v>1604</v>
      </c>
    </row>
    <row r="3" spans="1:6" s="471" customFormat="1" ht="90.75" customHeight="1">
      <c r="A3" s="475" t="s">
        <v>1600</v>
      </c>
    </row>
    <row r="4" spans="1:6" s="471" customFormat="1" ht="34.5" customHeight="1">
      <c r="A4" s="138" t="s">
        <v>1601</v>
      </c>
    </row>
    <row r="5" spans="1:6" s="471" customFormat="1" ht="201.75" customHeight="1">
      <c r="A5" s="138" t="s">
        <v>1602</v>
      </c>
    </row>
    <row r="6" spans="1:6" s="471" customFormat="1" ht="18.75" customHeight="1">
      <c r="A6" s="474" t="s">
        <v>1603</v>
      </c>
      <c r="D6" s="472"/>
    </row>
    <row r="7" spans="1:6" s="471" customFormat="1" ht="87.75" customHeight="1">
      <c r="A7" s="138" t="s">
        <v>1605</v>
      </c>
    </row>
    <row r="8" spans="1:6" s="471" customFormat="1" ht="18.75" customHeight="1">
      <c r="A8" s="75" t="s">
        <v>1606</v>
      </c>
      <c r="C8" s="409"/>
      <c r="D8" s="409" t="s">
        <v>1609</v>
      </c>
      <c r="E8" s="409" t="s">
        <v>1610</v>
      </c>
      <c r="F8" s="409" t="s">
        <v>1611</v>
      </c>
    </row>
    <row r="9" spans="1:6" s="471" customFormat="1" ht="40.5" customHeight="1">
      <c r="A9" s="75" t="s">
        <v>1607</v>
      </c>
      <c r="C9" s="641" t="s">
        <v>1612</v>
      </c>
      <c r="D9" s="683" t="s">
        <v>1630</v>
      </c>
      <c r="E9" s="459" t="s">
        <v>1613</v>
      </c>
      <c r="F9" s="683" t="s">
        <v>1615</v>
      </c>
    </row>
    <row r="10" spans="1:6" ht="24" customHeight="1">
      <c r="A10" s="19" t="s">
        <v>1608</v>
      </c>
      <c r="C10" s="641"/>
      <c r="D10" s="683"/>
      <c r="E10" s="459" t="s">
        <v>1614</v>
      </c>
      <c r="F10" s="683"/>
    </row>
    <row r="11" spans="1:6" ht="24" customHeight="1">
      <c r="C11" s="641" t="s">
        <v>1616</v>
      </c>
      <c r="D11" s="459" t="s">
        <v>1617</v>
      </c>
      <c r="E11" s="459" t="s">
        <v>1617</v>
      </c>
      <c r="F11" s="683"/>
    </row>
    <row r="12" spans="1:6" ht="24" customHeight="1">
      <c r="C12" s="641"/>
      <c r="D12" s="459" t="s">
        <v>1618</v>
      </c>
      <c r="E12" s="459" t="s">
        <v>1618</v>
      </c>
      <c r="F12" s="683"/>
    </row>
    <row r="13" spans="1:6" ht="24" customHeight="1">
      <c r="C13" s="409" t="s">
        <v>1619</v>
      </c>
      <c r="D13" s="459" t="s">
        <v>1620</v>
      </c>
      <c r="E13" s="459" t="s">
        <v>1620</v>
      </c>
      <c r="F13" s="459"/>
    </row>
    <row r="14" spans="1:6" ht="24" customHeight="1">
      <c r="C14" s="641" t="s">
        <v>1621</v>
      </c>
      <c r="D14" s="683"/>
      <c r="E14" s="459" t="s">
        <v>1622</v>
      </c>
      <c r="F14" s="459" t="s">
        <v>1625</v>
      </c>
    </row>
    <row r="15" spans="1:6" ht="24" customHeight="1">
      <c r="C15" s="641"/>
      <c r="D15" s="683"/>
      <c r="E15" s="459" t="s">
        <v>1623</v>
      </c>
      <c r="F15" s="459" t="s">
        <v>1626</v>
      </c>
    </row>
    <row r="16" spans="1:6" ht="24" customHeight="1">
      <c r="C16" s="641"/>
      <c r="D16" s="683"/>
      <c r="E16" s="459" t="s">
        <v>1624</v>
      </c>
      <c r="F16" s="459" t="s">
        <v>1627</v>
      </c>
    </row>
    <row r="17" spans="3:6">
      <c r="C17" s="409" t="s">
        <v>1628</v>
      </c>
      <c r="D17" s="459"/>
      <c r="E17" s="459"/>
      <c r="F17" s="459" t="s">
        <v>1629</v>
      </c>
    </row>
    <row r="18" spans="3:6" s="415" customFormat="1" ht="111.75" customHeight="1">
      <c r="C18" s="421" t="s">
        <v>460</v>
      </c>
      <c r="D18" s="411"/>
      <c r="E18" s="411"/>
      <c r="F18" s="413" t="s">
        <v>1631</v>
      </c>
    </row>
    <row r="19" spans="3:6">
      <c r="C19" s="134"/>
      <c r="D19" s="134"/>
      <c r="E19" s="134"/>
      <c r="F19" s="134"/>
    </row>
  </sheetData>
  <mergeCells count="7">
    <mergeCell ref="C14:C16"/>
    <mergeCell ref="D14:D16"/>
    <mergeCell ref="C9:C10"/>
    <mergeCell ref="D9:D10"/>
    <mergeCell ref="F9:F10"/>
    <mergeCell ref="C11:C12"/>
    <mergeCell ref="F11:F12"/>
  </mergeCells>
  <phoneticPr fontId="8"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9"/>
  <sheetViews>
    <sheetView topLeftCell="A125" workbookViewId="0">
      <selection activeCell="E181" sqref="E181"/>
    </sheetView>
  </sheetViews>
  <sheetFormatPr defaultColWidth="11" defaultRowHeight="15.75"/>
  <cols>
    <col min="1" max="1" width="22.625" style="22" customWidth="1"/>
    <col min="2" max="2" width="9.625" style="19" customWidth="1"/>
    <col min="4" max="4" width="15.5" customWidth="1"/>
    <col min="5" max="5" width="11" customWidth="1"/>
    <col min="6" max="6" width="17.5" customWidth="1"/>
    <col min="7" max="7" width="13.375" customWidth="1"/>
    <col min="8" max="8" width="18.125" style="19" customWidth="1"/>
    <col min="9" max="10" width="11"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768" t="s">
        <v>1639</v>
      </c>
      <c r="B1" s="718"/>
      <c r="C1" s="718"/>
      <c r="D1" s="718"/>
      <c r="E1" s="718"/>
      <c r="F1" s="718"/>
      <c r="G1" s="718"/>
      <c r="H1" s="718"/>
    </row>
    <row r="2" spans="1:24" s="1" customFormat="1" ht="38.1" customHeight="1">
      <c r="A2" s="22"/>
      <c r="B2" s="689" t="s">
        <v>222</v>
      </c>
      <c r="C2" s="689"/>
      <c r="D2" s="689"/>
      <c r="E2" s="689"/>
      <c r="F2" s="689"/>
      <c r="G2" s="689"/>
      <c r="H2" s="20" t="s">
        <v>223</v>
      </c>
      <c r="K2" s="761" t="s">
        <v>625</v>
      </c>
      <c r="L2" s="762"/>
      <c r="M2" s="762"/>
      <c r="N2" s="762"/>
      <c r="O2" s="762"/>
      <c r="P2" s="762"/>
      <c r="Q2" s="762"/>
    </row>
    <row r="3" spans="1:24" ht="15.75" customHeight="1">
      <c r="B3" s="705" t="s">
        <v>218</v>
      </c>
      <c r="C3" s="705"/>
      <c r="D3" s="687" t="s">
        <v>219</v>
      </c>
      <c r="E3" s="705" t="s">
        <v>220</v>
      </c>
      <c r="F3" s="705"/>
      <c r="G3" s="705"/>
      <c r="H3" s="772" t="s">
        <v>682</v>
      </c>
      <c r="K3" s="705" t="s">
        <v>218</v>
      </c>
      <c r="L3" s="705"/>
      <c r="M3" s="687" t="s">
        <v>219</v>
      </c>
      <c r="N3" s="705" t="s">
        <v>220</v>
      </c>
      <c r="O3" s="705"/>
      <c r="P3" s="705"/>
      <c r="Q3" s="705"/>
    </row>
    <row r="4" spans="1:24">
      <c r="B4" s="705"/>
      <c r="C4" s="705"/>
      <c r="D4" s="687"/>
      <c r="E4" s="705"/>
      <c r="F4" s="705"/>
      <c r="G4" s="705"/>
      <c r="H4" s="772"/>
      <c r="K4" s="705"/>
      <c r="L4" s="705"/>
      <c r="M4" s="687"/>
      <c r="N4" s="705"/>
      <c r="O4" s="705"/>
      <c r="P4" s="705"/>
      <c r="Q4" s="705"/>
    </row>
    <row r="5" spans="1:24">
      <c r="B5" s="705"/>
      <c r="C5" s="705"/>
      <c r="D5" s="705" t="s">
        <v>221</v>
      </c>
      <c r="E5" s="705" t="s">
        <v>221</v>
      </c>
      <c r="F5" s="705" t="s">
        <v>172</v>
      </c>
      <c r="G5" s="705" t="s">
        <v>173</v>
      </c>
      <c r="H5" s="772"/>
      <c r="K5" s="705"/>
      <c r="L5" s="705"/>
      <c r="M5" s="705" t="s">
        <v>221</v>
      </c>
      <c r="N5" s="705" t="s">
        <v>221</v>
      </c>
      <c r="O5" s="705" t="s">
        <v>172</v>
      </c>
      <c r="P5" s="763" t="s">
        <v>628</v>
      </c>
      <c r="Q5" s="705" t="s">
        <v>173</v>
      </c>
      <c r="R5" s="742"/>
    </row>
    <row r="6" spans="1:24">
      <c r="B6" s="705"/>
      <c r="C6" s="705"/>
      <c r="D6" s="705"/>
      <c r="E6" s="705"/>
      <c r="F6" s="705"/>
      <c r="G6" s="705"/>
      <c r="H6" s="772"/>
      <c r="K6" s="705"/>
      <c r="L6" s="705"/>
      <c r="M6" s="705"/>
      <c r="N6" s="705"/>
      <c r="O6" s="705"/>
      <c r="P6" s="764"/>
      <c r="Q6" s="705"/>
      <c r="R6" s="742"/>
    </row>
    <row r="7" spans="1:24" ht="15.75" customHeight="1">
      <c r="B7" s="687" t="s">
        <v>219</v>
      </c>
      <c r="C7" s="705" t="s">
        <v>221</v>
      </c>
      <c r="D7" s="705">
        <v>13</v>
      </c>
      <c r="E7" s="741">
        <v>9</v>
      </c>
      <c r="F7" s="741">
        <v>11</v>
      </c>
      <c r="G7" s="741">
        <v>14</v>
      </c>
      <c r="H7" s="772"/>
      <c r="K7" s="687" t="s">
        <v>219</v>
      </c>
      <c r="L7" s="705" t="s">
        <v>221</v>
      </c>
      <c r="M7" s="705">
        <v>13</v>
      </c>
      <c r="N7" s="741">
        <v>9</v>
      </c>
      <c r="O7" s="741">
        <v>11</v>
      </c>
      <c r="P7" s="747" t="s">
        <v>627</v>
      </c>
      <c r="Q7" s="741">
        <v>14</v>
      </c>
      <c r="R7" s="742"/>
      <c r="S7" s="742"/>
      <c r="T7" s="742"/>
      <c r="U7" s="742"/>
      <c r="V7" s="742"/>
      <c r="W7" s="742"/>
      <c r="X7" s="742"/>
    </row>
    <row r="8" spans="1:24">
      <c r="B8" s="687"/>
      <c r="C8" s="705"/>
      <c r="D8" s="705"/>
      <c r="E8" s="741"/>
      <c r="F8" s="741"/>
      <c r="G8" s="741"/>
      <c r="H8" s="772"/>
      <c r="K8" s="687"/>
      <c r="L8" s="705"/>
      <c r="M8" s="705"/>
      <c r="N8" s="741"/>
      <c r="O8" s="741"/>
      <c r="P8" s="748"/>
      <c r="Q8" s="741"/>
      <c r="R8" s="742"/>
      <c r="S8" s="742"/>
      <c r="T8" s="742"/>
      <c r="U8" s="742"/>
      <c r="V8" s="742"/>
      <c r="W8" s="742"/>
      <c r="X8" s="742"/>
    </row>
    <row r="9" spans="1:24" ht="15.75" customHeight="1">
      <c r="B9" s="687" t="s">
        <v>220</v>
      </c>
      <c r="C9" s="705" t="s">
        <v>221</v>
      </c>
      <c r="D9" s="647">
        <v>9</v>
      </c>
      <c r="E9" s="705">
        <v>6</v>
      </c>
      <c r="F9" s="705">
        <v>7</v>
      </c>
      <c r="G9" s="705">
        <v>9</v>
      </c>
      <c r="H9" s="772"/>
      <c r="K9" s="687" t="s">
        <v>220</v>
      </c>
      <c r="L9" s="705" t="s">
        <v>221</v>
      </c>
      <c r="M9" s="647"/>
      <c r="N9" s="705">
        <v>6</v>
      </c>
      <c r="O9" s="705">
        <v>7</v>
      </c>
      <c r="P9" s="747">
        <v>8</v>
      </c>
      <c r="Q9" s="705">
        <v>9</v>
      </c>
    </row>
    <row r="10" spans="1:24">
      <c r="B10" s="687"/>
      <c r="C10" s="705"/>
      <c r="D10" s="647"/>
      <c r="E10" s="705"/>
      <c r="F10" s="705"/>
      <c r="G10" s="705"/>
      <c r="H10" s="772"/>
      <c r="K10" s="687"/>
      <c r="L10" s="705"/>
      <c r="M10" s="647"/>
      <c r="N10" s="705"/>
      <c r="O10" s="705"/>
      <c r="P10" s="748"/>
      <c r="Q10" s="705"/>
    </row>
    <row r="11" spans="1:24">
      <c r="B11" s="687"/>
      <c r="C11" s="705" t="s">
        <v>172</v>
      </c>
      <c r="D11" s="647">
        <v>11</v>
      </c>
      <c r="E11" s="664">
        <v>7</v>
      </c>
      <c r="F11" s="705">
        <v>8</v>
      </c>
      <c r="G11" s="705">
        <v>10</v>
      </c>
      <c r="H11" s="772"/>
      <c r="K11" s="687"/>
      <c r="L11" s="131" t="s">
        <v>172</v>
      </c>
      <c r="M11" s="129"/>
      <c r="N11" s="129"/>
      <c r="O11" s="131">
        <v>8</v>
      </c>
      <c r="P11" s="144">
        <v>9</v>
      </c>
      <c r="Q11" s="131">
        <v>10</v>
      </c>
    </row>
    <row r="12" spans="1:24">
      <c r="B12" s="687"/>
      <c r="C12" s="705"/>
      <c r="D12" s="647"/>
      <c r="E12" s="666"/>
      <c r="F12" s="705"/>
      <c r="G12" s="705"/>
      <c r="H12" s="772"/>
      <c r="K12" s="687"/>
      <c r="L12" s="131" t="s">
        <v>626</v>
      </c>
      <c r="M12" s="129"/>
      <c r="N12" s="133"/>
      <c r="O12" s="143"/>
      <c r="P12" s="145">
        <v>10</v>
      </c>
      <c r="Q12" s="131">
        <v>11</v>
      </c>
    </row>
    <row r="13" spans="1:24">
      <c r="B13" s="687"/>
      <c r="C13" s="705" t="s">
        <v>173</v>
      </c>
      <c r="D13" s="647">
        <v>14</v>
      </c>
      <c r="E13" s="647">
        <v>9</v>
      </c>
      <c r="F13" s="664">
        <v>10</v>
      </c>
      <c r="G13" s="705">
        <v>12</v>
      </c>
      <c r="H13" s="772"/>
      <c r="K13" s="687"/>
      <c r="L13" s="705" t="s">
        <v>173</v>
      </c>
      <c r="M13" s="647"/>
      <c r="N13" s="647"/>
      <c r="O13" s="664"/>
      <c r="P13" s="664"/>
      <c r="Q13" s="705">
        <v>12</v>
      </c>
    </row>
    <row r="14" spans="1:24">
      <c r="B14" s="687"/>
      <c r="C14" s="705"/>
      <c r="D14" s="647"/>
      <c r="E14" s="647"/>
      <c r="F14" s="666"/>
      <c r="G14" s="705"/>
      <c r="H14" s="772"/>
      <c r="K14" s="687"/>
      <c r="L14" s="705"/>
      <c r="M14" s="647"/>
      <c r="N14" s="647"/>
      <c r="O14" s="666"/>
      <c r="P14" s="666"/>
      <c r="Q14" s="705"/>
    </row>
    <row r="16" spans="1:24" ht="31.5">
      <c r="B16" s="19" t="s">
        <v>224</v>
      </c>
    </row>
    <row r="17" spans="1:17" ht="255.95" customHeight="1">
      <c r="A17" s="68" t="s">
        <v>630</v>
      </c>
      <c r="B17" s="743" t="s">
        <v>1640</v>
      </c>
      <c r="C17" s="743"/>
      <c r="D17" s="743"/>
      <c r="E17" s="743"/>
      <c r="F17" s="743"/>
      <c r="G17" s="743"/>
      <c r="H17" s="743"/>
      <c r="K17" t="s">
        <v>729</v>
      </c>
    </row>
    <row r="18" spans="1:17" ht="200.1" customHeight="1">
      <c r="A18" s="69" t="s">
        <v>629</v>
      </c>
      <c r="B18" s="773" t="s">
        <v>225</v>
      </c>
      <c r="C18" s="773"/>
      <c r="D18" s="773"/>
      <c r="E18" s="773"/>
      <c r="F18" s="773"/>
      <c r="G18" s="773"/>
      <c r="H18" s="773"/>
    </row>
    <row r="19" spans="1:17" ht="234.95" customHeight="1">
      <c r="A19" s="69" t="s">
        <v>412</v>
      </c>
      <c r="B19" s="743" t="s">
        <v>226</v>
      </c>
      <c r="C19" s="743"/>
      <c r="D19" s="743"/>
      <c r="E19" s="743"/>
      <c r="F19" s="743"/>
      <c r="G19" s="743"/>
      <c r="H19" s="743"/>
    </row>
    <row r="20" spans="1:17" ht="273.95" customHeight="1">
      <c r="A20" s="68" t="s">
        <v>413</v>
      </c>
      <c r="B20" s="743" t="s">
        <v>227</v>
      </c>
      <c r="C20" s="743"/>
      <c r="D20" s="743"/>
      <c r="E20" s="743"/>
      <c r="F20" s="743"/>
      <c r="G20" s="743"/>
      <c r="H20" s="743"/>
    </row>
    <row r="21" spans="1:17" s="19" customFormat="1" ht="314.10000000000002" customHeight="1">
      <c r="A21" s="68" t="s">
        <v>414</v>
      </c>
      <c r="B21" s="743" t="s">
        <v>228</v>
      </c>
      <c r="C21" s="743"/>
      <c r="D21" s="743"/>
      <c r="E21" s="743"/>
      <c r="F21" s="743"/>
      <c r="G21" s="743"/>
      <c r="H21" s="743"/>
    </row>
    <row r="22" spans="1:17" s="19" customFormat="1" ht="51.75" customHeight="1">
      <c r="A22" s="70" t="s">
        <v>416</v>
      </c>
      <c r="B22" s="61"/>
      <c r="C22" s="61"/>
      <c r="D22" s="61"/>
      <c r="E22" s="61"/>
      <c r="F22" s="61"/>
      <c r="G22" s="61"/>
      <c r="H22" s="61"/>
    </row>
    <row r="23" spans="1:17" s="19" customFormat="1" ht="53.1" customHeight="1">
      <c r="A23" s="43" t="s">
        <v>417</v>
      </c>
      <c r="B23" s="35"/>
      <c r="C23" s="35"/>
      <c r="D23" s="35"/>
      <c r="E23" s="35"/>
      <c r="F23" s="35"/>
      <c r="G23" s="35"/>
      <c r="H23" s="35"/>
    </row>
    <row r="24" spans="1:17" s="1" customFormat="1" ht="35.1" customHeight="1">
      <c r="A24" s="746" t="s">
        <v>247</v>
      </c>
      <c r="B24" s="746"/>
      <c r="C24" s="746"/>
      <c r="D24" s="746"/>
      <c r="E24" s="746"/>
      <c r="F24" s="746"/>
      <c r="G24" s="746"/>
      <c r="H24" s="746"/>
      <c r="I24" s="746"/>
      <c r="J24" s="746"/>
      <c r="K24" s="746"/>
      <c r="L24" s="746"/>
      <c r="M24" s="746"/>
      <c r="N24" s="746"/>
      <c r="O24" s="746"/>
      <c r="P24" s="746"/>
      <c r="Q24" s="746"/>
    </row>
    <row r="25" spans="1:17" ht="15.95" customHeight="1">
      <c r="A25" s="707"/>
      <c r="B25" s="707"/>
      <c r="C25" s="707"/>
      <c r="D25" s="705" t="s">
        <v>229</v>
      </c>
      <c r="E25" s="705" t="s">
        <v>230</v>
      </c>
      <c r="F25" s="705"/>
      <c r="G25" s="705"/>
      <c r="H25" s="750" t="s">
        <v>231</v>
      </c>
      <c r="I25" s="750"/>
      <c r="J25" s="750"/>
      <c r="K25" s="750"/>
      <c r="L25" s="705" t="s">
        <v>232</v>
      </c>
      <c r="M25" s="705"/>
      <c r="N25" s="705"/>
      <c r="O25" s="705"/>
      <c r="P25" s="705"/>
      <c r="Q25" s="4" t="s">
        <v>223</v>
      </c>
    </row>
    <row r="26" spans="1:17" ht="15.95" customHeight="1">
      <c r="A26" s="707"/>
      <c r="B26" s="707"/>
      <c r="C26" s="707"/>
      <c r="D26" s="705"/>
      <c r="E26" s="705"/>
      <c r="F26" s="705"/>
      <c r="G26" s="705"/>
      <c r="H26" s="750"/>
      <c r="I26" s="750"/>
      <c r="J26" s="750"/>
      <c r="K26" s="750"/>
      <c r="L26" s="705"/>
      <c r="M26" s="705"/>
      <c r="N26" s="705"/>
      <c r="O26" s="705"/>
      <c r="P26" s="705"/>
      <c r="Q26" s="744" t="s">
        <v>246</v>
      </c>
    </row>
    <row r="27" spans="1:17">
      <c r="A27" s="707"/>
      <c r="B27" s="707"/>
      <c r="C27" s="707"/>
      <c r="D27" s="705" t="s">
        <v>233</v>
      </c>
      <c r="E27" s="705" t="s">
        <v>234</v>
      </c>
      <c r="F27" s="705"/>
      <c r="G27" s="705" t="s">
        <v>235</v>
      </c>
      <c r="H27" s="705" t="s">
        <v>234</v>
      </c>
      <c r="I27" s="705"/>
      <c r="J27" s="705"/>
      <c r="K27" s="705" t="s">
        <v>235</v>
      </c>
      <c r="L27" s="705" t="s">
        <v>236</v>
      </c>
      <c r="M27" s="705"/>
      <c r="N27" s="705"/>
      <c r="O27" s="705" t="s">
        <v>235</v>
      </c>
      <c r="P27" s="705"/>
      <c r="Q27" s="745"/>
    </row>
    <row r="28" spans="1:17">
      <c r="A28" s="707"/>
      <c r="B28" s="707"/>
      <c r="C28" s="707"/>
      <c r="D28" s="705"/>
      <c r="E28" s="705"/>
      <c r="F28" s="705"/>
      <c r="G28" s="705"/>
      <c r="H28" s="705"/>
      <c r="I28" s="705"/>
      <c r="J28" s="705"/>
      <c r="K28" s="705"/>
      <c r="L28" s="705"/>
      <c r="M28" s="705"/>
      <c r="N28" s="705"/>
      <c r="O28" s="705"/>
      <c r="P28" s="705"/>
      <c r="Q28" s="745"/>
    </row>
    <row r="29" spans="1:17">
      <c r="A29" s="707"/>
      <c r="B29" s="707"/>
      <c r="C29" s="707"/>
      <c r="D29" s="705" t="s">
        <v>237</v>
      </c>
      <c r="E29" s="705" t="s">
        <v>238</v>
      </c>
      <c r="F29" s="705" t="s">
        <v>172</v>
      </c>
      <c r="G29" s="705" t="s">
        <v>239</v>
      </c>
      <c r="H29" s="705" t="s">
        <v>238</v>
      </c>
      <c r="I29" s="705" t="s">
        <v>172</v>
      </c>
      <c r="J29" s="705" t="s">
        <v>173</v>
      </c>
      <c r="K29" s="705" t="s">
        <v>239</v>
      </c>
      <c r="L29" s="705" t="s">
        <v>240</v>
      </c>
      <c r="M29" s="705" t="s">
        <v>241</v>
      </c>
      <c r="N29" s="705" t="s">
        <v>242</v>
      </c>
      <c r="O29" s="705" t="s">
        <v>243</v>
      </c>
      <c r="P29" s="705" t="s">
        <v>244</v>
      </c>
      <c r="Q29" s="745"/>
    </row>
    <row r="30" spans="1:17">
      <c r="A30" s="707"/>
      <c r="B30" s="707"/>
      <c r="C30" s="707"/>
      <c r="D30" s="705"/>
      <c r="E30" s="705"/>
      <c r="F30" s="705"/>
      <c r="G30" s="705"/>
      <c r="H30" s="705"/>
      <c r="I30" s="705"/>
      <c r="J30" s="705"/>
      <c r="K30" s="705"/>
      <c r="L30" s="705"/>
      <c r="M30" s="705"/>
      <c r="N30" s="705"/>
      <c r="O30" s="705"/>
      <c r="P30" s="705"/>
      <c r="Q30" s="745"/>
    </row>
    <row r="31" spans="1:17">
      <c r="A31" s="59" t="s">
        <v>90</v>
      </c>
      <c r="B31" s="16" t="s">
        <v>91</v>
      </c>
      <c r="C31" s="17" t="s">
        <v>92</v>
      </c>
      <c r="D31" s="7">
        <f>12+0+0</f>
        <v>12</v>
      </c>
      <c r="E31" s="4">
        <f>12</f>
        <v>12</v>
      </c>
      <c r="F31" s="4">
        <f>12+2</f>
        <v>14</v>
      </c>
      <c r="G31" s="4">
        <f>13</f>
        <v>13</v>
      </c>
      <c r="H31" s="4">
        <f>12</f>
        <v>12</v>
      </c>
      <c r="I31" s="4">
        <f>12+2</f>
        <v>14</v>
      </c>
      <c r="J31" s="4">
        <f>12+4</f>
        <v>16</v>
      </c>
      <c r="K31" s="4">
        <f>13</f>
        <v>13</v>
      </c>
      <c r="L31" s="751">
        <v>25</v>
      </c>
      <c r="M31" s="752"/>
      <c r="N31" s="753"/>
      <c r="O31" s="751">
        <v>50</v>
      </c>
      <c r="P31" s="753"/>
      <c r="Q31" s="745"/>
    </row>
    <row r="32" spans="1:17">
      <c r="A32" s="749" t="s">
        <v>100</v>
      </c>
      <c r="B32" s="760" t="s">
        <v>93</v>
      </c>
      <c r="C32" s="17" t="s">
        <v>94</v>
      </c>
      <c r="D32" s="7">
        <f>12</f>
        <v>12</v>
      </c>
      <c r="E32" s="4">
        <f>10</f>
        <v>10</v>
      </c>
      <c r="F32" s="4">
        <f>10+2</f>
        <v>12</v>
      </c>
      <c r="G32" s="4">
        <f>13</f>
        <v>13</v>
      </c>
      <c r="H32" s="4">
        <f>10</f>
        <v>10</v>
      </c>
      <c r="I32" s="4">
        <f>10+2</f>
        <v>12</v>
      </c>
      <c r="J32" s="4">
        <f>10+4</f>
        <v>14</v>
      </c>
      <c r="K32" s="4">
        <f>13</f>
        <v>13</v>
      </c>
      <c r="L32" s="754"/>
      <c r="M32" s="755"/>
      <c r="N32" s="756"/>
      <c r="O32" s="754"/>
      <c r="P32" s="756"/>
      <c r="Q32" s="745"/>
    </row>
    <row r="33" spans="1:17">
      <c r="A33" s="749"/>
      <c r="B33" s="760"/>
      <c r="C33" s="17" t="s">
        <v>95</v>
      </c>
      <c r="D33" s="7">
        <f>12+2</f>
        <v>14</v>
      </c>
      <c r="E33" s="4">
        <f>10+2</f>
        <v>12</v>
      </c>
      <c r="F33" s="4">
        <f>10+2+2</f>
        <v>14</v>
      </c>
      <c r="G33" s="4">
        <f>13+2</f>
        <v>15</v>
      </c>
      <c r="H33" s="4">
        <f>10+2</f>
        <v>12</v>
      </c>
      <c r="I33" s="4">
        <f>13+2+2</f>
        <v>17</v>
      </c>
      <c r="J33" s="4">
        <f>10+2+4</f>
        <v>16</v>
      </c>
      <c r="K33" s="4">
        <f>13+2</f>
        <v>15</v>
      </c>
      <c r="L33" s="754"/>
      <c r="M33" s="755"/>
      <c r="N33" s="756"/>
      <c r="O33" s="754"/>
      <c r="P33" s="756"/>
      <c r="Q33" s="745"/>
    </row>
    <row r="34" spans="1:17" ht="15.95" customHeight="1">
      <c r="A34" s="749"/>
      <c r="B34" s="17" t="s">
        <v>74</v>
      </c>
      <c r="C34" s="17" t="s">
        <v>94</v>
      </c>
      <c r="D34" s="7">
        <f>13</f>
        <v>13</v>
      </c>
      <c r="E34" s="4">
        <f>13</f>
        <v>13</v>
      </c>
      <c r="F34" s="4">
        <f>10+2</f>
        <v>12</v>
      </c>
      <c r="G34" s="4">
        <f>13</f>
        <v>13</v>
      </c>
      <c r="H34" s="4">
        <f>13</f>
        <v>13</v>
      </c>
      <c r="I34" s="4">
        <f>13+2</f>
        <v>15</v>
      </c>
      <c r="J34" s="4">
        <f>13+4</f>
        <v>17</v>
      </c>
      <c r="K34" s="4">
        <f>13</f>
        <v>13</v>
      </c>
      <c r="L34" s="757"/>
      <c r="M34" s="758"/>
      <c r="N34" s="759"/>
      <c r="O34" s="757"/>
      <c r="P34" s="759"/>
      <c r="Q34" s="745"/>
    </row>
    <row r="35" spans="1:17" ht="15.95" customHeight="1">
      <c r="A35" s="749" t="s">
        <v>130</v>
      </c>
      <c r="B35" s="749" t="s">
        <v>77</v>
      </c>
      <c r="C35" s="18" t="s">
        <v>96</v>
      </c>
      <c r="D35" s="7">
        <f>12</f>
        <v>12</v>
      </c>
      <c r="E35" s="4">
        <f>10</f>
        <v>10</v>
      </c>
      <c r="F35" s="4">
        <f>10+2</f>
        <v>12</v>
      </c>
      <c r="G35" s="4">
        <f>13</f>
        <v>13</v>
      </c>
      <c r="H35" s="4">
        <f>10</f>
        <v>10</v>
      </c>
      <c r="I35" s="4">
        <f>10+2</f>
        <v>12</v>
      </c>
      <c r="J35" s="4">
        <f>10+4</f>
        <v>14</v>
      </c>
      <c r="K35" s="4">
        <f>13</f>
        <v>13</v>
      </c>
      <c r="L35" s="4">
        <f>10</f>
        <v>10</v>
      </c>
      <c r="M35" s="4">
        <f>12</f>
        <v>12</v>
      </c>
      <c r="N35" s="4">
        <v>14</v>
      </c>
      <c r="O35" s="37">
        <v>20</v>
      </c>
      <c r="P35" s="37">
        <v>15</v>
      </c>
      <c r="Q35" s="745"/>
    </row>
    <row r="36" spans="1:17" ht="15.95" customHeight="1">
      <c r="A36" s="749"/>
      <c r="B36" s="749"/>
      <c r="C36" s="18" t="s">
        <v>95</v>
      </c>
      <c r="D36" s="36">
        <f>12+2</f>
        <v>14</v>
      </c>
      <c r="E36" s="4">
        <f>10+2</f>
        <v>12</v>
      </c>
      <c r="F36" s="4">
        <f>10+2+2</f>
        <v>14</v>
      </c>
      <c r="G36" s="4">
        <f>13+2</f>
        <v>15</v>
      </c>
      <c r="H36" s="4">
        <f>10+2</f>
        <v>12</v>
      </c>
      <c r="I36" s="4">
        <f>10+2+2</f>
        <v>14</v>
      </c>
      <c r="J36" s="5">
        <f>10+2+4</f>
        <v>16</v>
      </c>
      <c r="K36" s="4">
        <f>13+2</f>
        <v>15</v>
      </c>
      <c r="L36" s="4">
        <v>12</v>
      </c>
      <c r="M36" s="4">
        <f>14</f>
        <v>14</v>
      </c>
      <c r="N36" s="5">
        <v>16</v>
      </c>
      <c r="O36" s="132">
        <v>25</v>
      </c>
      <c r="P36" s="132">
        <v>20</v>
      </c>
      <c r="Q36" s="745"/>
    </row>
    <row r="37" spans="1:17">
      <c r="A37" s="749"/>
      <c r="B37" s="18" t="s">
        <v>74</v>
      </c>
      <c r="C37" s="18" t="s">
        <v>98</v>
      </c>
      <c r="D37" s="36">
        <f>13</f>
        <v>13</v>
      </c>
      <c r="E37" s="4">
        <f>13</f>
        <v>13</v>
      </c>
      <c r="F37" s="4">
        <f>13+2</f>
        <v>15</v>
      </c>
      <c r="G37" s="4">
        <f>13</f>
        <v>13</v>
      </c>
      <c r="H37" s="4">
        <f>13</f>
        <v>13</v>
      </c>
      <c r="I37" s="4">
        <f>13+2</f>
        <v>15</v>
      </c>
      <c r="J37" s="5">
        <f>13+4</f>
        <v>17</v>
      </c>
      <c r="K37" s="4">
        <f>13</f>
        <v>13</v>
      </c>
      <c r="L37" s="4">
        <v>13</v>
      </c>
      <c r="M37" s="4">
        <f>13+2</f>
        <v>15</v>
      </c>
      <c r="N37" s="5">
        <f>13+4</f>
        <v>17</v>
      </c>
      <c r="O37" s="37">
        <v>20</v>
      </c>
      <c r="P37" s="37">
        <v>15</v>
      </c>
      <c r="Q37" s="745"/>
    </row>
    <row r="38" spans="1:17">
      <c r="A38" s="749" t="s">
        <v>245</v>
      </c>
      <c r="B38" s="749" t="s">
        <v>77</v>
      </c>
      <c r="C38" s="18" t="s">
        <v>96</v>
      </c>
      <c r="D38" s="7">
        <f>12</f>
        <v>12</v>
      </c>
      <c r="E38" s="4">
        <f>10</f>
        <v>10</v>
      </c>
      <c r="F38" s="4">
        <f>10+2</f>
        <v>12</v>
      </c>
      <c r="G38" s="4">
        <f>13</f>
        <v>13</v>
      </c>
      <c r="H38" s="4">
        <f>10</f>
        <v>10</v>
      </c>
      <c r="I38" s="4">
        <f>10+2</f>
        <v>12</v>
      </c>
      <c r="J38" s="4">
        <f>10+4</f>
        <v>14</v>
      </c>
      <c r="K38" s="4">
        <f>13</f>
        <v>13</v>
      </c>
      <c r="L38" s="478">
        <f>10</f>
        <v>10</v>
      </c>
      <c r="M38" s="478">
        <f>12</f>
        <v>12</v>
      </c>
      <c r="N38" s="478">
        <v>14</v>
      </c>
      <c r="O38" s="37">
        <v>15</v>
      </c>
      <c r="P38" s="37">
        <v>13</v>
      </c>
      <c r="Q38" s="745"/>
    </row>
    <row r="39" spans="1:17">
      <c r="A39" s="749"/>
      <c r="B39" s="749"/>
      <c r="C39" s="18" t="s">
        <v>95</v>
      </c>
      <c r="D39" s="36">
        <f>12+2</f>
        <v>14</v>
      </c>
      <c r="E39" s="4">
        <f>10+2</f>
        <v>12</v>
      </c>
      <c r="F39" s="4">
        <f>10+2+2</f>
        <v>14</v>
      </c>
      <c r="G39" s="4">
        <f>13+2</f>
        <v>15</v>
      </c>
      <c r="H39" s="4">
        <f>10+2</f>
        <v>12</v>
      </c>
      <c r="I39" s="4">
        <f>10+2+2</f>
        <v>14</v>
      </c>
      <c r="J39" s="5">
        <f>10+2+4</f>
        <v>16</v>
      </c>
      <c r="K39" s="4">
        <f>13+2</f>
        <v>15</v>
      </c>
      <c r="L39" s="478">
        <v>12</v>
      </c>
      <c r="M39" s="478">
        <f>14</f>
        <v>14</v>
      </c>
      <c r="N39" s="479">
        <v>16</v>
      </c>
      <c r="O39" s="668">
        <v>18</v>
      </c>
      <c r="P39" s="668">
        <v>15</v>
      </c>
      <c r="Q39" s="745"/>
    </row>
    <row r="40" spans="1:17">
      <c r="A40" s="749"/>
      <c r="B40" s="749"/>
      <c r="C40" s="18" t="s">
        <v>97</v>
      </c>
      <c r="D40" s="36">
        <f>12+4</f>
        <v>16</v>
      </c>
      <c r="E40" s="4">
        <f>10+4</f>
        <v>14</v>
      </c>
      <c r="F40" s="4">
        <f>10+2+4</f>
        <v>16</v>
      </c>
      <c r="G40" s="4">
        <f>13+4</f>
        <v>17</v>
      </c>
      <c r="H40" s="4">
        <f>10+4</f>
        <v>14</v>
      </c>
      <c r="I40" s="4">
        <f>10+2+4</f>
        <v>16</v>
      </c>
      <c r="J40" s="5">
        <f>10+4+4</f>
        <v>18</v>
      </c>
      <c r="K40" s="4">
        <f>13+4</f>
        <v>17</v>
      </c>
      <c r="L40" s="478">
        <v>14</v>
      </c>
      <c r="M40" s="478">
        <f>16</f>
        <v>16</v>
      </c>
      <c r="N40" s="479">
        <f>18</f>
        <v>18</v>
      </c>
      <c r="O40" s="668"/>
      <c r="P40" s="668"/>
      <c r="Q40" s="745"/>
    </row>
    <row r="41" spans="1:17">
      <c r="A41" s="749"/>
      <c r="B41" s="18" t="s">
        <v>74</v>
      </c>
      <c r="C41" s="18" t="s">
        <v>98</v>
      </c>
      <c r="D41" s="36">
        <f>13</f>
        <v>13</v>
      </c>
      <c r="E41" s="4">
        <f>13</f>
        <v>13</v>
      </c>
      <c r="F41" s="4">
        <f>13+2</f>
        <v>15</v>
      </c>
      <c r="G41" s="4">
        <f>13</f>
        <v>13</v>
      </c>
      <c r="H41" s="4">
        <f>13</f>
        <v>13</v>
      </c>
      <c r="I41" s="4">
        <f>13+2</f>
        <v>15</v>
      </c>
      <c r="J41" s="5">
        <f>13+4</f>
        <v>17</v>
      </c>
      <c r="K41" s="4">
        <f>13</f>
        <v>13</v>
      </c>
      <c r="L41" s="478">
        <v>13</v>
      </c>
      <c r="M41" s="478">
        <f>13+2</f>
        <v>15</v>
      </c>
      <c r="N41" s="479">
        <f>13+4</f>
        <v>17</v>
      </c>
      <c r="O41" s="37">
        <v>15</v>
      </c>
      <c r="P41" s="37">
        <v>13</v>
      </c>
      <c r="Q41" s="745"/>
    </row>
    <row r="43" spans="1:17" s="134" customFormat="1">
      <c r="A43" s="22"/>
      <c r="B43" s="769" t="s">
        <v>595</v>
      </c>
      <c r="C43" s="769"/>
      <c r="D43" s="769"/>
      <c r="E43" s="769"/>
      <c r="F43" s="769"/>
      <c r="G43" s="769"/>
      <c r="H43" s="769"/>
    </row>
    <row r="44" spans="1:17">
      <c r="A44" s="22" t="s">
        <v>248</v>
      </c>
    </row>
    <row r="45" spans="1:17" ht="62.25" customHeight="1">
      <c r="A45" s="739" t="s">
        <v>593</v>
      </c>
      <c r="B45" s="739"/>
      <c r="C45" s="739"/>
      <c r="D45" s="739"/>
      <c r="E45" s="739"/>
      <c r="F45" s="739"/>
      <c r="G45" s="739"/>
      <c r="H45" s="739"/>
      <c r="I45" s="739"/>
      <c r="J45" s="739"/>
      <c r="K45" s="739"/>
      <c r="L45" s="739"/>
      <c r="M45" s="739"/>
      <c r="N45" s="739"/>
      <c r="O45" s="739"/>
      <c r="P45" s="739"/>
    </row>
    <row r="46" spans="1:17" ht="62.25" customHeight="1">
      <c r="A46" s="739" t="s">
        <v>594</v>
      </c>
      <c r="B46" s="724"/>
      <c r="C46" s="724"/>
      <c r="D46" s="724"/>
      <c r="E46" s="724"/>
      <c r="F46" s="724"/>
      <c r="G46" s="724"/>
      <c r="H46" s="724"/>
      <c r="I46" s="724"/>
      <c r="J46" s="724"/>
      <c r="K46" s="724"/>
      <c r="L46" s="724"/>
      <c r="M46" s="724"/>
      <c r="N46" s="724"/>
      <c r="O46" s="724"/>
      <c r="P46" s="724"/>
    </row>
    <row r="47" spans="1:17" ht="62.25" customHeight="1">
      <c r="A47" s="739" t="s">
        <v>415</v>
      </c>
      <c r="B47" s="724"/>
      <c r="C47" s="724"/>
      <c r="D47" s="724"/>
      <c r="E47" s="724"/>
      <c r="F47" s="724"/>
      <c r="G47" s="724"/>
      <c r="H47" s="724"/>
      <c r="I47" s="724"/>
      <c r="J47" s="724"/>
      <c r="K47" s="724"/>
      <c r="L47" s="724"/>
      <c r="M47" s="724"/>
      <c r="N47" s="724"/>
      <c r="O47" s="724"/>
      <c r="P47" s="724"/>
    </row>
    <row r="48" spans="1:17" s="724" customFormat="1" ht="62.25" customHeight="1">
      <c r="A48" s="739" t="s">
        <v>605</v>
      </c>
    </row>
    <row r="49" spans="1:6" s="724" customFormat="1" ht="62.25" customHeight="1">
      <c r="A49" s="739" t="s">
        <v>1641</v>
      </c>
    </row>
    <row r="50" spans="1:6" s="63" customFormat="1" ht="45" customHeight="1">
      <c r="A50" s="67" t="s">
        <v>418</v>
      </c>
    </row>
    <row r="51" spans="1:6" s="738" customFormat="1" ht="30" customHeight="1">
      <c r="A51" s="738" t="s">
        <v>600</v>
      </c>
    </row>
    <row r="52" spans="1:6" s="738" customFormat="1" ht="30" customHeight="1">
      <c r="A52" s="738" t="s">
        <v>601</v>
      </c>
    </row>
    <row r="53" spans="1:6" s="738" customFormat="1" ht="30" customHeight="1">
      <c r="A53" s="738" t="s">
        <v>602</v>
      </c>
    </row>
    <row r="54" spans="1:6" s="738" customFormat="1" ht="30" customHeight="1">
      <c r="A54" s="738" t="s">
        <v>603</v>
      </c>
    </row>
    <row r="55" spans="1:6" s="738" customFormat="1" ht="30" customHeight="1">
      <c r="A55" s="738" t="s">
        <v>606</v>
      </c>
    </row>
    <row r="56" spans="1:6" s="738" customFormat="1" ht="30" customHeight="1">
      <c r="A56" s="738" t="s">
        <v>249</v>
      </c>
    </row>
    <row r="57" spans="1:6" s="738" customFormat="1" ht="30" customHeight="1">
      <c r="A57" s="738" t="s">
        <v>250</v>
      </c>
    </row>
    <row r="58" spans="1:6" s="738" customFormat="1" ht="30" customHeight="1">
      <c r="A58" s="738" t="s">
        <v>604</v>
      </c>
    </row>
    <row r="59" spans="1:6" s="738" customFormat="1" ht="30" customHeight="1">
      <c r="A59" s="740" t="s">
        <v>607</v>
      </c>
    </row>
    <row r="60" spans="1:6" s="738" customFormat="1" ht="30" customHeight="1">
      <c r="A60" s="738" t="s">
        <v>596</v>
      </c>
    </row>
    <row r="61" spans="1:6" ht="29.25" customHeight="1">
      <c r="A61" s="770" t="s">
        <v>616</v>
      </c>
      <c r="B61" s="771"/>
      <c r="C61" s="771"/>
      <c r="D61" s="771"/>
      <c r="E61" s="771"/>
      <c r="F61" s="771"/>
    </row>
    <row r="62" spans="1:6">
      <c r="A62" s="130"/>
      <c r="B62" s="130" t="s">
        <v>608</v>
      </c>
      <c r="C62" s="130" t="s">
        <v>609</v>
      </c>
      <c r="E62" s="4"/>
      <c r="F62" s="4" t="s">
        <v>618</v>
      </c>
    </row>
    <row r="63" spans="1:6" ht="23.25">
      <c r="A63" s="130" t="s">
        <v>610</v>
      </c>
      <c r="B63" s="130">
        <v>40</v>
      </c>
      <c r="C63" s="130">
        <v>30</v>
      </c>
      <c r="E63" s="140" t="s">
        <v>619</v>
      </c>
      <c r="F63" s="130">
        <v>50</v>
      </c>
    </row>
    <row r="64" spans="1:6">
      <c r="A64" s="130" t="s">
        <v>611</v>
      </c>
      <c r="B64" s="130">
        <v>30</v>
      </c>
      <c r="C64" s="130">
        <v>20</v>
      </c>
      <c r="E64" s="130" t="s">
        <v>620</v>
      </c>
      <c r="F64" s="130">
        <v>20</v>
      </c>
    </row>
    <row r="65" spans="1:12">
      <c r="A65" s="130" t="s">
        <v>612</v>
      </c>
      <c r="B65" s="130">
        <v>20</v>
      </c>
      <c r="C65" s="130">
        <v>15</v>
      </c>
      <c r="E65" s="130"/>
      <c r="F65" s="142" t="s">
        <v>621</v>
      </c>
    </row>
    <row r="66" spans="1:12">
      <c r="A66" s="130" t="s">
        <v>613</v>
      </c>
      <c r="B66" s="130">
        <v>10</v>
      </c>
      <c r="C66" s="130">
        <v>10</v>
      </c>
      <c r="E66" s="187" t="s">
        <v>776</v>
      </c>
      <c r="F66" s="187">
        <v>13</v>
      </c>
    </row>
    <row r="67" spans="1:12">
      <c r="A67" s="130" t="s">
        <v>614</v>
      </c>
      <c r="B67" s="130">
        <v>5</v>
      </c>
      <c r="C67" s="130">
        <v>5</v>
      </c>
    </row>
    <row r="68" spans="1:12" ht="25.5">
      <c r="A68" s="51" t="s">
        <v>617</v>
      </c>
      <c r="B68" s="141" t="s">
        <v>622</v>
      </c>
      <c r="C68" s="141" t="s">
        <v>615</v>
      </c>
    </row>
    <row r="71" spans="1:12" s="738" customFormat="1" ht="30" customHeight="1">
      <c r="A71" s="738" t="s">
        <v>251</v>
      </c>
    </row>
    <row r="72" spans="1:12" s="738" customFormat="1" ht="30" customHeight="1">
      <c r="A72" s="738" t="s">
        <v>597</v>
      </c>
    </row>
    <row r="73" spans="1:12" s="738" customFormat="1" ht="30" customHeight="1">
      <c r="A73" s="738" t="s">
        <v>623</v>
      </c>
    </row>
    <row r="74" spans="1:12" s="738" customFormat="1" ht="30" customHeight="1">
      <c r="A74" s="738" t="s">
        <v>598</v>
      </c>
    </row>
    <row r="75" spans="1:12" s="738" customFormat="1" ht="30" customHeight="1">
      <c r="A75" s="738" t="s">
        <v>599</v>
      </c>
    </row>
    <row r="76" spans="1:12" s="724" customFormat="1" ht="78" customHeight="1">
      <c r="A76" s="739" t="s">
        <v>624</v>
      </c>
    </row>
    <row r="77" spans="1:12" s="527" customFormat="1" ht="30" customHeight="1">
      <c r="A77" s="722" t="s">
        <v>1633</v>
      </c>
      <c r="B77" s="722"/>
      <c r="C77" s="722"/>
      <c r="D77" s="722"/>
      <c r="E77" s="722"/>
      <c r="F77" s="722"/>
      <c r="G77" s="722"/>
      <c r="H77" s="722"/>
      <c r="I77" s="722"/>
      <c r="J77" s="722"/>
      <c r="K77" s="722"/>
      <c r="L77" s="722"/>
    </row>
    <row r="78" spans="1:12" s="425" customFormat="1" ht="22.5" customHeight="1">
      <c r="A78" s="192" t="s">
        <v>1632</v>
      </c>
      <c r="B78" s="43"/>
      <c r="H78" s="43"/>
    </row>
    <row r="79" spans="1:12" ht="30" customHeight="1">
      <c r="A79" s="477" t="s">
        <v>1634</v>
      </c>
      <c r="B79" s="732" t="s">
        <v>1635</v>
      </c>
      <c r="C79" s="732"/>
      <c r="D79" s="732"/>
      <c r="E79" s="732"/>
      <c r="F79" s="732"/>
    </row>
    <row r="80" spans="1:12" ht="99" customHeight="1">
      <c r="A80" s="733" t="s">
        <v>1636</v>
      </c>
      <c r="B80" s="734"/>
      <c r="C80" s="734"/>
      <c r="D80" s="734"/>
      <c r="E80" s="734"/>
      <c r="F80" s="734"/>
      <c r="G80" s="734"/>
      <c r="H80" s="734"/>
    </row>
    <row r="81" spans="1:20">
      <c r="A81" s="400" t="s">
        <v>1637</v>
      </c>
    </row>
    <row r="82" spans="1:20" ht="104.25" customHeight="1">
      <c r="A82" s="735" t="s">
        <v>1638</v>
      </c>
      <c r="B82" s="736"/>
      <c r="C82" s="736"/>
      <c r="D82" s="736"/>
      <c r="E82" s="736"/>
      <c r="F82" s="736"/>
      <c r="G82" s="736"/>
      <c r="H82" s="736"/>
    </row>
    <row r="85" spans="1:20" s="535" customFormat="1" ht="37.5" customHeight="1">
      <c r="A85" s="533" t="s">
        <v>1642</v>
      </c>
      <c r="B85" s="534"/>
      <c r="H85" s="534"/>
    </row>
    <row r="86" spans="1:20" ht="27.75" customHeight="1">
      <c r="A86" s="455" t="s">
        <v>1643</v>
      </c>
      <c r="B86"/>
      <c r="G86" s="737" t="s">
        <v>1653</v>
      </c>
      <c r="H86" s="737"/>
      <c r="I86" s="737"/>
      <c r="J86" s="737"/>
      <c r="K86" s="737"/>
    </row>
    <row r="87" spans="1:20" ht="24" customHeight="1">
      <c r="A87" s="409" t="s">
        <v>1644</v>
      </c>
      <c r="B87" s="641" t="s">
        <v>1645</v>
      </c>
      <c r="C87" s="641"/>
      <c r="D87" s="641"/>
      <c r="E87" s="641"/>
      <c r="G87" s="4"/>
      <c r="H87" s="409" t="s">
        <v>1644</v>
      </c>
      <c r="I87" s="641" t="s">
        <v>1645</v>
      </c>
      <c r="J87" s="641"/>
      <c r="K87" s="641"/>
      <c r="L87" s="641"/>
    </row>
    <row r="88" spans="1:20" ht="37.5" customHeight="1">
      <c r="A88" s="641" t="s">
        <v>1648</v>
      </c>
      <c r="B88" s="685" t="s">
        <v>1649</v>
      </c>
      <c r="C88" s="685"/>
      <c r="D88" s="685"/>
      <c r="E88" s="685"/>
      <c r="G88" s="647" t="s">
        <v>1664</v>
      </c>
      <c r="H88" s="409" t="s">
        <v>1655</v>
      </c>
      <c r="I88" s="685" t="s">
        <v>1654</v>
      </c>
      <c r="J88" s="685"/>
      <c r="K88" s="685"/>
      <c r="L88" s="685"/>
    </row>
    <row r="89" spans="1:20" ht="40.5" customHeight="1">
      <c r="A89" s="641"/>
      <c r="B89" s="685" t="s">
        <v>1650</v>
      </c>
      <c r="C89" s="685"/>
      <c r="D89" s="685"/>
      <c r="E89" s="685"/>
      <c r="G89" s="647"/>
      <c r="H89" s="409" t="s">
        <v>1656</v>
      </c>
      <c r="I89" s="685" t="s">
        <v>1658</v>
      </c>
      <c r="J89" s="685"/>
      <c r="K89" s="685"/>
      <c r="L89" s="685"/>
    </row>
    <row r="90" spans="1:20" ht="48" customHeight="1">
      <c r="A90" s="409" t="s">
        <v>1647</v>
      </c>
      <c r="B90" s="685" t="s">
        <v>1652</v>
      </c>
      <c r="C90" s="685"/>
      <c r="D90" s="685"/>
      <c r="E90" s="685"/>
      <c r="G90" s="647" t="s">
        <v>1665</v>
      </c>
      <c r="H90" s="409" t="s">
        <v>1660</v>
      </c>
      <c r="I90" s="685" t="s">
        <v>1657</v>
      </c>
      <c r="J90" s="685"/>
      <c r="K90" s="685"/>
      <c r="L90" s="685"/>
    </row>
    <row r="91" spans="1:20" ht="52.5" customHeight="1">
      <c r="A91" s="409" t="s">
        <v>1646</v>
      </c>
      <c r="B91" s="685" t="s">
        <v>1651</v>
      </c>
      <c r="C91" s="685"/>
      <c r="D91" s="685"/>
      <c r="E91" s="685"/>
      <c r="G91" s="647"/>
      <c r="H91" s="409" t="s">
        <v>1661</v>
      </c>
      <c r="I91" s="685" t="s">
        <v>1659</v>
      </c>
      <c r="J91" s="685"/>
      <c r="K91" s="685"/>
      <c r="L91" s="685"/>
    </row>
    <row r="92" spans="1:20" ht="21" customHeight="1" thickBot="1">
      <c r="G92" s="667" t="s">
        <v>1663</v>
      </c>
      <c r="H92" s="667"/>
      <c r="I92" s="641" t="s">
        <v>1662</v>
      </c>
      <c r="J92" s="641"/>
      <c r="K92" s="641"/>
      <c r="L92" s="641"/>
    </row>
    <row r="93" spans="1:20" s="481" customFormat="1" ht="51" customHeight="1">
      <c r="A93" s="480"/>
      <c r="B93" s="178"/>
      <c r="G93" s="727" t="s">
        <v>1666</v>
      </c>
      <c r="H93" s="727"/>
      <c r="I93" s="727"/>
      <c r="J93" s="727"/>
      <c r="K93" s="727"/>
      <c r="L93" s="727"/>
      <c r="N93" s="728" t="s">
        <v>1428</v>
      </c>
      <c r="O93" s="730" t="s">
        <v>1667</v>
      </c>
      <c r="P93" s="484" t="s">
        <v>1674</v>
      </c>
      <c r="Q93" s="730" t="s">
        <v>1675</v>
      </c>
      <c r="R93" s="484" t="s">
        <v>1669</v>
      </c>
      <c r="S93" s="484" t="s">
        <v>1671</v>
      </c>
      <c r="T93" s="485" t="s">
        <v>1672</v>
      </c>
    </row>
    <row r="94" spans="1:20" ht="78" customHeight="1">
      <c r="G94" s="667" t="s">
        <v>1676</v>
      </c>
      <c r="H94" s="647"/>
      <c r="I94" s="647"/>
      <c r="J94" s="647"/>
      <c r="K94" s="647"/>
      <c r="L94" s="647"/>
      <c r="N94" s="729"/>
      <c r="O94" s="731"/>
      <c r="P94" s="483" t="s">
        <v>1668</v>
      </c>
      <c r="Q94" s="731"/>
      <c r="R94" s="483" t="s">
        <v>1670</v>
      </c>
      <c r="S94" s="483" t="s">
        <v>1670</v>
      </c>
      <c r="T94" s="486" t="s">
        <v>1670</v>
      </c>
    </row>
    <row r="95" spans="1:20" ht="23.25" customHeight="1" thickBot="1">
      <c r="N95" s="487" t="s">
        <v>1673</v>
      </c>
      <c r="O95" s="488">
        <v>1000</v>
      </c>
      <c r="P95" s="488">
        <v>5000</v>
      </c>
      <c r="Q95" s="488">
        <v>5000</v>
      </c>
      <c r="R95" s="488">
        <v>1500</v>
      </c>
      <c r="S95" s="488">
        <v>500</v>
      </c>
      <c r="T95" s="489">
        <v>30000</v>
      </c>
    </row>
    <row r="96" spans="1:20" ht="25.5" customHeight="1">
      <c r="G96" s="724" t="s">
        <v>1677</v>
      </c>
      <c r="H96" s="724"/>
      <c r="I96" s="724"/>
      <c r="J96" s="724"/>
      <c r="K96" s="724"/>
      <c r="L96" s="724"/>
    </row>
    <row r="97" spans="1:14" s="492" customFormat="1" ht="104.25" customHeight="1">
      <c r="A97" s="490"/>
      <c r="G97" s="725" t="s">
        <v>1678</v>
      </c>
      <c r="H97" s="725"/>
      <c r="I97" s="725"/>
      <c r="J97" s="725"/>
      <c r="K97" s="725"/>
      <c r="L97" s="725"/>
      <c r="M97"/>
      <c r="N97"/>
    </row>
    <row r="98" spans="1:14" s="492" customFormat="1" ht="104.25" customHeight="1">
      <c r="A98" s="490"/>
      <c r="G98" s="726" t="s">
        <v>1679</v>
      </c>
      <c r="H98" s="726"/>
      <c r="I98" s="726"/>
      <c r="J98" s="726"/>
      <c r="K98" s="726"/>
      <c r="L98" s="726"/>
      <c r="M98"/>
    </row>
    <row r="99" spans="1:14" s="492" customFormat="1" ht="104.25" customHeight="1">
      <c r="A99" s="490"/>
      <c r="B99" s="491"/>
      <c r="G99" s="725" t="s">
        <v>1680</v>
      </c>
      <c r="H99" s="725"/>
      <c r="I99" s="725"/>
      <c r="J99" s="725"/>
      <c r="K99" s="725"/>
      <c r="L99" s="725"/>
    </row>
    <row r="100" spans="1:14" s="492" customFormat="1" ht="30.75" customHeight="1">
      <c r="A100" s="494" t="s">
        <v>1700</v>
      </c>
      <c r="B100" s="483" t="s">
        <v>1687</v>
      </c>
      <c r="C100" s="483" t="s">
        <v>1688</v>
      </c>
      <c r="G100" s="726"/>
      <c r="H100" s="726"/>
      <c r="I100" s="726"/>
      <c r="J100" s="726"/>
      <c r="K100" s="726"/>
      <c r="L100" s="726"/>
    </row>
    <row r="101" spans="1:14" s="492" customFormat="1" ht="30.75" customHeight="1">
      <c r="A101" s="493"/>
      <c r="B101" s="483" t="s">
        <v>1689</v>
      </c>
      <c r="C101" s="483">
        <v>9</v>
      </c>
      <c r="F101" s="495" t="s">
        <v>1704</v>
      </c>
      <c r="G101" s="726"/>
      <c r="H101" s="726"/>
      <c r="I101" s="726"/>
      <c r="J101" s="726"/>
      <c r="K101" s="726"/>
      <c r="L101" s="726"/>
    </row>
    <row r="102" spans="1:14">
      <c r="A102" s="493"/>
      <c r="B102" s="483" t="s">
        <v>1690</v>
      </c>
      <c r="C102" s="483">
        <v>12</v>
      </c>
    </row>
    <row r="103" spans="1:14" ht="42.75" customHeight="1">
      <c r="A103" s="493"/>
      <c r="B103" s="483" t="s">
        <v>1691</v>
      </c>
      <c r="C103" s="483" t="s">
        <v>1692</v>
      </c>
      <c r="F103" s="476" t="s">
        <v>1705</v>
      </c>
      <c r="G103" s="685" t="s">
        <v>1706</v>
      </c>
      <c r="H103" s="685"/>
      <c r="I103" s="685"/>
      <c r="J103" s="685"/>
      <c r="K103" s="685"/>
      <c r="L103" s="685"/>
    </row>
    <row r="104" spans="1:14" ht="42.75" customHeight="1">
      <c r="A104" s="493"/>
      <c r="F104" s="719" t="s">
        <v>1703</v>
      </c>
      <c r="G104" s="685" t="s">
        <v>1707</v>
      </c>
      <c r="H104" s="685"/>
      <c r="I104" s="685"/>
      <c r="J104" s="685"/>
      <c r="K104" s="685"/>
      <c r="L104" s="685"/>
    </row>
    <row r="105" spans="1:14" ht="42.75" customHeight="1">
      <c r="A105" s="494" t="s">
        <v>1701</v>
      </c>
      <c r="B105" s="483" t="s">
        <v>1533</v>
      </c>
      <c r="C105" s="483" t="s">
        <v>1699</v>
      </c>
      <c r="F105" s="719"/>
      <c r="G105" s="685" t="s">
        <v>1708</v>
      </c>
      <c r="H105" s="685"/>
      <c r="I105" s="685"/>
      <c r="J105" s="685"/>
      <c r="K105" s="685"/>
      <c r="L105" s="685"/>
    </row>
    <row r="106" spans="1:14" ht="42.75" customHeight="1">
      <c r="A106" s="493"/>
      <c r="B106" s="483" t="s">
        <v>1693</v>
      </c>
      <c r="C106" s="483" t="s">
        <v>1694</v>
      </c>
      <c r="F106" s="719"/>
      <c r="G106" s="685" t="s">
        <v>1709</v>
      </c>
      <c r="H106" s="685"/>
      <c r="I106" s="685"/>
      <c r="J106" s="685"/>
      <c r="K106" s="685"/>
      <c r="L106" s="685"/>
    </row>
    <row r="107" spans="1:14" ht="42.75" customHeight="1">
      <c r="A107" s="493"/>
      <c r="B107" s="483" t="s">
        <v>1695</v>
      </c>
      <c r="C107" s="483" t="s">
        <v>1696</v>
      </c>
      <c r="F107" s="719"/>
      <c r="G107" s="685" t="s">
        <v>1710</v>
      </c>
      <c r="H107" s="685"/>
      <c r="I107" s="685"/>
      <c r="J107" s="685"/>
      <c r="K107" s="685"/>
      <c r="L107" s="685"/>
    </row>
    <row r="108" spans="1:14" ht="42.75" customHeight="1">
      <c r="A108" s="493"/>
      <c r="B108" s="483" t="s">
        <v>1697</v>
      </c>
      <c r="C108" s="483" t="s">
        <v>1698</v>
      </c>
      <c r="F108" s="719"/>
      <c r="G108" s="685" t="s">
        <v>1711</v>
      </c>
      <c r="H108" s="685"/>
      <c r="I108" s="685"/>
      <c r="J108" s="685"/>
      <c r="K108" s="685"/>
      <c r="L108" s="685"/>
    </row>
    <row r="109" spans="1:14">
      <c r="A109" s="493"/>
    </row>
    <row r="110" spans="1:14" ht="18">
      <c r="A110" s="494" t="s">
        <v>1702</v>
      </c>
      <c r="B110" s="409" t="s">
        <v>1428</v>
      </c>
      <c r="C110" s="409" t="s">
        <v>1681</v>
      </c>
    </row>
    <row r="111" spans="1:14">
      <c r="B111" s="409" t="s">
        <v>1682</v>
      </c>
      <c r="C111" s="409" t="s">
        <v>1683</v>
      </c>
    </row>
    <row r="112" spans="1:14">
      <c r="B112" s="409" t="s">
        <v>1684</v>
      </c>
      <c r="C112" s="409" t="s">
        <v>1683</v>
      </c>
    </row>
    <row r="113" spans="1:11">
      <c r="B113" s="409" t="s">
        <v>1685</v>
      </c>
      <c r="C113" s="409" t="s">
        <v>1686</v>
      </c>
    </row>
    <row r="115" spans="1:11">
      <c r="A115" s="22" t="s">
        <v>1712</v>
      </c>
    </row>
    <row r="117" spans="1:11" ht="80.25" customHeight="1">
      <c r="A117" s="723" t="s">
        <v>1713</v>
      </c>
      <c r="B117" s="723"/>
      <c r="C117" s="723"/>
      <c r="D117" s="723"/>
      <c r="E117" s="723"/>
      <c r="H117"/>
    </row>
    <row r="118" spans="1:11" ht="80.25" customHeight="1">
      <c r="A118" s="723" t="s">
        <v>1714</v>
      </c>
      <c r="B118" s="723"/>
      <c r="C118" s="723"/>
      <c r="D118" s="723"/>
      <c r="E118" s="723"/>
    </row>
    <row r="119" spans="1:11" ht="88.5" customHeight="1">
      <c r="A119" s="723" t="s">
        <v>1724</v>
      </c>
      <c r="B119" s="723"/>
      <c r="C119" s="723"/>
      <c r="D119" s="723"/>
      <c r="E119" s="723"/>
      <c r="G119" s="496" t="s">
        <v>1725</v>
      </c>
    </row>
    <row r="120" spans="1:11" ht="80.25" customHeight="1">
      <c r="A120" s="75"/>
      <c r="E120" s="75"/>
      <c r="G120" s="717" t="s">
        <v>1726</v>
      </c>
      <c r="H120" s="718"/>
      <c r="I120" s="718"/>
      <c r="J120" s="718"/>
      <c r="K120" s="718"/>
    </row>
    <row r="121" spans="1:11" ht="58.5" customHeight="1">
      <c r="A121" s="75"/>
      <c r="B121" s="719" t="s">
        <v>1715</v>
      </c>
      <c r="C121" s="719"/>
      <c r="D121" s="476" t="s">
        <v>1723</v>
      </c>
      <c r="E121" s="75"/>
      <c r="G121" s="718"/>
      <c r="H121" s="718"/>
      <c r="I121" s="718"/>
      <c r="J121" s="718"/>
      <c r="K121" s="718"/>
    </row>
    <row r="122" spans="1:11" ht="58.5" customHeight="1">
      <c r="A122" s="75"/>
      <c r="B122" s="671" t="s">
        <v>1716</v>
      </c>
      <c r="C122" s="672"/>
      <c r="D122" s="476" t="s">
        <v>1717</v>
      </c>
      <c r="E122" s="75"/>
      <c r="G122" s="718"/>
      <c r="H122" s="718"/>
      <c r="I122" s="718"/>
      <c r="J122" s="718"/>
      <c r="K122" s="718"/>
    </row>
    <row r="123" spans="1:11" ht="58.5" customHeight="1">
      <c r="A123" s="75"/>
      <c r="B123" s="720" t="s">
        <v>1718</v>
      </c>
      <c r="C123" s="476" t="s">
        <v>1719</v>
      </c>
      <c r="D123" s="476" t="s">
        <v>1720</v>
      </c>
      <c r="E123" s="75"/>
    </row>
    <row r="124" spans="1:11" ht="58.5" customHeight="1">
      <c r="A124" s="75"/>
      <c r="B124" s="721"/>
      <c r="C124" s="476" t="s">
        <v>1721</v>
      </c>
      <c r="D124" s="476" t="s">
        <v>1722</v>
      </c>
      <c r="E124" s="75"/>
    </row>
    <row r="125" spans="1:11" s="393" customFormat="1" ht="34.5" customHeight="1">
      <c r="A125" s="529" t="s">
        <v>1863</v>
      </c>
      <c r="B125" s="530"/>
      <c r="C125" s="530"/>
      <c r="D125" s="530"/>
      <c r="E125" s="530"/>
      <c r="H125" s="531"/>
    </row>
    <row r="126" spans="1:11" ht="21.75" customHeight="1">
      <c r="A126" s="537" t="s">
        <v>1874</v>
      </c>
      <c r="B126" s="75"/>
      <c r="C126" s="75"/>
      <c r="D126" s="75"/>
      <c r="E126" s="75"/>
    </row>
    <row r="127" spans="1:11" ht="18.75" customHeight="1">
      <c r="A127" s="437" t="s">
        <v>1644</v>
      </c>
      <c r="B127" s="765" t="s">
        <v>1864</v>
      </c>
      <c r="C127" s="765"/>
      <c r="D127" s="765"/>
      <c r="E127" s="437" t="s">
        <v>1865</v>
      </c>
    </row>
    <row r="128" spans="1:11" ht="27" customHeight="1">
      <c r="A128" s="437" t="s">
        <v>1177</v>
      </c>
      <c r="B128" s="765" t="s">
        <v>1866</v>
      </c>
      <c r="C128" s="765"/>
      <c r="D128" s="765"/>
      <c r="E128" s="765" t="s">
        <v>1868</v>
      </c>
      <c r="F128" s="667" t="s">
        <v>1875</v>
      </c>
    </row>
    <row r="129" spans="1:6" ht="45.75" customHeight="1">
      <c r="A129" s="58" t="s">
        <v>1180</v>
      </c>
      <c r="B129" s="766" t="s">
        <v>1871</v>
      </c>
      <c r="C129" s="766"/>
      <c r="D129" s="766"/>
      <c r="E129" s="765"/>
      <c r="F129" s="667"/>
    </row>
    <row r="130" spans="1:6" ht="54" customHeight="1">
      <c r="A130" s="58" t="s">
        <v>1181</v>
      </c>
      <c r="B130" s="766" t="s">
        <v>1870</v>
      </c>
      <c r="C130" s="766"/>
      <c r="D130" s="766"/>
      <c r="E130" s="765"/>
      <c r="F130" s="667"/>
    </row>
    <row r="131" spans="1:6" ht="30.75" customHeight="1">
      <c r="A131" s="765" t="s">
        <v>1867</v>
      </c>
      <c r="B131" s="767" t="s">
        <v>1872</v>
      </c>
      <c r="C131" s="767"/>
      <c r="D131" s="767"/>
      <c r="E131" s="765" t="s">
        <v>1869</v>
      </c>
      <c r="F131" s="667"/>
    </row>
    <row r="132" spans="1:6" ht="79.5" customHeight="1">
      <c r="A132" s="765"/>
      <c r="B132" s="766" t="s">
        <v>1873</v>
      </c>
      <c r="C132" s="766"/>
      <c r="D132" s="766"/>
      <c r="E132" s="765"/>
      <c r="F132" s="667"/>
    </row>
    <row r="134" spans="1:6" ht="18">
      <c r="A134" s="538" t="s">
        <v>1876</v>
      </c>
    </row>
    <row r="135" spans="1:6" ht="37.5" customHeight="1">
      <c r="A135" s="776" t="s">
        <v>1880</v>
      </c>
      <c r="B135" s="777"/>
      <c r="C135" s="777"/>
      <c r="D135" s="777"/>
      <c r="E135" s="777"/>
      <c r="F135" s="777"/>
    </row>
    <row r="136" spans="1:6">
      <c r="A136" s="539" t="s">
        <v>1877</v>
      </c>
      <c r="B136" s="778" t="s">
        <v>1882</v>
      </c>
      <c r="C136" s="778"/>
      <c r="D136" s="778"/>
      <c r="E136" s="778"/>
      <c r="F136" s="778"/>
    </row>
    <row r="137" spans="1:6">
      <c r="A137" s="539" t="s">
        <v>1878</v>
      </c>
      <c r="B137" s="778" t="s">
        <v>1883</v>
      </c>
      <c r="C137" s="778"/>
      <c r="D137" s="778"/>
      <c r="E137" s="778"/>
      <c r="F137" s="778"/>
    </row>
    <row r="138" spans="1:6" ht="28.5">
      <c r="A138" s="438" t="s">
        <v>1881</v>
      </c>
      <c r="B138" s="634" t="s">
        <v>1884</v>
      </c>
      <c r="C138" s="634"/>
      <c r="D138" s="634"/>
      <c r="E138" s="634"/>
      <c r="F138" s="634"/>
    </row>
    <row r="139" spans="1:6">
      <c r="A139" s="539" t="s">
        <v>1879</v>
      </c>
      <c r="B139" s="778" t="s">
        <v>1885</v>
      </c>
      <c r="C139" s="778"/>
      <c r="D139" s="778"/>
      <c r="E139" s="778"/>
      <c r="F139" s="778"/>
    </row>
    <row r="140" spans="1:6">
      <c r="B140" s="779"/>
      <c r="C140" s="779"/>
      <c r="D140" s="779"/>
      <c r="E140" s="779"/>
      <c r="F140" s="779"/>
    </row>
    <row r="141" spans="1:6" ht="30.75" customHeight="1">
      <c r="A141" s="775" t="s">
        <v>1886</v>
      </c>
      <c r="B141" s="775"/>
      <c r="C141" s="775"/>
      <c r="D141" s="775"/>
      <c r="E141" s="775"/>
      <c r="F141" s="775"/>
    </row>
    <row r="143" spans="1:6" ht="34.5" customHeight="1">
      <c r="A143" s="774" t="s">
        <v>1887</v>
      </c>
      <c r="B143" s="775"/>
      <c r="C143" s="775"/>
      <c r="D143" s="775"/>
      <c r="E143" s="775"/>
      <c r="F143" s="775"/>
    </row>
    <row r="146" spans="1:6" ht="27" customHeight="1">
      <c r="A146" s="540" t="s">
        <v>1888</v>
      </c>
    </row>
    <row r="147" spans="1:6" ht="20.25" customHeight="1">
      <c r="A147" s="774" t="s">
        <v>1889</v>
      </c>
      <c r="B147" s="781"/>
      <c r="C147" s="781"/>
      <c r="D147" s="781"/>
      <c r="E147" s="781"/>
      <c r="F147" s="781"/>
    </row>
    <row r="148" spans="1:6">
      <c r="A148" s="781"/>
      <c r="B148" s="781"/>
      <c r="C148" s="781"/>
      <c r="D148" s="781"/>
      <c r="E148" s="781"/>
      <c r="F148" s="781"/>
    </row>
    <row r="149" spans="1:6">
      <c r="A149" s="781"/>
      <c r="B149" s="781"/>
      <c r="C149" s="781"/>
      <c r="D149" s="781"/>
      <c r="E149" s="781"/>
      <c r="F149" s="781"/>
    </row>
    <row r="150" spans="1:6">
      <c r="A150" s="781"/>
      <c r="B150" s="781"/>
      <c r="C150" s="781"/>
      <c r="D150" s="781"/>
      <c r="E150" s="781"/>
      <c r="F150" s="781"/>
    </row>
    <row r="151" spans="1:6">
      <c r="A151" s="781"/>
      <c r="B151" s="781"/>
      <c r="C151" s="781"/>
      <c r="D151" s="781"/>
      <c r="E151" s="781"/>
      <c r="F151" s="781"/>
    </row>
    <row r="152" spans="1:6">
      <c r="A152" s="781"/>
      <c r="B152" s="781"/>
      <c r="C152" s="781"/>
      <c r="D152" s="781"/>
      <c r="E152" s="781"/>
      <c r="F152" s="781"/>
    </row>
    <row r="153" spans="1:6">
      <c r="A153" s="781"/>
      <c r="B153" s="781"/>
      <c r="C153" s="781"/>
      <c r="D153" s="781"/>
      <c r="E153" s="781"/>
      <c r="F153" s="781"/>
    </row>
    <row r="154" spans="1:6">
      <c r="A154" s="781"/>
      <c r="B154" s="781"/>
      <c r="C154" s="781"/>
      <c r="D154" s="781"/>
      <c r="E154" s="781"/>
      <c r="F154" s="781"/>
    </row>
    <row r="155" spans="1:6">
      <c r="A155" s="781"/>
      <c r="B155" s="781"/>
      <c r="C155" s="781"/>
      <c r="D155" s="781"/>
      <c r="E155" s="781"/>
      <c r="F155" s="781"/>
    </row>
    <row r="156" spans="1:6">
      <c r="A156" s="781"/>
      <c r="B156" s="781"/>
      <c r="C156" s="781"/>
      <c r="D156" s="781"/>
      <c r="E156" s="781"/>
      <c r="F156" s="781"/>
    </row>
    <row r="157" spans="1:6" ht="50.25" customHeight="1">
      <c r="A157" s="781"/>
      <c r="B157" s="781"/>
      <c r="C157" s="781"/>
      <c r="D157" s="781"/>
      <c r="E157" s="781"/>
      <c r="F157" s="781"/>
    </row>
    <row r="159" spans="1:6">
      <c r="A159" s="460" t="s">
        <v>1890</v>
      </c>
    </row>
    <row r="160" spans="1:6" ht="43.5" customHeight="1">
      <c r="A160" s="545" t="s">
        <v>1865</v>
      </c>
      <c r="B160" s="767" t="s">
        <v>1893</v>
      </c>
      <c r="C160" s="767"/>
      <c r="D160" s="767"/>
      <c r="E160" s="767"/>
      <c r="F160" s="767"/>
    </row>
    <row r="161" spans="1:6" ht="48" customHeight="1">
      <c r="A161" s="545" t="s">
        <v>1894</v>
      </c>
      <c r="B161" s="767" t="s">
        <v>1895</v>
      </c>
      <c r="C161" s="767"/>
      <c r="D161" s="767"/>
      <c r="E161" s="767"/>
      <c r="F161" s="767"/>
    </row>
    <row r="162" spans="1:6" ht="45.75" customHeight="1">
      <c r="A162" s="545" t="s">
        <v>1891</v>
      </c>
      <c r="B162" s="767" t="s">
        <v>1896</v>
      </c>
      <c r="C162" s="767"/>
      <c r="D162" s="767"/>
      <c r="E162" s="767"/>
      <c r="F162" s="767"/>
    </row>
    <row r="163" spans="1:6" ht="36.75" customHeight="1">
      <c r="A163" s="545" t="s">
        <v>1892</v>
      </c>
      <c r="B163" s="767" t="s">
        <v>1897</v>
      </c>
      <c r="C163" s="767"/>
      <c r="D163" s="767"/>
      <c r="E163" s="767"/>
      <c r="F163" s="767"/>
    </row>
    <row r="165" spans="1:6" ht="19.5" customHeight="1">
      <c r="A165" s="400" t="s">
        <v>1898</v>
      </c>
    </row>
    <row r="166" spans="1:6" ht="48" customHeight="1">
      <c r="A166" s="437" t="s">
        <v>1899</v>
      </c>
      <c r="B166" s="766" t="s">
        <v>1900</v>
      </c>
      <c r="C166" s="766"/>
      <c r="D166" s="766"/>
      <c r="E166" s="766"/>
      <c r="F166" s="766"/>
    </row>
    <row r="167" spans="1:6" ht="48" customHeight="1">
      <c r="A167" s="437" t="s">
        <v>1901</v>
      </c>
      <c r="B167" s="766" t="s">
        <v>1902</v>
      </c>
      <c r="C167" s="766"/>
      <c r="D167" s="766"/>
      <c r="E167" s="766"/>
      <c r="F167" s="766"/>
    </row>
    <row r="168" spans="1:6" ht="48" customHeight="1">
      <c r="A168" s="437" t="s">
        <v>1903</v>
      </c>
      <c r="B168" s="766" t="s">
        <v>1905</v>
      </c>
      <c r="C168" s="766"/>
      <c r="D168" s="766"/>
      <c r="E168" s="766"/>
      <c r="F168" s="766"/>
    </row>
    <row r="169" spans="1:6" ht="36" customHeight="1">
      <c r="A169" s="546" t="s">
        <v>1904</v>
      </c>
      <c r="B169" s="780" t="s">
        <v>1906</v>
      </c>
      <c r="C169" s="780"/>
      <c r="D169" s="780"/>
      <c r="E169" s="780"/>
      <c r="F169" s="780"/>
    </row>
  </sheetData>
  <mergeCells count="206">
    <mergeCell ref="B166:F166"/>
    <mergeCell ref="B167:F167"/>
    <mergeCell ref="B168:F168"/>
    <mergeCell ref="B169:F169"/>
    <mergeCell ref="A147:F157"/>
    <mergeCell ref="B160:F160"/>
    <mergeCell ref="B161:F161"/>
    <mergeCell ref="B162:F162"/>
    <mergeCell ref="B163:F163"/>
    <mergeCell ref="A143:F143"/>
    <mergeCell ref="A131:A132"/>
    <mergeCell ref="F128:F132"/>
    <mergeCell ref="A135:F135"/>
    <mergeCell ref="B136:F136"/>
    <mergeCell ref="B137:F137"/>
    <mergeCell ref="B138:F138"/>
    <mergeCell ref="B139:F139"/>
    <mergeCell ref="B140:F140"/>
    <mergeCell ref="A141:F141"/>
    <mergeCell ref="B127:D127"/>
    <mergeCell ref="B128:D128"/>
    <mergeCell ref="B129:D129"/>
    <mergeCell ref="B130:D130"/>
    <mergeCell ref="B131:D131"/>
    <mergeCell ref="B132:D132"/>
    <mergeCell ref="E131:E132"/>
    <mergeCell ref="E128:E130"/>
    <mergeCell ref="A1:H1"/>
    <mergeCell ref="B43:H43"/>
    <mergeCell ref="A61:F61"/>
    <mergeCell ref="B2:G2"/>
    <mergeCell ref="A48:XFD48"/>
    <mergeCell ref="A49:XFD49"/>
    <mergeCell ref="U7:U8"/>
    <mergeCell ref="V7:V8"/>
    <mergeCell ref="W7:W8"/>
    <mergeCell ref="X7:X8"/>
    <mergeCell ref="S7:S8"/>
    <mergeCell ref="H3:H14"/>
    <mergeCell ref="B17:H17"/>
    <mergeCell ref="B18:H18"/>
    <mergeCell ref="B19:H19"/>
    <mergeCell ref="B20:H20"/>
    <mergeCell ref="A38:A41"/>
    <mergeCell ref="B38:B40"/>
    <mergeCell ref="O39:O40"/>
    <mergeCell ref="H29:H30"/>
    <mergeCell ref="I29:I30"/>
    <mergeCell ref="J29:J30"/>
    <mergeCell ref="E11:E12"/>
    <mergeCell ref="F13:F14"/>
    <mergeCell ref="C11:C12"/>
    <mergeCell ref="D11:D12"/>
    <mergeCell ref="F11:F12"/>
    <mergeCell ref="G11:G12"/>
    <mergeCell ref="C13:C14"/>
    <mergeCell ref="D13:D14"/>
    <mergeCell ref="N29:N30"/>
    <mergeCell ref="O29:O30"/>
    <mergeCell ref="D25:D26"/>
    <mergeCell ref="K2:Q2"/>
    <mergeCell ref="N3:Q4"/>
    <mergeCell ref="P5:P6"/>
    <mergeCell ref="P13:P14"/>
    <mergeCell ref="M5:M6"/>
    <mergeCell ref="N5:N6"/>
    <mergeCell ref="O5:O6"/>
    <mergeCell ref="K3:L6"/>
    <mergeCell ref="K9:K14"/>
    <mergeCell ref="L9:L10"/>
    <mergeCell ref="M9:M10"/>
    <mergeCell ref="N9:N10"/>
    <mergeCell ref="O9:O10"/>
    <mergeCell ref="E29:E30"/>
    <mergeCell ref="F29:F30"/>
    <mergeCell ref="G29:G30"/>
    <mergeCell ref="D27:D28"/>
    <mergeCell ref="G27:G28"/>
    <mergeCell ref="K27:K28"/>
    <mergeCell ref="Q9:Q10"/>
    <mergeCell ref="L13:L14"/>
    <mergeCell ref="M13:M14"/>
    <mergeCell ref="N13:N14"/>
    <mergeCell ref="O13:O14"/>
    <mergeCell ref="Q13:Q14"/>
    <mergeCell ref="F9:F10"/>
    <mergeCell ref="A51:XFD51"/>
    <mergeCell ref="A52:XFD52"/>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Q5:Q6"/>
    <mergeCell ref="R5:R6"/>
    <mergeCell ref="E13:E14"/>
    <mergeCell ref="G13:G14"/>
    <mergeCell ref="G7:G8"/>
    <mergeCell ref="C9:C10"/>
    <mergeCell ref="D9:D10"/>
    <mergeCell ref="E9:E10"/>
    <mergeCell ref="B21:H21"/>
    <mergeCell ref="G5:G6"/>
    <mergeCell ref="B3:C6"/>
    <mergeCell ref="B9:B14"/>
    <mergeCell ref="G9:G10"/>
    <mergeCell ref="A45:P45"/>
    <mergeCell ref="A46:P46"/>
    <mergeCell ref="A47:P47"/>
    <mergeCell ref="D3:D4"/>
    <mergeCell ref="D5:D6"/>
    <mergeCell ref="E5:E6"/>
    <mergeCell ref="F5:F6"/>
    <mergeCell ref="B7:B8"/>
    <mergeCell ref="C7:C8"/>
    <mergeCell ref="D7:D8"/>
    <mergeCell ref="E7:E8"/>
    <mergeCell ref="F7:F8"/>
    <mergeCell ref="M3:M4"/>
    <mergeCell ref="E3:G4"/>
    <mergeCell ref="O27:P28"/>
    <mergeCell ref="L29:L30"/>
    <mergeCell ref="M29:M30"/>
    <mergeCell ref="P29:P30"/>
    <mergeCell ref="B32:B33"/>
    <mergeCell ref="A35:A37"/>
    <mergeCell ref="E27:F28"/>
    <mergeCell ref="H27:J28"/>
    <mergeCell ref="L27:N28"/>
    <mergeCell ref="D29:D3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5:XFD55"/>
    <mergeCell ref="G93:L93"/>
    <mergeCell ref="G94:L94"/>
    <mergeCell ref="N93:N94"/>
    <mergeCell ref="O93:O94"/>
    <mergeCell ref="Q93:Q94"/>
    <mergeCell ref="B79:F79"/>
    <mergeCell ref="A80:H80"/>
    <mergeCell ref="A82:H82"/>
    <mergeCell ref="A88:A89"/>
    <mergeCell ref="B88:E88"/>
    <mergeCell ref="B89:E89"/>
    <mergeCell ref="B91:E91"/>
    <mergeCell ref="B90:E90"/>
    <mergeCell ref="B87:E87"/>
    <mergeCell ref="I87:L87"/>
    <mergeCell ref="G88:G89"/>
    <mergeCell ref="I88:L88"/>
    <mergeCell ref="I89:L89"/>
    <mergeCell ref="I90:L90"/>
    <mergeCell ref="I91:L91"/>
    <mergeCell ref="G86:K86"/>
    <mergeCell ref="G120:K122"/>
    <mergeCell ref="B121:C121"/>
    <mergeCell ref="B123:B124"/>
    <mergeCell ref="B122:C122"/>
    <mergeCell ref="A77:L77"/>
    <mergeCell ref="A117:E117"/>
    <mergeCell ref="A118:E118"/>
    <mergeCell ref="A119:E119"/>
    <mergeCell ref="G96:L96"/>
    <mergeCell ref="G97:L97"/>
    <mergeCell ref="G98:L98"/>
    <mergeCell ref="G99:L99"/>
    <mergeCell ref="G100:L100"/>
    <mergeCell ref="G101:L101"/>
    <mergeCell ref="F104:F108"/>
    <mergeCell ref="G103:L103"/>
    <mergeCell ref="G104:L104"/>
    <mergeCell ref="G105:L105"/>
    <mergeCell ref="G108:L108"/>
    <mergeCell ref="G107:L107"/>
    <mergeCell ref="G106:L106"/>
    <mergeCell ref="I92:L92"/>
    <mergeCell ref="G92:H92"/>
    <mergeCell ref="G90:G91"/>
  </mergeCells>
  <phoneticPr fontId="8"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3"/>
  <sheetViews>
    <sheetView showGridLines="0" topLeftCell="A23" zoomScaleNormal="100" workbookViewId="0">
      <selection activeCell="B107" sqref="B107"/>
    </sheetView>
  </sheetViews>
  <sheetFormatPr defaultColWidth="10.875" defaultRowHeight="15.75"/>
  <cols>
    <col min="1" max="1" width="37.875" style="19" customWidth="1"/>
    <col min="2" max="2" width="58.125" style="19" customWidth="1"/>
    <col min="3" max="3" width="68.125" style="19" customWidth="1"/>
    <col min="4" max="4" width="22.875" style="19" customWidth="1"/>
    <col min="5" max="5" width="26" style="19" customWidth="1"/>
    <col min="6" max="6" width="27.5" style="19" customWidth="1"/>
    <col min="7" max="7" width="72.375" style="19" customWidth="1"/>
    <col min="8" max="8" width="34.75" style="19" customWidth="1"/>
    <col min="9" max="16384" width="10.875" style="19"/>
  </cols>
  <sheetData>
    <row r="1" spans="1:8" ht="16.5" thickBot="1"/>
    <row r="2" spans="1:8" s="40" customFormat="1" ht="29.1" customHeight="1">
      <c r="A2" s="795" t="s">
        <v>252</v>
      </c>
      <c r="B2" s="796"/>
      <c r="C2" s="796"/>
      <c r="D2" s="796"/>
      <c r="E2" s="797"/>
      <c r="F2" s="163"/>
      <c r="G2" s="164"/>
    </row>
    <row r="3" spans="1:8" s="170" customFormat="1" ht="41.25" customHeight="1">
      <c r="A3" s="813"/>
      <c r="B3" s="814"/>
      <c r="C3" s="814"/>
      <c r="D3" s="814"/>
      <c r="E3" s="815"/>
      <c r="F3" s="168"/>
      <c r="G3" s="169"/>
    </row>
    <row r="4" spans="1:8" ht="45.95" customHeight="1">
      <c r="A4" s="146" t="s">
        <v>253</v>
      </c>
      <c r="B4" s="41" t="s">
        <v>645</v>
      </c>
      <c r="C4" s="41" t="s">
        <v>254</v>
      </c>
      <c r="D4" s="41" t="s">
        <v>644</v>
      </c>
      <c r="E4" s="41" t="s">
        <v>632</v>
      </c>
      <c r="F4" s="41" t="s">
        <v>633</v>
      </c>
      <c r="G4" s="147" t="s">
        <v>423</v>
      </c>
    </row>
    <row r="5" spans="1:8" s="28" customFormat="1" ht="162" customHeight="1">
      <c r="A5" s="162" t="s">
        <v>636</v>
      </c>
      <c r="B5" s="42" t="s">
        <v>638</v>
      </c>
      <c r="C5" s="42" t="s">
        <v>1853</v>
      </c>
      <c r="D5" s="520" t="s">
        <v>1828</v>
      </c>
      <c r="E5" s="42" t="s">
        <v>641</v>
      </c>
      <c r="F5" s="42" t="s">
        <v>642</v>
      </c>
      <c r="G5" s="521" t="s">
        <v>1829</v>
      </c>
      <c r="H5" s="432" t="s">
        <v>1831</v>
      </c>
    </row>
    <row r="6" spans="1:8" s="28" customFormat="1" ht="64.5" customHeight="1">
      <c r="A6" s="158" t="s">
        <v>419</v>
      </c>
      <c r="B6" s="15" t="s">
        <v>639</v>
      </c>
      <c r="C6" s="15" t="s">
        <v>637</v>
      </c>
      <c r="D6" s="71" t="s">
        <v>422</v>
      </c>
      <c r="E6" s="42" t="s">
        <v>640</v>
      </c>
      <c r="F6" s="42" t="s">
        <v>643</v>
      </c>
      <c r="G6" s="172" t="s">
        <v>1830</v>
      </c>
    </row>
    <row r="7" spans="1:8" ht="45" customHeight="1">
      <c r="A7" s="158" t="s">
        <v>255</v>
      </c>
      <c r="B7" s="809" t="s">
        <v>420</v>
      </c>
      <c r="C7" s="136" t="s">
        <v>631</v>
      </c>
      <c r="D7" s="811" t="s">
        <v>1828</v>
      </c>
      <c r="E7" s="42" t="s">
        <v>634</v>
      </c>
      <c r="F7" s="42" t="s">
        <v>1832</v>
      </c>
      <c r="G7" s="148" t="s">
        <v>1834</v>
      </c>
    </row>
    <row r="8" spans="1:8" ht="45" customHeight="1" thickBot="1">
      <c r="A8" s="160" t="s">
        <v>421</v>
      </c>
      <c r="B8" s="810"/>
      <c r="C8" s="165" t="s">
        <v>424</v>
      </c>
      <c r="D8" s="812"/>
      <c r="E8" s="166"/>
      <c r="F8" s="167" t="s">
        <v>635</v>
      </c>
      <c r="G8" s="150" t="s">
        <v>1833</v>
      </c>
    </row>
    <row r="9" spans="1:8" ht="16.5" thickBot="1">
      <c r="A9" s="20"/>
    </row>
    <row r="10" spans="1:8" ht="32.1" customHeight="1">
      <c r="A10" s="795" t="s">
        <v>426</v>
      </c>
      <c r="B10" s="796"/>
      <c r="C10" s="796"/>
      <c r="D10" s="796"/>
      <c r="E10" s="801"/>
    </row>
    <row r="11" spans="1:8" ht="24.95" customHeight="1">
      <c r="A11" s="153" t="s">
        <v>256</v>
      </c>
      <c r="B11" s="798" t="s">
        <v>646</v>
      </c>
      <c r="C11" s="799"/>
      <c r="D11" s="799"/>
      <c r="E11" s="800"/>
    </row>
    <row r="12" spans="1:8" ht="24.95" customHeight="1">
      <c r="A12" s="153"/>
      <c r="B12" s="151" t="s">
        <v>771</v>
      </c>
      <c r="C12" s="152" t="s">
        <v>662</v>
      </c>
      <c r="D12" s="152" t="s">
        <v>663</v>
      </c>
      <c r="E12" s="154" t="s">
        <v>664</v>
      </c>
    </row>
    <row r="13" spans="1:8" s="43" customFormat="1" ht="70.5" customHeight="1">
      <c r="A13" s="155" t="s">
        <v>257</v>
      </c>
      <c r="B13" s="138" t="s">
        <v>667</v>
      </c>
      <c r="C13" s="138" t="s">
        <v>666</v>
      </c>
      <c r="D13" s="42" t="s">
        <v>668</v>
      </c>
      <c r="E13" s="172" t="s">
        <v>665</v>
      </c>
      <c r="F13" s="28"/>
    </row>
    <row r="14" spans="1:8" s="20" customFormat="1" ht="117.75" customHeight="1">
      <c r="A14" s="156" t="s">
        <v>259</v>
      </c>
      <c r="B14" s="138" t="s">
        <v>669</v>
      </c>
      <c r="C14" s="138" t="s">
        <v>1825</v>
      </c>
      <c r="D14" s="42" t="s">
        <v>1739</v>
      </c>
      <c r="E14" s="172" t="s">
        <v>670</v>
      </c>
    </row>
    <row r="15" spans="1:8" s="20" customFormat="1" ht="70.5" customHeight="1">
      <c r="A15" s="155" t="s">
        <v>425</v>
      </c>
      <c r="B15" s="138" t="s">
        <v>673</v>
      </c>
      <c r="C15" s="138" t="s">
        <v>672</v>
      </c>
      <c r="D15" s="42" t="s">
        <v>829</v>
      </c>
      <c r="E15" s="148" t="s">
        <v>671</v>
      </c>
    </row>
    <row r="16" spans="1:8" s="20" customFormat="1" ht="61.5" customHeight="1" thickBot="1">
      <c r="A16" s="157" t="s">
        <v>258</v>
      </c>
      <c r="B16" s="173" t="s">
        <v>674</v>
      </c>
      <c r="C16" s="173"/>
      <c r="D16" s="173" t="s">
        <v>1824</v>
      </c>
      <c r="E16" s="194" t="s">
        <v>772</v>
      </c>
    </row>
    <row r="17" spans="1:5" s="20" customFormat="1" ht="61.5" customHeight="1" thickBot="1">
      <c r="A17" s="45" t="s">
        <v>659</v>
      </c>
      <c r="B17" s="46"/>
      <c r="C17" s="46"/>
      <c r="D17" s="46"/>
      <c r="E17" s="46"/>
    </row>
    <row r="18" spans="1:5" s="20" customFormat="1" ht="33.950000000000003" customHeight="1">
      <c r="A18" s="795" t="s">
        <v>661</v>
      </c>
      <c r="B18" s="796"/>
      <c r="C18" s="796"/>
      <c r="D18" s="796"/>
      <c r="E18" s="801"/>
    </row>
    <row r="19" spans="1:5" s="175" customFormat="1" ht="33.950000000000003" customHeight="1">
      <c r="A19" s="174"/>
      <c r="B19" s="174" t="s">
        <v>676</v>
      </c>
      <c r="C19" s="174" t="s">
        <v>677</v>
      </c>
      <c r="D19" s="819" t="s">
        <v>678</v>
      </c>
      <c r="E19" s="820"/>
    </row>
    <row r="20" spans="1:5" ht="56.25" customHeight="1">
      <c r="A20" s="158" t="s">
        <v>260</v>
      </c>
      <c r="B20" s="137" t="s">
        <v>675</v>
      </c>
      <c r="C20" s="42" t="s">
        <v>681</v>
      </c>
      <c r="D20" s="817" t="s">
        <v>679</v>
      </c>
      <c r="E20" s="818"/>
    </row>
    <row r="21" spans="1:5" s="28" customFormat="1" ht="57" customHeight="1">
      <c r="A21" s="158" t="s">
        <v>1737</v>
      </c>
      <c r="B21" s="42" t="s">
        <v>680</v>
      </c>
      <c r="C21" s="42"/>
      <c r="D21" s="817" t="s">
        <v>1738</v>
      </c>
      <c r="E21" s="818"/>
    </row>
    <row r="22" spans="1:5" s="28" customFormat="1" ht="48" customHeight="1" thickBot="1">
      <c r="A22" s="139" t="s">
        <v>261</v>
      </c>
      <c r="B22" s="804" t="s">
        <v>660</v>
      </c>
      <c r="C22" s="804"/>
      <c r="D22" s="804"/>
      <c r="E22" s="803"/>
    </row>
    <row r="23" spans="1:5" ht="39.75" customHeight="1" thickBot="1"/>
    <row r="24" spans="1:5" ht="36" customHeight="1">
      <c r="A24" s="795" t="s">
        <v>263</v>
      </c>
      <c r="B24" s="796"/>
      <c r="C24" s="796"/>
      <c r="D24" s="796"/>
      <c r="E24" s="801"/>
    </row>
    <row r="25" spans="1:5" s="20" customFormat="1" ht="148.5" customHeight="1">
      <c r="A25" s="158" t="s">
        <v>427</v>
      </c>
      <c r="B25" s="635" t="s">
        <v>1826</v>
      </c>
      <c r="C25" s="635"/>
      <c r="D25" s="635"/>
      <c r="E25" s="805"/>
    </row>
    <row r="26" spans="1:5" s="73" customFormat="1" ht="90.75" customHeight="1" thickBot="1">
      <c r="A26" s="159" t="s">
        <v>262</v>
      </c>
      <c r="B26" s="806" t="s">
        <v>1827</v>
      </c>
      <c r="C26" s="806"/>
      <c r="D26" s="806"/>
      <c r="E26" s="807"/>
    </row>
    <row r="27" spans="1:5" ht="16.5" thickBot="1"/>
    <row r="28" spans="1:5" ht="25.5">
      <c r="A28" s="795" t="s">
        <v>264</v>
      </c>
      <c r="B28" s="796"/>
      <c r="C28" s="801"/>
      <c r="D28" s="20"/>
      <c r="E28" s="20"/>
    </row>
    <row r="29" spans="1:5" ht="24.95" customHeight="1">
      <c r="A29" s="149"/>
      <c r="B29" s="135" t="s">
        <v>266</v>
      </c>
      <c r="C29" s="161" t="s">
        <v>267</v>
      </c>
    </row>
    <row r="30" spans="1:5" s="20" customFormat="1" ht="26.1" customHeight="1">
      <c r="A30" s="158" t="s">
        <v>265</v>
      </c>
      <c r="B30" s="135" t="s">
        <v>268</v>
      </c>
      <c r="C30" s="161" t="s">
        <v>268</v>
      </c>
    </row>
    <row r="31" spans="1:5" s="75" customFormat="1" ht="154.5" customHeight="1">
      <c r="A31" s="153" t="s">
        <v>269</v>
      </c>
      <c r="B31" s="42" t="s">
        <v>1728</v>
      </c>
      <c r="C31" s="148" t="s">
        <v>1729</v>
      </c>
    </row>
    <row r="32" spans="1:5" s="178" customFormat="1" ht="85.5" customHeight="1">
      <c r="A32" s="177" t="s">
        <v>270</v>
      </c>
      <c r="B32" s="723" t="s">
        <v>1736</v>
      </c>
      <c r="C32" s="808"/>
    </row>
    <row r="33" spans="1:8" s="178" customFormat="1" ht="40.5" customHeight="1" thickBot="1">
      <c r="A33" s="179" t="s">
        <v>271</v>
      </c>
      <c r="B33" s="802" t="s">
        <v>1727</v>
      </c>
      <c r="C33" s="803"/>
    </row>
    <row r="34" spans="1:8">
      <c r="A34" s="498" t="s">
        <v>1730</v>
      </c>
    </row>
    <row r="35" spans="1:8" ht="38.25">
      <c r="A35" s="375" t="s">
        <v>1732</v>
      </c>
      <c r="B35" s="375" t="s">
        <v>1735</v>
      </c>
      <c r="C35" s="375" t="s">
        <v>1733</v>
      </c>
    </row>
    <row r="36" spans="1:8">
      <c r="A36" s="222" t="s">
        <v>1734</v>
      </c>
      <c r="B36" s="374" t="s">
        <v>1731</v>
      </c>
      <c r="C36" s="374"/>
    </row>
    <row r="39" spans="1:8">
      <c r="A39" s="513" t="s">
        <v>1770</v>
      </c>
    </row>
    <row r="40" spans="1:8">
      <c r="A40" s="828" t="s">
        <v>1740</v>
      </c>
      <c r="B40" s="789" t="s">
        <v>1741</v>
      </c>
      <c r="C40" s="789"/>
      <c r="D40" s="789"/>
      <c r="E40" s="790" t="s">
        <v>1742</v>
      </c>
      <c r="F40" s="790"/>
      <c r="G40" s="790"/>
      <c r="H40" s="790"/>
    </row>
    <row r="41" spans="1:8">
      <c r="A41" s="829"/>
      <c r="B41" s="515" t="s">
        <v>1771</v>
      </c>
      <c r="C41" s="515" t="s">
        <v>1744</v>
      </c>
      <c r="D41" s="516" t="s">
        <v>1745</v>
      </c>
      <c r="E41" s="507" t="s">
        <v>1746</v>
      </c>
      <c r="F41" s="507" t="s">
        <v>1744</v>
      </c>
      <c r="G41" s="507" t="s">
        <v>1743</v>
      </c>
      <c r="H41" s="507" t="s">
        <v>1772</v>
      </c>
    </row>
    <row r="42" spans="1:8" ht="27">
      <c r="A42" s="507" t="s">
        <v>1776</v>
      </c>
      <c r="B42" s="791" t="s">
        <v>1470</v>
      </c>
      <c r="C42" s="791"/>
      <c r="D42" s="791"/>
      <c r="E42" s="792" t="s">
        <v>1747</v>
      </c>
      <c r="F42" s="792" t="s">
        <v>1748</v>
      </c>
      <c r="G42" s="792" t="s">
        <v>1749</v>
      </c>
      <c r="H42" s="792"/>
    </row>
    <row r="43" spans="1:8">
      <c r="A43" s="507" t="s">
        <v>1750</v>
      </c>
      <c r="B43" s="515" t="s">
        <v>1751</v>
      </c>
      <c r="C43" s="791" t="s">
        <v>1470</v>
      </c>
      <c r="D43" s="791"/>
      <c r="E43" s="792"/>
      <c r="F43" s="792"/>
      <c r="G43" s="792"/>
      <c r="H43" s="792"/>
    </row>
    <row r="44" spans="1:8">
      <c r="A44" s="507" t="s">
        <v>1752</v>
      </c>
      <c r="B44" s="791" t="s">
        <v>1751</v>
      </c>
      <c r="C44" s="791"/>
      <c r="D44" s="791"/>
      <c r="E44" s="792"/>
      <c r="F44" s="792"/>
      <c r="G44" s="507" t="s">
        <v>1749</v>
      </c>
      <c r="H44" s="507" t="s">
        <v>1751</v>
      </c>
    </row>
    <row r="45" spans="1:8">
      <c r="A45" s="792" t="s">
        <v>1753</v>
      </c>
      <c r="B45" s="791" t="s">
        <v>1777</v>
      </c>
      <c r="C45" s="791"/>
      <c r="D45" s="832" t="s">
        <v>1778</v>
      </c>
      <c r="E45" s="792"/>
      <c r="F45" s="792"/>
      <c r="G45" s="792" t="s">
        <v>1749</v>
      </c>
      <c r="H45" s="792"/>
    </row>
    <row r="46" spans="1:8">
      <c r="A46" s="792"/>
      <c r="B46" s="791"/>
      <c r="C46" s="791"/>
      <c r="D46" s="833"/>
      <c r="E46" s="792"/>
      <c r="F46" s="792"/>
      <c r="G46" s="792"/>
      <c r="H46" s="792"/>
    </row>
    <row r="47" spans="1:8" ht="27" customHeight="1">
      <c r="A47" s="792" t="s">
        <v>1756</v>
      </c>
      <c r="B47" s="791" t="s">
        <v>1751</v>
      </c>
      <c r="C47" s="791"/>
      <c r="D47" s="832" t="s">
        <v>1779</v>
      </c>
      <c r="E47" s="792" t="s">
        <v>1748</v>
      </c>
      <c r="F47" s="792"/>
      <c r="G47" s="792" t="s">
        <v>1749</v>
      </c>
      <c r="H47" s="834" t="s">
        <v>1779</v>
      </c>
    </row>
    <row r="48" spans="1:8">
      <c r="A48" s="792"/>
      <c r="B48" s="791"/>
      <c r="C48" s="791"/>
      <c r="D48" s="833"/>
      <c r="E48" s="792"/>
      <c r="F48" s="792"/>
      <c r="G48" s="792"/>
      <c r="H48" s="835"/>
    </row>
    <row r="49" spans="1:8" ht="15.75" customHeight="1">
      <c r="A49" s="792" t="s">
        <v>1757</v>
      </c>
      <c r="B49" s="791" t="s">
        <v>1751</v>
      </c>
      <c r="C49" s="791" t="s">
        <v>1758</v>
      </c>
      <c r="D49" s="791" t="s">
        <v>1775</v>
      </c>
      <c r="E49" s="792"/>
      <c r="F49" s="792"/>
      <c r="G49" s="792"/>
      <c r="H49" s="834" t="s">
        <v>1780</v>
      </c>
    </row>
    <row r="50" spans="1:8">
      <c r="A50" s="792"/>
      <c r="B50" s="791"/>
      <c r="C50" s="791"/>
      <c r="D50" s="791"/>
      <c r="E50" s="792"/>
      <c r="F50" s="792"/>
      <c r="G50" s="792"/>
      <c r="H50" s="835"/>
    </row>
    <row r="51" spans="1:8" ht="15.75" customHeight="1">
      <c r="A51" s="792" t="s">
        <v>1760</v>
      </c>
      <c r="B51" s="791" t="s">
        <v>1751</v>
      </c>
      <c r="C51" s="791"/>
      <c r="D51" s="832" t="s">
        <v>1781</v>
      </c>
      <c r="E51" s="838" t="s">
        <v>1761</v>
      </c>
      <c r="F51" s="838"/>
      <c r="G51" s="838"/>
      <c r="H51" s="839" t="s">
        <v>1769</v>
      </c>
    </row>
    <row r="52" spans="1:8">
      <c r="A52" s="792"/>
      <c r="B52" s="791"/>
      <c r="C52" s="791"/>
      <c r="D52" s="833"/>
      <c r="E52" s="838"/>
      <c r="F52" s="838"/>
      <c r="G52" s="838"/>
      <c r="H52" s="839"/>
    </row>
    <row r="53" spans="1:8">
      <c r="A53" s="792" t="s">
        <v>1762</v>
      </c>
      <c r="B53" s="791" t="s">
        <v>1751</v>
      </c>
      <c r="C53" s="791"/>
      <c r="D53" s="515" t="s">
        <v>1763</v>
      </c>
      <c r="E53" s="507" t="s">
        <v>1763</v>
      </c>
      <c r="F53" s="837" t="s">
        <v>1073</v>
      </c>
      <c r="G53" s="837"/>
      <c r="H53" s="837"/>
    </row>
    <row r="54" spans="1:8" ht="27">
      <c r="A54" s="792"/>
      <c r="B54" s="791" t="s">
        <v>1751</v>
      </c>
      <c r="C54" s="830" t="s">
        <v>1773</v>
      </c>
      <c r="D54" s="831"/>
      <c r="E54" s="508" t="s">
        <v>1774</v>
      </c>
      <c r="F54" s="837"/>
      <c r="G54" s="837"/>
      <c r="H54" s="837"/>
    </row>
    <row r="55" spans="1:8" ht="18.75">
      <c r="A55" s="792"/>
      <c r="B55" s="791"/>
      <c r="C55" s="840" t="s">
        <v>1764</v>
      </c>
      <c r="D55" s="840"/>
      <c r="E55" s="510"/>
      <c r="F55" s="837"/>
      <c r="G55" s="837"/>
      <c r="H55" s="837"/>
    </row>
    <row r="56" spans="1:8">
      <c r="A56" s="507" t="s">
        <v>700</v>
      </c>
      <c r="B56" s="515" t="s">
        <v>1765</v>
      </c>
      <c r="C56" s="830" t="s">
        <v>1759</v>
      </c>
      <c r="D56" s="831"/>
      <c r="E56" s="508" t="s">
        <v>1775</v>
      </c>
      <c r="F56" s="792" t="s">
        <v>1765</v>
      </c>
      <c r="G56" s="792"/>
      <c r="H56" s="792"/>
    </row>
    <row r="57" spans="1:8">
      <c r="A57" s="512" t="s">
        <v>1766</v>
      </c>
      <c r="B57" s="836" t="s">
        <v>1765</v>
      </c>
      <c r="C57" s="836"/>
      <c r="D57" s="517" t="s">
        <v>1767</v>
      </c>
      <c r="E57" s="511" t="s">
        <v>1767</v>
      </c>
      <c r="F57" s="837" t="s">
        <v>1765</v>
      </c>
      <c r="G57" s="837"/>
      <c r="H57" s="837"/>
    </row>
    <row r="58" spans="1:8">
      <c r="A58" s="507" t="s">
        <v>1768</v>
      </c>
      <c r="B58" s="515" t="s">
        <v>1751</v>
      </c>
      <c r="C58" s="791" t="s">
        <v>1755</v>
      </c>
      <c r="D58" s="791"/>
      <c r="E58" s="792" t="s">
        <v>1758</v>
      </c>
      <c r="F58" s="792"/>
      <c r="G58" s="792"/>
      <c r="H58" s="792"/>
    </row>
    <row r="60" spans="1:8">
      <c r="A60" s="513" t="s">
        <v>1820</v>
      </c>
    </row>
    <row r="61" spans="1:8">
      <c r="A61" s="514" t="s">
        <v>1782</v>
      </c>
      <c r="B61" s="514" t="s">
        <v>1783</v>
      </c>
      <c r="C61" s="514" t="s">
        <v>1784</v>
      </c>
      <c r="D61" s="514" t="s">
        <v>1785</v>
      </c>
      <c r="E61" s="514" t="s">
        <v>1786</v>
      </c>
    </row>
    <row r="62" spans="1:8" ht="27">
      <c r="A62" s="792" t="s">
        <v>1787</v>
      </c>
      <c r="B62" s="509" t="s">
        <v>1788</v>
      </c>
      <c r="C62" s="792">
        <v>2</v>
      </c>
      <c r="D62" s="507">
        <v>1</v>
      </c>
      <c r="E62" s="792" t="s">
        <v>1789</v>
      </c>
    </row>
    <row r="63" spans="1:8">
      <c r="A63" s="792"/>
      <c r="B63" s="507" t="s">
        <v>1790</v>
      </c>
      <c r="C63" s="792"/>
      <c r="D63" s="841" t="s">
        <v>1073</v>
      </c>
      <c r="E63" s="792"/>
    </row>
    <row r="64" spans="1:8">
      <c r="A64" s="792"/>
      <c r="B64" s="507" t="s">
        <v>1814</v>
      </c>
      <c r="C64" s="792"/>
      <c r="D64" s="841"/>
      <c r="E64" s="509" t="s">
        <v>1792</v>
      </c>
    </row>
    <row r="65" spans="1:5" ht="22.5">
      <c r="A65" s="792" t="s">
        <v>1793</v>
      </c>
      <c r="B65" s="507" t="s">
        <v>1794</v>
      </c>
      <c r="C65" s="507" t="s">
        <v>1478</v>
      </c>
      <c r="D65" s="519">
        <v>2</v>
      </c>
      <c r="E65" s="792" t="s">
        <v>1795</v>
      </c>
    </row>
    <row r="66" spans="1:5">
      <c r="A66" s="792"/>
      <c r="B66" s="507" t="s">
        <v>1796</v>
      </c>
      <c r="C66" s="842">
        <v>2</v>
      </c>
      <c r="D66" s="792">
        <v>1.5</v>
      </c>
      <c r="E66" s="792"/>
    </row>
    <row r="67" spans="1:5">
      <c r="A67" s="792" t="s">
        <v>1797</v>
      </c>
      <c r="B67" s="507" t="s">
        <v>1798</v>
      </c>
      <c r="C67" s="842"/>
      <c r="D67" s="792"/>
      <c r="E67" s="792"/>
    </row>
    <row r="68" spans="1:5">
      <c r="A68" s="792"/>
      <c r="B68" s="507" t="s">
        <v>1799</v>
      </c>
      <c r="C68" s="507">
        <v>2</v>
      </c>
      <c r="D68" s="792" t="s">
        <v>1795</v>
      </c>
      <c r="E68" s="792"/>
    </row>
    <row r="69" spans="1:5">
      <c r="A69" s="792" t="s">
        <v>1800</v>
      </c>
      <c r="B69" s="507" t="s">
        <v>1801</v>
      </c>
      <c r="C69" s="792">
        <v>2</v>
      </c>
      <c r="D69" s="792">
        <v>1.5</v>
      </c>
      <c r="E69" s="792" t="s">
        <v>1823</v>
      </c>
    </row>
    <row r="70" spans="1:5">
      <c r="A70" s="792"/>
      <c r="B70" s="507" t="s">
        <v>1802</v>
      </c>
      <c r="C70" s="792"/>
      <c r="D70" s="792"/>
      <c r="E70" s="792"/>
    </row>
    <row r="71" spans="1:5">
      <c r="A71" s="792"/>
      <c r="B71" s="507" t="s">
        <v>1766</v>
      </c>
      <c r="C71" s="792"/>
      <c r="D71" s="792"/>
      <c r="E71" s="509" t="s">
        <v>1789</v>
      </c>
    </row>
    <row r="72" spans="1:5">
      <c r="A72" s="792"/>
      <c r="B72" s="507" t="s">
        <v>1803</v>
      </c>
      <c r="C72" s="792"/>
      <c r="D72" s="837" t="s">
        <v>1073</v>
      </c>
      <c r="E72" s="837"/>
    </row>
    <row r="73" spans="1:5" ht="18.75">
      <c r="A73" s="792" t="s">
        <v>1804</v>
      </c>
      <c r="B73" s="507" t="s">
        <v>1805</v>
      </c>
      <c r="C73" s="792">
        <v>3</v>
      </c>
      <c r="D73" s="518" t="s">
        <v>1073</v>
      </c>
      <c r="E73" s="792" t="s">
        <v>1792</v>
      </c>
    </row>
    <row r="74" spans="1:5">
      <c r="A74" s="792"/>
      <c r="B74" s="507" t="s">
        <v>1806</v>
      </c>
      <c r="C74" s="792"/>
      <c r="D74" s="507">
        <v>1.5</v>
      </c>
      <c r="E74" s="792"/>
    </row>
    <row r="75" spans="1:5">
      <c r="A75" s="792" t="s">
        <v>1807</v>
      </c>
      <c r="B75" s="507" t="s">
        <v>1808</v>
      </c>
      <c r="C75" s="514" t="s">
        <v>732</v>
      </c>
      <c r="D75" s="792" t="s">
        <v>1795</v>
      </c>
      <c r="E75" s="792"/>
    </row>
    <row r="76" spans="1:5" ht="18.75">
      <c r="A76" s="792"/>
      <c r="B76" s="507" t="s">
        <v>1809</v>
      </c>
      <c r="C76" s="518">
        <v>2.5</v>
      </c>
      <c r="D76" s="518">
        <v>1</v>
      </c>
      <c r="E76" s="518" t="s">
        <v>1789</v>
      </c>
    </row>
    <row r="77" spans="1:5">
      <c r="A77" s="792" t="s">
        <v>1810</v>
      </c>
      <c r="B77" s="507" t="s">
        <v>1811</v>
      </c>
      <c r="C77" s="514" t="s">
        <v>1815</v>
      </c>
      <c r="D77" s="507">
        <v>1.5</v>
      </c>
      <c r="E77" s="512" t="s">
        <v>1792</v>
      </c>
    </row>
    <row r="78" spans="1:5">
      <c r="A78" s="792"/>
      <c r="B78" s="507" t="s">
        <v>1812</v>
      </c>
      <c r="C78" s="507">
        <v>2</v>
      </c>
      <c r="D78" s="507">
        <v>1</v>
      </c>
      <c r="E78" s="507" t="s">
        <v>1789</v>
      </c>
    </row>
    <row r="80" spans="1:5">
      <c r="A80" s="513" t="s">
        <v>1819</v>
      </c>
    </row>
    <row r="81" spans="1:3">
      <c r="A81" s="843" t="s">
        <v>1822</v>
      </c>
      <c r="B81" s="843"/>
    </row>
    <row r="82" spans="1:3">
      <c r="A82" s="843" t="s">
        <v>1840</v>
      </c>
      <c r="B82" s="843"/>
    </row>
    <row r="83" spans="1:3">
      <c r="A83" s="843" t="s">
        <v>1816</v>
      </c>
      <c r="B83" s="843"/>
    </row>
    <row r="84" spans="1:3">
      <c r="A84" s="843" t="s">
        <v>1821</v>
      </c>
      <c r="B84" s="843"/>
    </row>
    <row r="85" spans="1:3">
      <c r="A85" s="843" t="s">
        <v>1817</v>
      </c>
      <c r="B85" s="843"/>
    </row>
    <row r="86" spans="1:3">
      <c r="A86" s="843" t="s">
        <v>1818</v>
      </c>
      <c r="B86" s="843"/>
    </row>
    <row r="89" spans="1:3" ht="19.5" thickBot="1">
      <c r="A89" s="525" t="s">
        <v>1835</v>
      </c>
    </row>
    <row r="90" spans="1:3" ht="16.5" thickBot="1">
      <c r="A90" s="522" t="s">
        <v>1836</v>
      </c>
      <c r="B90" s="845" t="s">
        <v>1681</v>
      </c>
      <c r="C90" s="846"/>
    </row>
    <row r="91" spans="1:3" ht="45" customHeight="1" thickBot="1">
      <c r="A91" s="847" t="s">
        <v>1839</v>
      </c>
      <c r="B91" s="523" t="s">
        <v>1837</v>
      </c>
      <c r="C91" s="523" t="s">
        <v>1841</v>
      </c>
    </row>
    <row r="92" spans="1:3" ht="24.75" customHeight="1">
      <c r="A92" s="848"/>
      <c r="B92" s="524" t="s">
        <v>1838</v>
      </c>
      <c r="C92" s="524" t="s">
        <v>1842</v>
      </c>
    </row>
    <row r="93" spans="1:3" ht="24.75" customHeight="1">
      <c r="A93" s="683" t="s">
        <v>1847</v>
      </c>
      <c r="B93" s="459" t="s">
        <v>1844</v>
      </c>
      <c r="C93" s="459" t="s">
        <v>1845</v>
      </c>
    </row>
    <row r="94" spans="1:3" ht="24.75" customHeight="1">
      <c r="A94" s="684"/>
      <c r="B94" s="453" t="s">
        <v>1843</v>
      </c>
      <c r="C94" s="453" t="s">
        <v>1846</v>
      </c>
    </row>
    <row r="95" spans="1:3" ht="68.25" customHeight="1">
      <c r="A95" s="453" t="s">
        <v>1848</v>
      </c>
      <c r="B95" s="684" t="s">
        <v>1849</v>
      </c>
      <c r="C95" s="684"/>
    </row>
    <row r="96" spans="1:3" ht="45.75" customHeight="1">
      <c r="A96" s="459" t="s">
        <v>1850</v>
      </c>
      <c r="B96" s="683" t="s">
        <v>1851</v>
      </c>
      <c r="C96" s="683"/>
    </row>
    <row r="98" spans="1:3">
      <c r="A98" s="526" t="s">
        <v>1754</v>
      </c>
    </row>
    <row r="99" spans="1:3" s="43" customFormat="1" ht="50.25" customHeight="1">
      <c r="A99" s="435" t="s">
        <v>1852</v>
      </c>
      <c r="B99" s="723" t="s">
        <v>1860</v>
      </c>
      <c r="C99" s="844"/>
    </row>
    <row r="101" spans="1:3" ht="27">
      <c r="A101" s="428" t="s">
        <v>1861</v>
      </c>
      <c r="B101" s="428" t="s">
        <v>1854</v>
      </c>
    </row>
    <row r="102" spans="1:3">
      <c r="A102" s="428" t="s">
        <v>1750</v>
      </c>
      <c r="B102" s="428" t="s">
        <v>1855</v>
      </c>
    </row>
    <row r="103" spans="1:3">
      <c r="A103" s="428" t="s">
        <v>1791</v>
      </c>
      <c r="B103" s="428" t="s">
        <v>1856</v>
      </c>
    </row>
    <row r="104" spans="1:3">
      <c r="A104" s="428" t="s">
        <v>1760</v>
      </c>
      <c r="B104" s="641" t="s">
        <v>1857</v>
      </c>
    </row>
    <row r="105" spans="1:3">
      <c r="A105" s="428" t="s">
        <v>1862</v>
      </c>
      <c r="B105" s="641"/>
    </row>
    <row r="106" spans="1:3">
      <c r="A106" s="428" t="s">
        <v>1766</v>
      </c>
      <c r="B106" s="428" t="s">
        <v>1858</v>
      </c>
    </row>
    <row r="107" spans="1:3">
      <c r="A107" s="428" t="s">
        <v>1768</v>
      </c>
      <c r="B107" s="428" t="s">
        <v>1859</v>
      </c>
    </row>
    <row r="108" spans="1:3">
      <c r="A108" s="428" t="s">
        <v>700</v>
      </c>
      <c r="B108" s="428" t="s">
        <v>1855</v>
      </c>
    </row>
    <row r="111" spans="1:3" ht="33" customHeight="1">
      <c r="A111" s="816" t="s">
        <v>697</v>
      </c>
      <c r="B111" s="816"/>
      <c r="C111" s="816"/>
    </row>
    <row r="112" spans="1:3">
      <c r="A112" s="171" t="s">
        <v>683</v>
      </c>
    </row>
    <row r="113" spans="1:3">
      <c r="A113" s="139" t="s">
        <v>647</v>
      </c>
      <c r="B113" s="139" t="s">
        <v>648</v>
      </c>
      <c r="C113" s="139" t="s">
        <v>654</v>
      </c>
    </row>
    <row r="114" spans="1:3">
      <c r="A114" s="139" t="s">
        <v>649</v>
      </c>
      <c r="B114" s="139" t="s">
        <v>653</v>
      </c>
      <c r="C114" s="139" t="s">
        <v>655</v>
      </c>
    </row>
    <row r="115" spans="1:3">
      <c r="A115" s="139" t="s">
        <v>650</v>
      </c>
      <c r="B115" s="139" t="s">
        <v>653</v>
      </c>
      <c r="C115" s="139" t="s">
        <v>656</v>
      </c>
    </row>
    <row r="116" spans="1:3">
      <c r="A116" s="139" t="s">
        <v>651</v>
      </c>
      <c r="B116" s="139" t="s">
        <v>653</v>
      </c>
      <c r="C116" s="139" t="s">
        <v>657</v>
      </c>
    </row>
    <row r="117" spans="1:3">
      <c r="A117" s="139" t="s">
        <v>652</v>
      </c>
      <c r="B117" s="139" t="s">
        <v>653</v>
      </c>
      <c r="C117" s="139" t="s">
        <v>658</v>
      </c>
    </row>
    <row r="120" spans="1:3" ht="30" customHeight="1">
      <c r="A120" s="821" t="s">
        <v>696</v>
      </c>
      <c r="B120" s="821"/>
      <c r="C120" s="821"/>
    </row>
    <row r="121" spans="1:3" s="181" customFormat="1" ht="30" customHeight="1">
      <c r="A121" s="182" t="s">
        <v>698</v>
      </c>
      <c r="B121" s="180"/>
      <c r="C121" s="180"/>
    </row>
    <row r="122" spans="1:3">
      <c r="A122" s="176" t="s">
        <v>684</v>
      </c>
      <c r="B122" s="176" t="s">
        <v>685</v>
      </c>
      <c r="C122" s="176" t="s">
        <v>686</v>
      </c>
    </row>
    <row r="123" spans="1:3">
      <c r="A123" s="176" t="s">
        <v>687</v>
      </c>
      <c r="B123" s="176" t="s">
        <v>688</v>
      </c>
      <c r="C123" s="176" t="s">
        <v>689</v>
      </c>
    </row>
    <row r="124" spans="1:3" ht="29.25">
      <c r="A124" s="176" t="s">
        <v>695</v>
      </c>
      <c r="B124" s="176" t="s">
        <v>688</v>
      </c>
      <c r="C124" s="176" t="s">
        <v>690</v>
      </c>
    </row>
    <row r="125" spans="1:3" ht="27">
      <c r="A125" s="176" t="s">
        <v>691</v>
      </c>
      <c r="B125" s="176" t="s">
        <v>688</v>
      </c>
      <c r="C125" s="176" t="s">
        <v>692</v>
      </c>
    </row>
    <row r="126" spans="1:3">
      <c r="A126" s="176" t="s">
        <v>693</v>
      </c>
      <c r="B126" s="176" t="s">
        <v>688</v>
      </c>
      <c r="C126" s="176" t="s">
        <v>694</v>
      </c>
    </row>
    <row r="129" spans="1:7" ht="20.25">
      <c r="A129" s="782" t="s">
        <v>699</v>
      </c>
      <c r="B129" s="782"/>
      <c r="C129" s="782"/>
    </row>
    <row r="130" spans="1:7" ht="27" customHeight="1">
      <c r="A130" s="641" t="s">
        <v>773</v>
      </c>
      <c r="B130" s="720" t="s">
        <v>712</v>
      </c>
      <c r="C130" s="641" t="s">
        <v>700</v>
      </c>
      <c r="D130" s="720" t="s">
        <v>713</v>
      </c>
      <c r="E130" s="641" t="s">
        <v>701</v>
      </c>
      <c r="F130" s="641" t="s">
        <v>702</v>
      </c>
      <c r="G130" s="641" t="s">
        <v>703</v>
      </c>
    </row>
    <row r="131" spans="1:7">
      <c r="A131" s="641"/>
      <c r="B131" s="721"/>
      <c r="C131" s="641"/>
      <c r="D131" s="721"/>
      <c r="E131" s="641"/>
      <c r="F131" s="641"/>
      <c r="G131" s="641"/>
    </row>
    <row r="132" spans="1:7" ht="29.25" customHeight="1">
      <c r="A132" s="641" t="s">
        <v>704</v>
      </c>
      <c r="B132" s="641" t="s">
        <v>705</v>
      </c>
      <c r="C132" s="641" t="s">
        <v>705</v>
      </c>
      <c r="D132" s="720" t="s">
        <v>714</v>
      </c>
      <c r="E132" s="720" t="s">
        <v>714</v>
      </c>
      <c r="F132" s="720" t="s">
        <v>774</v>
      </c>
      <c r="G132" s="720" t="s">
        <v>715</v>
      </c>
    </row>
    <row r="133" spans="1:7">
      <c r="A133" s="641"/>
      <c r="B133" s="641"/>
      <c r="C133" s="641"/>
      <c r="D133" s="788"/>
      <c r="E133" s="788"/>
      <c r="F133" s="788"/>
      <c r="G133" s="788"/>
    </row>
    <row r="134" spans="1:7">
      <c r="A134" s="641"/>
      <c r="B134" s="641"/>
      <c r="C134" s="641"/>
      <c r="D134" s="721"/>
      <c r="E134" s="721"/>
      <c r="F134" s="721"/>
      <c r="G134" s="721"/>
    </row>
    <row r="135" spans="1:7">
      <c r="A135" s="641" t="s">
        <v>707</v>
      </c>
      <c r="B135" s="641" t="s">
        <v>706</v>
      </c>
      <c r="C135" s="641" t="s">
        <v>706</v>
      </c>
      <c r="D135" s="720" t="s">
        <v>714</v>
      </c>
      <c r="E135" s="720" t="s">
        <v>714</v>
      </c>
      <c r="F135" s="641" t="s">
        <v>706</v>
      </c>
      <c r="G135" s="720" t="s">
        <v>715</v>
      </c>
    </row>
    <row r="136" spans="1:7">
      <c r="A136" s="641"/>
      <c r="B136" s="641"/>
      <c r="C136" s="641"/>
      <c r="D136" s="721"/>
      <c r="E136" s="721"/>
      <c r="F136" s="641"/>
      <c r="G136" s="721"/>
    </row>
    <row r="137" spans="1:7" ht="26.25" customHeight="1">
      <c r="A137" s="641" t="s">
        <v>708</v>
      </c>
      <c r="B137" s="641" t="s">
        <v>709</v>
      </c>
      <c r="C137" s="641" t="s">
        <v>710</v>
      </c>
      <c r="D137" s="641" t="s">
        <v>711</v>
      </c>
      <c r="E137" s="641" t="s">
        <v>711</v>
      </c>
      <c r="F137" s="720" t="s">
        <v>775</v>
      </c>
      <c r="G137" s="641" t="s">
        <v>706</v>
      </c>
    </row>
    <row r="138" spans="1:7">
      <c r="A138" s="641"/>
      <c r="B138" s="641"/>
      <c r="C138" s="641"/>
      <c r="D138" s="641"/>
      <c r="E138" s="641"/>
      <c r="F138" s="721"/>
      <c r="G138" s="641"/>
    </row>
    <row r="142" spans="1:7" ht="20.25">
      <c r="A142" s="782" t="s">
        <v>716</v>
      </c>
      <c r="B142" s="782"/>
      <c r="C142" s="782"/>
    </row>
    <row r="144" spans="1:7">
      <c r="A144" s="176" t="s">
        <v>717</v>
      </c>
      <c r="B144" s="176" t="s">
        <v>718</v>
      </c>
      <c r="C144" s="176" t="s">
        <v>719</v>
      </c>
      <c r="D144" s="176" t="s">
        <v>720</v>
      </c>
    </row>
    <row r="145" spans="1:5" ht="28.5" customHeight="1">
      <c r="A145" s="641" t="s">
        <v>721</v>
      </c>
      <c r="B145" s="641" t="s">
        <v>722</v>
      </c>
      <c r="C145" s="641" t="s">
        <v>723</v>
      </c>
      <c r="D145" s="184" t="s">
        <v>724</v>
      </c>
    </row>
    <row r="146" spans="1:5" ht="28.5" customHeight="1">
      <c r="A146" s="641"/>
      <c r="B146" s="641"/>
      <c r="C146" s="641"/>
      <c r="D146" s="184" t="s">
        <v>725</v>
      </c>
    </row>
    <row r="147" spans="1:5">
      <c r="A147" s="176" t="s">
        <v>726</v>
      </c>
      <c r="B147" s="183"/>
      <c r="C147" s="176" t="s">
        <v>727</v>
      </c>
      <c r="D147" s="183"/>
    </row>
    <row r="148" spans="1:5" ht="27" customHeight="1">
      <c r="A148" s="641" t="s">
        <v>728</v>
      </c>
      <c r="B148" s="641"/>
      <c r="C148" s="641"/>
      <c r="D148" s="641"/>
    </row>
    <row r="152" spans="1:5" ht="18.75">
      <c r="B152" s="793" t="s">
        <v>730</v>
      </c>
      <c r="C152" s="793" t="s">
        <v>731</v>
      </c>
      <c r="D152" s="793" t="s">
        <v>732</v>
      </c>
      <c r="E152" s="196" t="s">
        <v>733</v>
      </c>
    </row>
    <row r="153" spans="1:5" ht="18.75">
      <c r="B153" s="793"/>
      <c r="C153" s="793"/>
      <c r="D153" s="793"/>
      <c r="E153" s="196" t="s">
        <v>734</v>
      </c>
    </row>
    <row r="154" spans="1:5" ht="24" customHeight="1">
      <c r="B154" s="641" t="s">
        <v>735</v>
      </c>
      <c r="C154" s="186" t="s">
        <v>736</v>
      </c>
      <c r="D154" s="794"/>
      <c r="E154" s="641" t="s">
        <v>738</v>
      </c>
    </row>
    <row r="155" spans="1:5">
      <c r="B155" s="641"/>
      <c r="C155" s="186" t="s">
        <v>737</v>
      </c>
      <c r="D155" s="794"/>
      <c r="E155" s="641"/>
    </row>
    <row r="156" spans="1:5" ht="47.25" customHeight="1">
      <c r="A156" s="825" t="s">
        <v>763</v>
      </c>
      <c r="B156" s="641" t="s">
        <v>739</v>
      </c>
      <c r="C156" s="186" t="s">
        <v>740</v>
      </c>
      <c r="D156" s="641" t="s">
        <v>742</v>
      </c>
      <c r="E156" s="186" t="s">
        <v>766</v>
      </c>
    </row>
    <row r="157" spans="1:5">
      <c r="A157" s="825"/>
      <c r="B157" s="641"/>
      <c r="C157" s="186" t="s">
        <v>741</v>
      </c>
      <c r="D157" s="641"/>
      <c r="E157" s="186" t="s">
        <v>741</v>
      </c>
    </row>
    <row r="158" spans="1:5" ht="40.5">
      <c r="A158" s="185" t="s">
        <v>764</v>
      </c>
      <c r="B158" s="186" t="s">
        <v>743</v>
      </c>
      <c r="C158" s="183"/>
      <c r="D158" s="183"/>
      <c r="E158" s="186" t="s">
        <v>767</v>
      </c>
    </row>
    <row r="161" spans="1:5" ht="18.75">
      <c r="B161" s="822" t="s">
        <v>744</v>
      </c>
      <c r="C161" s="822" t="s">
        <v>719</v>
      </c>
      <c r="D161" s="197" t="s">
        <v>745</v>
      </c>
    </row>
    <row r="162" spans="1:5" ht="18.75">
      <c r="B162" s="822"/>
      <c r="C162" s="822"/>
      <c r="D162" s="197" t="s">
        <v>734</v>
      </c>
    </row>
    <row r="163" spans="1:5" ht="18.75">
      <c r="B163" s="822"/>
      <c r="C163" s="822"/>
      <c r="D163" s="197" t="s">
        <v>746</v>
      </c>
    </row>
    <row r="164" spans="1:5">
      <c r="A164" s="824" t="s">
        <v>764</v>
      </c>
      <c r="B164" s="641" t="s">
        <v>768</v>
      </c>
      <c r="C164" s="186" t="s">
        <v>747</v>
      </c>
      <c r="D164" s="826" t="s">
        <v>749</v>
      </c>
    </row>
    <row r="165" spans="1:5">
      <c r="A165" s="824"/>
      <c r="B165" s="641"/>
      <c r="C165" s="186" t="s">
        <v>748</v>
      </c>
      <c r="D165" s="826"/>
    </row>
    <row r="166" spans="1:5" ht="22.5">
      <c r="A166" s="43" t="s">
        <v>764</v>
      </c>
      <c r="B166" s="186" t="s">
        <v>769</v>
      </c>
      <c r="C166" s="186" t="s">
        <v>750</v>
      </c>
      <c r="D166" s="198" t="s">
        <v>751</v>
      </c>
    </row>
    <row r="167" spans="1:5" ht="42.75" customHeight="1"/>
    <row r="168" spans="1:5" ht="24" customHeight="1">
      <c r="B168" s="195" t="s">
        <v>752</v>
      </c>
      <c r="C168" s="195" t="s">
        <v>753</v>
      </c>
      <c r="D168" s="827" t="s">
        <v>755</v>
      </c>
      <c r="E168" s="783" t="s">
        <v>830</v>
      </c>
    </row>
    <row r="169" spans="1:5" ht="24" customHeight="1">
      <c r="B169" s="195" t="s">
        <v>746</v>
      </c>
      <c r="C169" s="195" t="s">
        <v>754</v>
      </c>
      <c r="D169" s="827"/>
      <c r="E169" s="783"/>
    </row>
    <row r="170" spans="1:5" ht="29.25">
      <c r="A170" s="192" t="s">
        <v>765</v>
      </c>
      <c r="B170" s="186" t="s">
        <v>756</v>
      </c>
      <c r="C170" s="186" t="s">
        <v>770</v>
      </c>
      <c r="D170" s="183"/>
      <c r="E170" s="784" t="s">
        <v>831</v>
      </c>
    </row>
    <row r="171" spans="1:5" ht="15.75" customHeight="1">
      <c r="A171" s="192" t="s">
        <v>764</v>
      </c>
      <c r="B171" s="186" t="s">
        <v>757</v>
      </c>
      <c r="C171" s="186" t="s">
        <v>758</v>
      </c>
      <c r="D171" s="183"/>
      <c r="E171" s="785"/>
    </row>
    <row r="172" spans="1:5">
      <c r="A172" s="823" t="s">
        <v>764</v>
      </c>
      <c r="B172" s="641" t="s">
        <v>759</v>
      </c>
      <c r="C172" s="641" t="s">
        <v>760</v>
      </c>
      <c r="D172" s="186" t="s">
        <v>761</v>
      </c>
      <c r="E172" s="785"/>
    </row>
    <row r="173" spans="1:5">
      <c r="A173" s="823"/>
      <c r="B173" s="641"/>
      <c r="C173" s="641"/>
      <c r="D173" s="186" t="s">
        <v>762</v>
      </c>
      <c r="E173" s="785"/>
    </row>
    <row r="177" spans="3:5" ht="20.25">
      <c r="C177" s="786" t="s">
        <v>832</v>
      </c>
      <c r="D177" s="787"/>
    </row>
    <row r="178" spans="3:5">
      <c r="C178" s="189" t="s">
        <v>833</v>
      </c>
      <c r="D178" s="5"/>
      <c r="E178" s="5"/>
    </row>
    <row r="179" spans="3:5">
      <c r="C179" s="189" t="s">
        <v>834</v>
      </c>
      <c r="D179" s="679" t="s">
        <v>835</v>
      </c>
      <c r="E179" s="679" t="s">
        <v>836</v>
      </c>
    </row>
    <row r="180" spans="3:5">
      <c r="C180" s="189" t="s">
        <v>837</v>
      </c>
      <c r="D180" s="680"/>
      <c r="E180" s="680"/>
    </row>
    <row r="181" spans="3:5">
      <c r="C181" s="189" t="s">
        <v>838</v>
      </c>
      <c r="D181" s="189" t="s">
        <v>841</v>
      </c>
      <c r="E181" s="189" t="s">
        <v>842</v>
      </c>
    </row>
    <row r="182" spans="3:5">
      <c r="C182" s="189" t="s">
        <v>839</v>
      </c>
      <c r="D182" s="189" t="s">
        <v>843</v>
      </c>
      <c r="E182" s="189" t="s">
        <v>844</v>
      </c>
    </row>
    <row r="183" spans="3:5">
      <c r="C183" s="189" t="s">
        <v>840</v>
      </c>
      <c r="D183" s="189" t="s">
        <v>845</v>
      </c>
      <c r="E183" s="189" t="s">
        <v>846</v>
      </c>
    </row>
  </sheetData>
  <mergeCells count="151">
    <mergeCell ref="B95:C95"/>
    <mergeCell ref="B96:C96"/>
    <mergeCell ref="B99:C99"/>
    <mergeCell ref="B104:B105"/>
    <mergeCell ref="A85:B85"/>
    <mergeCell ref="A86:B86"/>
    <mergeCell ref="B90:C90"/>
    <mergeCell ref="A91:A92"/>
    <mergeCell ref="A93:A94"/>
    <mergeCell ref="A77:A78"/>
    <mergeCell ref="A81:B81"/>
    <mergeCell ref="A82:B82"/>
    <mergeCell ref="A83:B83"/>
    <mergeCell ref="A84:B84"/>
    <mergeCell ref="A73:A74"/>
    <mergeCell ref="C73:C74"/>
    <mergeCell ref="E73:E74"/>
    <mergeCell ref="A75:A76"/>
    <mergeCell ref="D75:E75"/>
    <mergeCell ref="A53:A55"/>
    <mergeCell ref="B53:C53"/>
    <mergeCell ref="F53:H55"/>
    <mergeCell ref="B54:B55"/>
    <mergeCell ref="C55:D55"/>
    <mergeCell ref="A47:A48"/>
    <mergeCell ref="B47:C48"/>
    <mergeCell ref="A69:A72"/>
    <mergeCell ref="C69:C72"/>
    <mergeCell ref="D69:D71"/>
    <mergeCell ref="E69:E70"/>
    <mergeCell ref="D72:E72"/>
    <mergeCell ref="A62:A64"/>
    <mergeCell ref="C62:C64"/>
    <mergeCell ref="E62:E63"/>
    <mergeCell ref="D63:D64"/>
    <mergeCell ref="A65:A66"/>
    <mergeCell ref="E65:E67"/>
    <mergeCell ref="C66:C67"/>
    <mergeCell ref="D66:D67"/>
    <mergeCell ref="A67:A68"/>
    <mergeCell ref="D68:E68"/>
    <mergeCell ref="A164:A165"/>
    <mergeCell ref="A156:A157"/>
    <mergeCell ref="B164:B165"/>
    <mergeCell ref="D164:D165"/>
    <mergeCell ref="D168:D169"/>
    <mergeCell ref="B172:B173"/>
    <mergeCell ref="C172:C173"/>
    <mergeCell ref="E47:F50"/>
    <mergeCell ref="G47:G50"/>
    <mergeCell ref="A49:A50"/>
    <mergeCell ref="B49:B50"/>
    <mergeCell ref="C49:C50"/>
    <mergeCell ref="D49:D50"/>
    <mergeCell ref="C58:D58"/>
    <mergeCell ref="E58:H58"/>
    <mergeCell ref="C54:D54"/>
    <mergeCell ref="C56:D56"/>
    <mergeCell ref="D47:D48"/>
    <mergeCell ref="H47:H48"/>
    <mergeCell ref="H49:H50"/>
    <mergeCell ref="D51:D52"/>
    <mergeCell ref="F56:H56"/>
    <mergeCell ref="B57:C57"/>
    <mergeCell ref="F57:H5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D20:E20"/>
    <mergeCell ref="D19:E19"/>
    <mergeCell ref="D21:E21"/>
    <mergeCell ref="B40:D40"/>
    <mergeCell ref="E40:H40"/>
    <mergeCell ref="B42:D42"/>
    <mergeCell ref="E42:E46"/>
    <mergeCell ref="F42:F46"/>
    <mergeCell ref="A129:C129"/>
    <mergeCell ref="A130:A131"/>
    <mergeCell ref="C130:C131"/>
    <mergeCell ref="E130:E131"/>
    <mergeCell ref="F130:F131"/>
    <mergeCell ref="A111:C111"/>
    <mergeCell ref="A120:C120"/>
    <mergeCell ref="G42:H43"/>
    <mergeCell ref="C43:D43"/>
    <mergeCell ref="B44:D44"/>
    <mergeCell ref="A45:A46"/>
    <mergeCell ref="B45:C46"/>
    <mergeCell ref="G45:H46"/>
    <mergeCell ref="A40:A41"/>
    <mergeCell ref="D45:D46"/>
    <mergeCell ref="A51:A52"/>
    <mergeCell ref="B51:C52"/>
    <mergeCell ref="E51:G52"/>
    <mergeCell ref="H51:H52"/>
    <mergeCell ref="A132:A134"/>
    <mergeCell ref="B132:B134"/>
    <mergeCell ref="C132:C134"/>
    <mergeCell ref="A135:A136"/>
    <mergeCell ref="B135:B136"/>
    <mergeCell ref="C135:C136"/>
    <mergeCell ref="A137:A138"/>
    <mergeCell ref="B137:B138"/>
    <mergeCell ref="C137:C138"/>
    <mergeCell ref="G137:G138"/>
    <mergeCell ref="B130:B131"/>
    <mergeCell ref="D130:D131"/>
    <mergeCell ref="D132:D134"/>
    <mergeCell ref="D135:D136"/>
    <mergeCell ref="E132:E134"/>
    <mergeCell ref="E135:E136"/>
    <mergeCell ref="G132:G134"/>
    <mergeCell ref="G135:G136"/>
    <mergeCell ref="G130:G131"/>
    <mergeCell ref="F135:F136"/>
    <mergeCell ref="F132:F134"/>
    <mergeCell ref="A145:A146"/>
    <mergeCell ref="B145:B146"/>
    <mergeCell ref="C145:C146"/>
    <mergeCell ref="A148:D148"/>
    <mergeCell ref="A142:C142"/>
    <mergeCell ref="D179:D180"/>
    <mergeCell ref="E179:E180"/>
    <mergeCell ref="F137:F138"/>
    <mergeCell ref="E168:E169"/>
    <mergeCell ref="E170:E173"/>
    <mergeCell ref="C177:D177"/>
    <mergeCell ref="E154:E155"/>
    <mergeCell ref="D137:D138"/>
    <mergeCell ref="E137:E138"/>
    <mergeCell ref="B152:B153"/>
    <mergeCell ref="C152:C153"/>
    <mergeCell ref="D152:D153"/>
    <mergeCell ref="B154:B155"/>
    <mergeCell ref="D154:D155"/>
    <mergeCell ref="B156:B157"/>
    <mergeCell ref="D156:D157"/>
    <mergeCell ref="B161:B163"/>
    <mergeCell ref="C161:C163"/>
    <mergeCell ref="A172:A173"/>
  </mergeCells>
  <phoneticPr fontId="8" type="noConversion"/>
  <pageMargins left="0.7" right="0.7" top="0.75" bottom="0.75" header="0.3" footer="0.3"/>
  <pageSetup paperSize="9" orientation="portrait" horizont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182"/>
  <sheetViews>
    <sheetView topLeftCell="G154" workbookViewId="0">
      <selection activeCell="H160" sqref="H160"/>
    </sheetView>
  </sheetViews>
  <sheetFormatPr defaultColWidth="10.875" defaultRowHeight="15.75"/>
  <cols>
    <col min="1" max="1" width="17.625" style="19" customWidth="1"/>
    <col min="2" max="2" width="17.375" style="19" customWidth="1"/>
    <col min="3" max="3" width="14.625" style="19" customWidth="1"/>
    <col min="4" max="4" width="20.5" style="19" customWidth="1"/>
    <col min="5" max="5" width="27.75" style="19" customWidth="1"/>
    <col min="6" max="6" width="28.75" style="19" customWidth="1"/>
    <col min="7" max="8" width="36.125" style="19" customWidth="1"/>
    <col min="9" max="9" width="19.75" style="19" customWidth="1"/>
    <col min="10" max="10" width="25.375" style="19" customWidth="1"/>
    <col min="11" max="11" width="24" style="19" customWidth="1"/>
    <col min="12" max="12" width="37.25" style="19" customWidth="1"/>
    <col min="13" max="13" width="28.5" style="19" customWidth="1"/>
    <col min="14" max="14" width="20" style="19" customWidth="1"/>
    <col min="15" max="15" width="15.375" style="19" customWidth="1"/>
    <col min="16" max="16" width="32.375" style="19" customWidth="1"/>
    <col min="17" max="17" width="31.25" style="19" customWidth="1"/>
    <col min="18" max="21" width="10.875" style="19"/>
    <col min="22" max="22" width="21" style="19" customWidth="1"/>
    <col min="23" max="23" width="25.75" style="19" customWidth="1"/>
    <col min="24" max="24" width="18.75" style="19" customWidth="1"/>
    <col min="25" max="25" width="10.875" style="19"/>
    <col min="26" max="26" width="22" style="19" customWidth="1"/>
    <col min="27" max="16384" width="10.875" style="19"/>
  </cols>
  <sheetData>
    <row r="2" spans="1:23" ht="66.75" customHeight="1">
      <c r="A2" s="864" t="s">
        <v>1907</v>
      </c>
      <c r="B2" s="865"/>
      <c r="C2" s="865"/>
      <c r="D2" s="865"/>
      <c r="E2" s="865"/>
      <c r="F2" s="865"/>
      <c r="G2" s="865"/>
      <c r="H2" s="865"/>
    </row>
    <row r="3" spans="1:23" ht="44.25" customHeight="1">
      <c r="A3" s="873" t="s">
        <v>1943</v>
      </c>
      <c r="B3" s="873"/>
      <c r="C3" s="75"/>
      <c r="D3" s="75"/>
      <c r="E3" s="75"/>
      <c r="F3" s="75"/>
      <c r="G3" s="75"/>
      <c r="H3" s="75"/>
    </row>
    <row r="4" spans="1:23" ht="25.5">
      <c r="A4" s="866" t="s">
        <v>84</v>
      </c>
      <c r="B4" s="866"/>
      <c r="C4" s="866"/>
      <c r="D4" s="867"/>
    </row>
    <row r="5" spans="1:23" s="20" customFormat="1" ht="51" customHeight="1">
      <c r="A5" s="427" t="s">
        <v>307</v>
      </c>
      <c r="B5" s="433" t="s">
        <v>308</v>
      </c>
      <c r="C5" s="433" t="s">
        <v>313</v>
      </c>
      <c r="D5" s="433" t="s">
        <v>0</v>
      </c>
      <c r="E5" s="433" t="s">
        <v>429</v>
      </c>
      <c r="F5" s="433" t="s">
        <v>434</v>
      </c>
      <c r="G5" s="15" t="s">
        <v>435</v>
      </c>
      <c r="H5" s="868" t="s">
        <v>437</v>
      </c>
      <c r="I5" s="869"/>
      <c r="J5" s="869"/>
      <c r="K5" s="869"/>
      <c r="L5" s="436" t="s">
        <v>1927</v>
      </c>
      <c r="M5" s="549" t="s">
        <v>1925</v>
      </c>
      <c r="N5" s="881" t="s">
        <v>1928</v>
      </c>
      <c r="O5" s="881"/>
      <c r="P5" s="881"/>
      <c r="Q5" s="881"/>
      <c r="R5" s="883" t="s">
        <v>1934</v>
      </c>
      <c r="S5" s="883"/>
      <c r="T5" s="883"/>
      <c r="U5" s="883"/>
      <c r="V5" s="436" t="s">
        <v>1937</v>
      </c>
      <c r="W5" s="551" t="s">
        <v>1939</v>
      </c>
    </row>
    <row r="6" spans="1:23" s="20" customFormat="1" ht="48" customHeight="1">
      <c r="A6" s="433" t="s">
        <v>309</v>
      </c>
      <c r="B6" s="433" t="s">
        <v>312</v>
      </c>
      <c r="C6" s="433">
        <v>1500</v>
      </c>
      <c r="D6" s="199" t="s">
        <v>314</v>
      </c>
      <c r="E6" s="784" t="s">
        <v>428</v>
      </c>
      <c r="F6" s="482" t="s">
        <v>430</v>
      </c>
      <c r="G6" s="433">
        <v>4000</v>
      </c>
      <c r="H6" s="723" t="s">
        <v>826</v>
      </c>
      <c r="I6" s="844"/>
      <c r="J6" s="844"/>
      <c r="K6" s="844"/>
      <c r="L6" s="870" t="s">
        <v>1924</v>
      </c>
      <c r="M6" s="667" t="s">
        <v>1926</v>
      </c>
      <c r="N6" s="550" t="s">
        <v>1534</v>
      </c>
      <c r="O6" s="550" t="s">
        <v>1931</v>
      </c>
      <c r="P6" s="550" t="s">
        <v>1929</v>
      </c>
      <c r="Q6" s="550" t="s">
        <v>1930</v>
      </c>
      <c r="R6" s="765" t="s">
        <v>1933</v>
      </c>
      <c r="S6" s="765"/>
      <c r="T6" s="765"/>
      <c r="U6" s="882" t="s">
        <v>1932</v>
      </c>
      <c r="V6" s="871" t="s">
        <v>1938</v>
      </c>
      <c r="W6" s="727" t="s">
        <v>1940</v>
      </c>
    </row>
    <row r="7" spans="1:23" s="20" customFormat="1" ht="29.25" customHeight="1">
      <c r="A7" s="667" t="s">
        <v>310</v>
      </c>
      <c r="B7" s="433" t="s">
        <v>312</v>
      </c>
      <c r="C7" s="433">
        <v>2500</v>
      </c>
      <c r="D7" s="433"/>
      <c r="E7" s="784"/>
      <c r="F7" s="76" t="s">
        <v>431</v>
      </c>
      <c r="G7" s="72" t="s">
        <v>436</v>
      </c>
      <c r="H7" s="844" t="s">
        <v>827</v>
      </c>
      <c r="I7" s="844"/>
      <c r="J7" s="844"/>
      <c r="K7" s="844"/>
      <c r="L7" s="870"/>
      <c r="M7" s="667"/>
      <c r="N7" s="550" t="s">
        <v>1749</v>
      </c>
      <c r="O7" s="550">
        <v>3000</v>
      </c>
      <c r="P7" s="550">
        <v>2500</v>
      </c>
      <c r="Q7" s="550">
        <v>2000</v>
      </c>
      <c r="R7" s="765" t="s">
        <v>1935</v>
      </c>
      <c r="S7" s="765"/>
      <c r="T7" s="765"/>
      <c r="U7" s="882"/>
      <c r="V7" s="871"/>
      <c r="W7" s="872"/>
    </row>
    <row r="8" spans="1:23" s="20" customFormat="1" ht="27" customHeight="1">
      <c r="A8" s="667"/>
      <c r="B8" s="433" t="s">
        <v>95</v>
      </c>
      <c r="C8" s="433">
        <v>1200</v>
      </c>
      <c r="D8" s="433"/>
      <c r="E8" s="784"/>
      <c r="F8" s="76" t="s">
        <v>432</v>
      </c>
      <c r="G8" s="433"/>
      <c r="H8" s="844" t="s">
        <v>1908</v>
      </c>
      <c r="I8" s="844"/>
      <c r="J8" s="844"/>
      <c r="K8" s="844"/>
      <c r="L8" s="870"/>
      <c r="M8" s="667"/>
      <c r="N8" s="550" t="s">
        <v>1472</v>
      </c>
      <c r="O8" s="550">
        <v>1000</v>
      </c>
      <c r="P8" s="550" t="s">
        <v>1055</v>
      </c>
      <c r="Q8" s="550" t="s">
        <v>1055</v>
      </c>
      <c r="R8" s="765" t="s">
        <v>1936</v>
      </c>
      <c r="S8" s="765"/>
      <c r="T8" s="765"/>
      <c r="U8" s="879"/>
      <c r="V8" s="871"/>
      <c r="W8" s="872"/>
    </row>
    <row r="9" spans="1:23" s="20" customFormat="1">
      <c r="A9" s="667"/>
      <c r="B9" s="433" t="s">
        <v>97</v>
      </c>
      <c r="C9" s="433">
        <v>600</v>
      </c>
      <c r="D9" s="433"/>
      <c r="E9" s="784"/>
      <c r="F9" s="76" t="s">
        <v>824</v>
      </c>
      <c r="G9" s="433"/>
      <c r="H9" s="844"/>
      <c r="I9" s="844"/>
      <c r="J9" s="844"/>
      <c r="K9" s="844"/>
      <c r="L9" s="870"/>
      <c r="M9" s="667"/>
    </row>
    <row r="10" spans="1:23" s="20" customFormat="1" ht="31.5">
      <c r="A10" s="433" t="s">
        <v>311</v>
      </c>
      <c r="B10" s="433" t="s">
        <v>302</v>
      </c>
      <c r="C10" s="433">
        <v>500</v>
      </c>
      <c r="D10" s="199" t="s">
        <v>315</v>
      </c>
      <c r="E10" s="784"/>
      <c r="F10" s="76" t="s">
        <v>433</v>
      </c>
      <c r="G10" s="433">
        <v>2000</v>
      </c>
      <c r="H10" s="844"/>
      <c r="I10" s="844"/>
      <c r="J10" s="844"/>
      <c r="K10" s="844"/>
      <c r="L10" s="870"/>
      <c r="M10" s="667"/>
    </row>
    <row r="11" spans="1:23" s="213" customFormat="1" ht="30" customHeight="1">
      <c r="D11" s="213" t="s">
        <v>828</v>
      </c>
    </row>
    <row r="12" spans="1:23" s="213" customFormat="1" ht="30" customHeight="1"/>
    <row r="13" spans="1:23" ht="38.1" customHeight="1">
      <c r="A13" s="860" t="s">
        <v>291</v>
      </c>
      <c r="B13" s="860"/>
      <c r="C13" s="860"/>
      <c r="D13" s="860"/>
      <c r="E13" s="860"/>
      <c r="F13" s="860"/>
      <c r="G13" s="860"/>
    </row>
    <row r="14" spans="1:23">
      <c r="K14" s="532" t="s">
        <v>1909</v>
      </c>
    </row>
    <row r="15" spans="1:23">
      <c r="A15" s="779" t="s">
        <v>292</v>
      </c>
      <c r="B15" s="779"/>
      <c r="C15" s="779"/>
      <c r="D15" s="779"/>
      <c r="E15" s="779"/>
      <c r="F15" s="779"/>
      <c r="G15" s="779"/>
    </row>
    <row r="16" spans="1:23" ht="24.95" customHeight="1">
      <c r="A16" s="687" t="s">
        <v>293</v>
      </c>
      <c r="B16" s="667" t="s">
        <v>294</v>
      </c>
      <c r="C16" s="667" t="s">
        <v>295</v>
      </c>
      <c r="D16" s="667" t="s">
        <v>296</v>
      </c>
      <c r="E16" s="667"/>
      <c r="F16" s="667"/>
      <c r="G16" s="667"/>
      <c r="H16" s="667" t="s">
        <v>223</v>
      </c>
      <c r="I16" s="783"/>
      <c r="J16" s="779"/>
      <c r="K16" s="765" t="s">
        <v>1918</v>
      </c>
      <c r="L16" s="437" t="s">
        <v>1910</v>
      </c>
      <c r="M16" s="437" t="s">
        <v>1914</v>
      </c>
    </row>
    <row r="17" spans="1:24" ht="63" customHeight="1">
      <c r="A17" s="687"/>
      <c r="B17" s="667"/>
      <c r="C17" s="667"/>
      <c r="D17" s="26" t="s">
        <v>297</v>
      </c>
      <c r="E17" s="26" t="s">
        <v>298</v>
      </c>
      <c r="F17" s="26" t="s">
        <v>299</v>
      </c>
      <c r="G17" s="26" t="s">
        <v>300</v>
      </c>
      <c r="H17" s="667"/>
      <c r="I17" s="861"/>
      <c r="J17" s="779"/>
      <c r="K17" s="765"/>
      <c r="L17" s="437" t="s">
        <v>1911</v>
      </c>
      <c r="M17" s="437" t="s">
        <v>1915</v>
      </c>
    </row>
    <row r="18" spans="1:24" ht="27">
      <c r="A18" s="667" t="s">
        <v>301</v>
      </c>
      <c r="B18" s="26" t="s">
        <v>302</v>
      </c>
      <c r="C18" s="26" t="s">
        <v>305</v>
      </c>
      <c r="D18" s="26">
        <v>4000</v>
      </c>
      <c r="E18" s="26">
        <v>3000</v>
      </c>
      <c r="F18" s="26"/>
      <c r="G18" s="26"/>
      <c r="H18" s="635" t="s">
        <v>780</v>
      </c>
      <c r="I18" s="862"/>
      <c r="K18" s="437" t="s">
        <v>1916</v>
      </c>
      <c r="L18" s="765" t="s">
        <v>1917</v>
      </c>
      <c r="M18" s="765"/>
    </row>
    <row r="19" spans="1:24" ht="30" customHeight="1">
      <c r="A19" s="667"/>
      <c r="B19" s="26" t="s">
        <v>99</v>
      </c>
      <c r="C19" s="26" t="s">
        <v>305</v>
      </c>
      <c r="D19" s="26">
        <v>3000</v>
      </c>
      <c r="E19" s="26">
        <v>2000</v>
      </c>
      <c r="F19" s="26"/>
      <c r="G19" s="26"/>
      <c r="H19" s="635"/>
      <c r="I19" s="862"/>
      <c r="K19" s="884" t="s">
        <v>1919</v>
      </c>
      <c r="L19" s="437" t="s">
        <v>1912</v>
      </c>
      <c r="M19" s="437" t="s">
        <v>1921</v>
      </c>
      <c r="N19" s="885" t="s">
        <v>1923</v>
      </c>
      <c r="O19" s="886"/>
      <c r="P19" s="886"/>
      <c r="Q19" s="886"/>
      <c r="R19" s="886"/>
      <c r="S19" s="886"/>
      <c r="T19" s="886"/>
      <c r="U19" s="886"/>
      <c r="V19" s="886"/>
      <c r="W19" s="886"/>
      <c r="X19" s="886"/>
    </row>
    <row r="20" spans="1:24" ht="30" customHeight="1">
      <c r="A20" s="667" t="s">
        <v>303</v>
      </c>
      <c r="B20" s="26" t="s">
        <v>302</v>
      </c>
      <c r="C20" s="26" t="s">
        <v>306</v>
      </c>
      <c r="D20" s="26">
        <v>5000</v>
      </c>
      <c r="E20" s="26">
        <v>4000</v>
      </c>
      <c r="F20" s="26">
        <v>2000</v>
      </c>
      <c r="G20" s="26"/>
      <c r="H20" s="635"/>
      <c r="I20" s="862"/>
      <c r="K20" s="884"/>
      <c r="L20" s="437" t="s">
        <v>1913</v>
      </c>
      <c r="M20" s="437" t="s">
        <v>1920</v>
      </c>
      <c r="N20" s="885"/>
      <c r="O20" s="886"/>
      <c r="P20" s="886"/>
      <c r="Q20" s="886"/>
      <c r="R20" s="886"/>
      <c r="S20" s="886"/>
      <c r="T20" s="886"/>
      <c r="U20" s="886"/>
      <c r="V20" s="886"/>
      <c r="W20" s="886"/>
      <c r="X20" s="886"/>
    </row>
    <row r="21" spans="1:24" ht="15.75" customHeight="1">
      <c r="A21" s="667"/>
      <c r="B21" s="26" t="s">
        <v>99</v>
      </c>
      <c r="C21" s="26">
        <v>6</v>
      </c>
      <c r="D21" s="26">
        <v>4000</v>
      </c>
      <c r="E21" s="26">
        <v>3000</v>
      </c>
      <c r="F21" s="26">
        <v>1500</v>
      </c>
      <c r="G21" s="26"/>
      <c r="H21" s="635"/>
      <c r="I21" s="862"/>
      <c r="K21" s="548" t="s">
        <v>1922</v>
      </c>
      <c r="L21" s="548"/>
      <c r="M21" s="548"/>
    </row>
    <row r="22" spans="1:24">
      <c r="A22" s="667" t="s">
        <v>130</v>
      </c>
      <c r="B22" s="26" t="s">
        <v>302</v>
      </c>
      <c r="C22" s="26" t="s">
        <v>306</v>
      </c>
      <c r="D22" s="26" t="s">
        <v>306</v>
      </c>
      <c r="E22" s="26">
        <v>6000</v>
      </c>
      <c r="F22" s="26">
        <v>3000</v>
      </c>
      <c r="G22" s="679">
        <v>500</v>
      </c>
      <c r="H22" s="635"/>
      <c r="I22" s="862"/>
      <c r="K22" s="547"/>
      <c r="L22" s="547"/>
      <c r="M22" s="547"/>
    </row>
    <row r="23" spans="1:24">
      <c r="A23" s="667"/>
      <c r="B23" s="26" t="s">
        <v>99</v>
      </c>
      <c r="C23" s="26" t="s">
        <v>306</v>
      </c>
      <c r="D23" s="26">
        <v>8000</v>
      </c>
      <c r="E23" s="26">
        <v>4000</v>
      </c>
      <c r="F23" s="26">
        <v>2000</v>
      </c>
      <c r="G23" s="680"/>
      <c r="H23" s="635"/>
      <c r="I23" s="862"/>
      <c r="K23" s="547"/>
      <c r="L23" s="547"/>
      <c r="M23" s="547"/>
    </row>
    <row r="24" spans="1:24">
      <c r="A24" s="667"/>
      <c r="B24" s="26" t="s">
        <v>95</v>
      </c>
      <c r="C24" s="26">
        <v>2</v>
      </c>
      <c r="D24" s="26">
        <v>3000</v>
      </c>
      <c r="E24" s="26">
        <v>2000</v>
      </c>
      <c r="F24" s="26"/>
      <c r="G24" s="26"/>
      <c r="H24" s="635"/>
      <c r="I24" s="862"/>
      <c r="K24" s="547"/>
      <c r="L24" s="547"/>
      <c r="M24" s="547"/>
    </row>
    <row r="25" spans="1:24">
      <c r="A25" s="667" t="s">
        <v>135</v>
      </c>
      <c r="B25" s="26" t="s">
        <v>304</v>
      </c>
      <c r="C25" s="26" t="s">
        <v>306</v>
      </c>
      <c r="D25" s="463" t="s">
        <v>306</v>
      </c>
      <c r="E25" s="463" t="s">
        <v>306</v>
      </c>
      <c r="F25" s="26">
        <v>4000</v>
      </c>
      <c r="G25" s="26">
        <v>1000</v>
      </c>
      <c r="H25" s="635"/>
      <c r="I25" s="862"/>
      <c r="K25" s="547"/>
      <c r="L25" s="547"/>
      <c r="M25" s="547"/>
    </row>
    <row r="26" spans="1:24">
      <c r="A26" s="667"/>
      <c r="B26" s="26" t="s">
        <v>95</v>
      </c>
      <c r="C26" s="26">
        <v>3</v>
      </c>
      <c r="D26" s="26">
        <v>4000</v>
      </c>
      <c r="E26" s="26">
        <v>2000</v>
      </c>
      <c r="F26" s="26"/>
      <c r="G26" s="26"/>
      <c r="H26" s="635"/>
      <c r="I26" s="862"/>
      <c r="K26" s="547"/>
      <c r="L26" s="547"/>
      <c r="M26" s="547"/>
    </row>
    <row r="27" spans="1:24">
      <c r="A27" s="667"/>
      <c r="B27" s="26" t="s">
        <v>97</v>
      </c>
      <c r="C27" s="26">
        <v>1</v>
      </c>
      <c r="D27" s="26">
        <v>1000</v>
      </c>
      <c r="E27" s="26"/>
      <c r="F27" s="26"/>
      <c r="G27" s="26"/>
      <c r="H27" s="635"/>
      <c r="I27" s="862"/>
      <c r="K27" s="547"/>
      <c r="L27" s="547"/>
      <c r="M27" s="547"/>
    </row>
    <row r="28" spans="1:24">
      <c r="A28" s="667" t="s">
        <v>136</v>
      </c>
      <c r="B28" s="26" t="s">
        <v>304</v>
      </c>
      <c r="C28" s="26" t="s">
        <v>306</v>
      </c>
      <c r="D28" s="463" t="s">
        <v>306</v>
      </c>
      <c r="E28" s="463" t="s">
        <v>306</v>
      </c>
      <c r="F28" s="26">
        <v>6000</v>
      </c>
      <c r="G28" s="26">
        <v>1000</v>
      </c>
      <c r="H28" s="635"/>
      <c r="I28" s="862"/>
      <c r="K28" s="547"/>
      <c r="L28" s="547"/>
      <c r="M28" s="547"/>
    </row>
    <row r="29" spans="1:24">
      <c r="A29" s="667"/>
      <c r="B29" s="26" t="s">
        <v>95</v>
      </c>
      <c r="C29" s="26">
        <v>3</v>
      </c>
      <c r="D29" s="26">
        <v>5000</v>
      </c>
      <c r="E29" s="26">
        <v>3000</v>
      </c>
      <c r="F29" s="26"/>
      <c r="G29" s="26"/>
      <c r="H29" s="635"/>
      <c r="I29" s="862"/>
    </row>
    <row r="30" spans="1:24" ht="90" customHeight="1">
      <c r="A30" s="667"/>
      <c r="B30" s="26" t="s">
        <v>97</v>
      </c>
      <c r="C30" s="26">
        <v>1</v>
      </c>
      <c r="D30" s="26">
        <v>1500</v>
      </c>
      <c r="E30" s="26"/>
      <c r="F30" s="26"/>
      <c r="G30" s="26"/>
      <c r="H30" s="635"/>
      <c r="I30" s="862"/>
    </row>
    <row r="31" spans="1:24" ht="16.5" customHeight="1"/>
    <row r="32" spans="1:24" ht="37.5" customHeight="1">
      <c r="A32" s="851" t="s">
        <v>825</v>
      </c>
      <c r="B32" s="852"/>
      <c r="C32" s="852"/>
      <c r="D32" s="852"/>
      <c r="E32" s="852"/>
      <c r="F32" s="852"/>
      <c r="G32" s="852"/>
    </row>
    <row r="33" spans="1:11" ht="16.5" thickBot="1"/>
    <row r="34" spans="1:11" ht="30" customHeight="1">
      <c r="A34" s="854" t="s">
        <v>789</v>
      </c>
      <c r="B34" s="855"/>
      <c r="C34" s="855"/>
      <c r="D34" s="855"/>
      <c r="E34" s="855"/>
      <c r="F34" s="855"/>
      <c r="G34" s="855"/>
      <c r="H34" s="855"/>
      <c r="I34" s="855"/>
      <c r="J34" s="855"/>
      <c r="K34" s="856"/>
    </row>
    <row r="35" spans="1:11" s="20" customFormat="1" ht="24.75" customHeight="1">
      <c r="A35" s="849" t="s">
        <v>782</v>
      </c>
      <c r="B35" s="667" t="s">
        <v>788</v>
      </c>
      <c r="C35" s="667" t="s">
        <v>819</v>
      </c>
      <c r="D35" s="433" t="s">
        <v>804</v>
      </c>
      <c r="E35" s="667" t="s">
        <v>790</v>
      </c>
      <c r="F35" s="667"/>
      <c r="G35" s="667" t="s">
        <v>793</v>
      </c>
      <c r="H35" s="667"/>
      <c r="I35" s="667" t="s">
        <v>796</v>
      </c>
      <c r="J35" s="667"/>
      <c r="K35" s="161" t="s">
        <v>798</v>
      </c>
    </row>
    <row r="36" spans="1:11" ht="27">
      <c r="A36" s="849"/>
      <c r="B36" s="667"/>
      <c r="C36" s="667"/>
      <c r="D36" s="190" t="s">
        <v>820</v>
      </c>
      <c r="E36" s="190" t="s">
        <v>791</v>
      </c>
      <c r="F36" s="190" t="s">
        <v>792</v>
      </c>
      <c r="G36" s="190" t="s">
        <v>794</v>
      </c>
      <c r="H36" s="190" t="s">
        <v>795</v>
      </c>
      <c r="I36" s="190" t="s">
        <v>794</v>
      </c>
      <c r="J36" s="190" t="s">
        <v>797</v>
      </c>
      <c r="K36" s="161" t="s">
        <v>799</v>
      </c>
    </row>
    <row r="37" spans="1:11">
      <c r="A37" s="849" t="s">
        <v>783</v>
      </c>
      <c r="B37" s="190">
        <v>34</v>
      </c>
      <c r="C37" s="190">
        <v>1</v>
      </c>
      <c r="D37" s="190">
        <v>1</v>
      </c>
      <c r="E37" s="190" t="s">
        <v>811</v>
      </c>
      <c r="F37" s="190">
        <v>60</v>
      </c>
      <c r="G37" s="200"/>
      <c r="H37" s="200"/>
      <c r="I37" s="200"/>
      <c r="J37" s="200"/>
      <c r="K37" s="207"/>
    </row>
    <row r="38" spans="1:11">
      <c r="A38" s="849"/>
      <c r="B38" s="190">
        <v>1256</v>
      </c>
      <c r="C38" s="190">
        <v>12</v>
      </c>
      <c r="D38" s="190">
        <v>1</v>
      </c>
      <c r="E38" s="190" t="s">
        <v>812</v>
      </c>
      <c r="F38" s="190">
        <v>250</v>
      </c>
      <c r="G38" s="200"/>
      <c r="H38" s="200"/>
      <c r="I38" s="200"/>
      <c r="J38" s="200"/>
      <c r="K38" s="207"/>
    </row>
    <row r="39" spans="1:11" ht="13.5" customHeight="1">
      <c r="A39" s="849" t="s">
        <v>784</v>
      </c>
      <c r="B39" s="667">
        <v>134</v>
      </c>
      <c r="C39" s="190">
        <v>12</v>
      </c>
      <c r="D39" s="190">
        <v>3</v>
      </c>
      <c r="E39" s="191" t="s">
        <v>809</v>
      </c>
      <c r="F39" s="191">
        <v>500</v>
      </c>
      <c r="G39" s="191">
        <v>900</v>
      </c>
      <c r="H39" s="191">
        <v>300</v>
      </c>
      <c r="I39" s="200"/>
      <c r="J39" s="200"/>
      <c r="K39" s="207"/>
    </row>
    <row r="40" spans="1:11">
      <c r="A40" s="849"/>
      <c r="B40" s="667"/>
      <c r="C40" s="190">
        <v>3</v>
      </c>
      <c r="D40" s="190">
        <v>1</v>
      </c>
      <c r="E40" s="189" t="s">
        <v>813</v>
      </c>
      <c r="F40" s="190">
        <v>250</v>
      </c>
      <c r="G40" s="200"/>
      <c r="H40" s="200"/>
      <c r="I40" s="200"/>
      <c r="J40" s="200"/>
      <c r="K40" s="207"/>
    </row>
    <row r="41" spans="1:11">
      <c r="A41" s="849"/>
      <c r="B41" s="667">
        <v>256</v>
      </c>
      <c r="C41" s="190">
        <v>12</v>
      </c>
      <c r="D41" s="190">
        <v>5</v>
      </c>
      <c r="E41" s="191" t="s">
        <v>810</v>
      </c>
      <c r="F41" s="191">
        <v>700</v>
      </c>
      <c r="G41" s="191">
        <v>1500</v>
      </c>
      <c r="H41" s="191">
        <v>500</v>
      </c>
      <c r="I41" s="200"/>
      <c r="J41" s="200"/>
      <c r="K41" s="207"/>
    </row>
    <row r="42" spans="1:11">
      <c r="A42" s="849"/>
      <c r="B42" s="667"/>
      <c r="C42" s="190">
        <v>3</v>
      </c>
      <c r="D42" s="190">
        <v>1</v>
      </c>
      <c r="E42" s="190" t="s">
        <v>814</v>
      </c>
      <c r="F42" s="190">
        <v>300</v>
      </c>
      <c r="G42" s="200"/>
      <c r="H42" s="200"/>
      <c r="I42" s="200"/>
      <c r="J42" s="200"/>
      <c r="K42" s="207"/>
    </row>
    <row r="43" spans="1:11">
      <c r="A43" s="849" t="s">
        <v>785</v>
      </c>
      <c r="B43" s="667">
        <v>1</v>
      </c>
      <c r="C43" s="190">
        <v>12</v>
      </c>
      <c r="D43" s="190">
        <v>5</v>
      </c>
      <c r="E43" s="203" t="s">
        <v>815</v>
      </c>
      <c r="F43" s="203">
        <v>1000</v>
      </c>
      <c r="G43" s="203">
        <v>2800</v>
      </c>
      <c r="H43" s="203">
        <v>700</v>
      </c>
      <c r="I43" s="200"/>
      <c r="J43" s="200"/>
      <c r="K43" s="208">
        <v>150</v>
      </c>
    </row>
    <row r="44" spans="1:11">
      <c r="A44" s="849"/>
      <c r="B44" s="667"/>
      <c r="C44" s="190">
        <v>3</v>
      </c>
      <c r="D44" s="190">
        <v>1</v>
      </c>
      <c r="E44" s="190">
        <v>1200</v>
      </c>
      <c r="F44" s="190">
        <v>400</v>
      </c>
      <c r="G44" s="200"/>
      <c r="H44" s="200"/>
      <c r="I44" s="200"/>
      <c r="J44" s="200"/>
      <c r="K44" s="207"/>
    </row>
    <row r="45" spans="1:11">
      <c r="A45" s="849"/>
      <c r="B45" s="667">
        <v>2</v>
      </c>
      <c r="C45" s="190">
        <v>12</v>
      </c>
      <c r="D45" s="201" t="s">
        <v>803</v>
      </c>
      <c r="E45" s="191">
        <v>6000</v>
      </c>
      <c r="F45" s="191">
        <v>1500</v>
      </c>
      <c r="G45" s="191" t="s">
        <v>816</v>
      </c>
      <c r="H45" s="191">
        <v>1200</v>
      </c>
      <c r="I45" s="77" t="s">
        <v>817</v>
      </c>
      <c r="J45" s="77">
        <v>1000</v>
      </c>
      <c r="K45" s="208">
        <v>300</v>
      </c>
    </row>
    <row r="46" spans="1:11" ht="24" customHeight="1" thickBot="1">
      <c r="A46" s="863"/>
      <c r="B46" s="858"/>
      <c r="C46" s="209">
        <v>3</v>
      </c>
      <c r="D46" s="209">
        <v>3</v>
      </c>
      <c r="E46" s="210" t="s">
        <v>818</v>
      </c>
      <c r="F46" s="210">
        <v>700</v>
      </c>
      <c r="G46" s="210">
        <v>1200</v>
      </c>
      <c r="H46" s="210">
        <v>400</v>
      </c>
      <c r="I46" s="211"/>
      <c r="J46" s="211"/>
      <c r="K46" s="212"/>
    </row>
    <row r="47" spans="1:11">
      <c r="A47" s="680" t="s">
        <v>786</v>
      </c>
      <c r="B47" s="680"/>
      <c r="C47" s="188">
        <v>12</v>
      </c>
      <c r="D47" s="204" t="s">
        <v>803</v>
      </c>
      <c r="E47" s="204" t="s">
        <v>803</v>
      </c>
      <c r="F47" s="188">
        <v>3000</v>
      </c>
      <c r="G47" s="204" t="s">
        <v>805</v>
      </c>
      <c r="H47" s="188">
        <v>1500</v>
      </c>
      <c r="I47" s="205">
        <v>4800</v>
      </c>
      <c r="J47" s="205">
        <v>1200</v>
      </c>
      <c r="K47" s="206">
        <v>500</v>
      </c>
    </row>
    <row r="48" spans="1:11">
      <c r="A48" s="667"/>
      <c r="B48" s="667"/>
      <c r="C48" s="190">
        <v>3</v>
      </c>
      <c r="D48" s="190">
        <v>3</v>
      </c>
      <c r="E48" s="190">
        <v>3000</v>
      </c>
      <c r="F48" s="190">
        <v>1000</v>
      </c>
      <c r="G48" s="190">
        <v>1500</v>
      </c>
      <c r="H48" s="190">
        <v>500</v>
      </c>
      <c r="I48" s="200"/>
      <c r="J48" s="200"/>
      <c r="K48" s="200"/>
    </row>
    <row r="49" spans="1:13">
      <c r="A49" s="667"/>
      <c r="B49" s="667"/>
      <c r="C49" s="190">
        <v>4</v>
      </c>
      <c r="D49" s="190">
        <v>1</v>
      </c>
      <c r="E49" s="190">
        <v>2100</v>
      </c>
      <c r="F49" s="190">
        <v>700</v>
      </c>
      <c r="G49" s="200" t="s">
        <v>801</v>
      </c>
      <c r="H49" s="200" t="s">
        <v>800</v>
      </c>
      <c r="I49" s="200"/>
      <c r="J49" s="200"/>
      <c r="K49" s="200"/>
    </row>
    <row r="50" spans="1:13">
      <c r="A50" s="667" t="s">
        <v>787</v>
      </c>
      <c r="B50" s="667"/>
      <c r="C50" s="190">
        <v>12</v>
      </c>
      <c r="D50" s="201" t="s">
        <v>803</v>
      </c>
      <c r="E50" s="201" t="s">
        <v>806</v>
      </c>
      <c r="F50" s="201" t="s">
        <v>807</v>
      </c>
      <c r="G50" s="201" t="s">
        <v>808</v>
      </c>
      <c r="H50" s="190">
        <v>2000</v>
      </c>
      <c r="I50" s="77">
        <v>6000</v>
      </c>
      <c r="J50" s="77">
        <v>1500</v>
      </c>
      <c r="K50" s="202">
        <v>1000</v>
      </c>
    </row>
    <row r="51" spans="1:13">
      <c r="A51" s="667"/>
      <c r="B51" s="667"/>
      <c r="C51" s="190">
        <v>3</v>
      </c>
      <c r="D51" s="190">
        <v>3</v>
      </c>
      <c r="E51" s="190">
        <v>3000</v>
      </c>
      <c r="F51" s="190">
        <v>1000</v>
      </c>
      <c r="G51" s="190">
        <v>2100</v>
      </c>
      <c r="H51" s="190">
        <v>700</v>
      </c>
      <c r="I51" s="200"/>
      <c r="J51" s="200"/>
      <c r="K51" s="200"/>
    </row>
    <row r="52" spans="1:13">
      <c r="A52" s="667"/>
      <c r="B52" s="667"/>
      <c r="C52" s="190">
        <v>4</v>
      </c>
      <c r="D52" s="190">
        <v>1</v>
      </c>
      <c r="E52" s="190">
        <v>2100</v>
      </c>
      <c r="F52" s="190">
        <v>700</v>
      </c>
      <c r="G52" s="200" t="s">
        <v>802</v>
      </c>
      <c r="H52" s="200" t="s">
        <v>802</v>
      </c>
      <c r="I52" s="200"/>
      <c r="J52" s="200"/>
      <c r="K52" s="200"/>
    </row>
    <row r="53" spans="1:13" ht="21.75" customHeight="1"/>
    <row r="54" spans="1:13" ht="27.75" customHeight="1">
      <c r="A54" s="857" t="s">
        <v>1941</v>
      </c>
      <c r="B54" s="857"/>
      <c r="C54" s="857"/>
      <c r="D54" s="857"/>
      <c r="E54" s="857"/>
      <c r="F54" s="857"/>
      <c r="G54" s="857"/>
      <c r="H54" s="857"/>
      <c r="I54" s="857"/>
      <c r="J54" s="857"/>
      <c r="K54" s="857"/>
    </row>
    <row r="55" spans="1:13" ht="30.75" customHeight="1">
      <c r="A55" s="853" t="s">
        <v>821</v>
      </c>
      <c r="B55" s="853"/>
      <c r="C55" s="853"/>
      <c r="D55" s="853"/>
      <c r="E55" s="853"/>
      <c r="F55" s="853"/>
      <c r="G55" s="853"/>
      <c r="H55" s="853"/>
      <c r="I55" s="853"/>
      <c r="J55" s="853"/>
      <c r="K55" s="853"/>
    </row>
    <row r="56" spans="1:13" ht="30.75" customHeight="1">
      <c r="A56" s="853" t="s">
        <v>822</v>
      </c>
      <c r="B56" s="853"/>
      <c r="C56" s="853"/>
      <c r="D56" s="853"/>
      <c r="E56" s="853"/>
      <c r="F56" s="853"/>
      <c r="G56" s="853"/>
      <c r="H56" s="853"/>
      <c r="I56" s="853"/>
      <c r="J56" s="853"/>
      <c r="K56" s="853"/>
    </row>
    <row r="57" spans="1:13" ht="30.75" customHeight="1">
      <c r="A57" s="853" t="s">
        <v>823</v>
      </c>
      <c r="B57" s="853"/>
      <c r="C57" s="853"/>
      <c r="D57" s="853"/>
      <c r="E57" s="853"/>
      <c r="F57" s="853"/>
      <c r="G57" s="853"/>
      <c r="H57" s="853"/>
      <c r="I57" s="853"/>
      <c r="J57" s="853"/>
      <c r="K57" s="853"/>
    </row>
    <row r="58" spans="1:13" ht="33" customHeight="1">
      <c r="A58" s="739" t="s">
        <v>1942</v>
      </c>
      <c r="B58" s="739"/>
      <c r="C58" s="739"/>
      <c r="D58" s="739"/>
      <c r="E58" s="739"/>
      <c r="F58" s="739"/>
      <c r="G58" s="739"/>
      <c r="H58" s="739"/>
      <c r="I58" s="739"/>
      <c r="J58" s="739"/>
      <c r="K58" s="739"/>
    </row>
    <row r="60" spans="1:13" ht="146.25" customHeight="1">
      <c r="A60" s="850" t="s">
        <v>1944</v>
      </c>
      <c r="B60" s="743"/>
      <c r="C60" s="743"/>
      <c r="D60" s="743"/>
      <c r="E60" s="743"/>
      <c r="F60" s="743"/>
      <c r="G60" s="743"/>
      <c r="H60" s="743"/>
      <c r="I60" s="743"/>
      <c r="J60" s="743"/>
      <c r="K60" s="743"/>
    </row>
    <row r="62" spans="1:13">
      <c r="K62" s="876" t="s">
        <v>2151</v>
      </c>
      <c r="L62" s="876"/>
      <c r="M62" s="876"/>
    </row>
    <row r="63" spans="1:13" ht="24" customHeight="1">
      <c r="A63" s="437" t="s">
        <v>2071</v>
      </c>
      <c r="B63" s="765" t="s">
        <v>2072</v>
      </c>
      <c r="C63" s="765"/>
      <c r="D63" s="765"/>
      <c r="K63" s="437" t="s">
        <v>2152</v>
      </c>
      <c r="L63" s="437" t="s">
        <v>2095</v>
      </c>
      <c r="M63" s="437" t="s">
        <v>2096</v>
      </c>
    </row>
    <row r="64" spans="1:13" ht="24" customHeight="1">
      <c r="A64" s="437" t="s">
        <v>2073</v>
      </c>
      <c r="B64" s="765" t="s">
        <v>2074</v>
      </c>
      <c r="C64" s="765"/>
      <c r="D64" s="765"/>
      <c r="K64" s="437" t="s">
        <v>2157</v>
      </c>
      <c r="L64" s="544" t="s">
        <v>2153</v>
      </c>
      <c r="M64" s="543" t="s">
        <v>2158</v>
      </c>
    </row>
    <row r="65" spans="1:13" ht="59.25" customHeight="1">
      <c r="A65" s="561" t="s">
        <v>1961</v>
      </c>
      <c r="B65" s="536"/>
      <c r="C65" s="536"/>
      <c r="D65" s="536"/>
      <c r="K65" s="437" t="s">
        <v>2159</v>
      </c>
      <c r="L65" s="543" t="s">
        <v>2160</v>
      </c>
      <c r="M65" s="543" t="s">
        <v>2161</v>
      </c>
    </row>
    <row r="66" spans="1:13" ht="27.75" customHeight="1">
      <c r="A66" s="915" t="s">
        <v>2121</v>
      </c>
      <c r="B66" s="915"/>
      <c r="C66" s="915"/>
      <c r="D66" s="876" t="s">
        <v>2129</v>
      </c>
      <c r="E66" s="876"/>
      <c r="F66" s="565" t="s">
        <v>2135</v>
      </c>
      <c r="G66" s="667" t="s">
        <v>2139</v>
      </c>
      <c r="H66" s="667"/>
      <c r="I66" s="667"/>
      <c r="J66" s="677"/>
      <c r="K66" s="437" t="s">
        <v>2162</v>
      </c>
      <c r="L66" s="543" t="s">
        <v>2163</v>
      </c>
      <c r="M66" s="543" t="s">
        <v>2164</v>
      </c>
    </row>
    <row r="67" spans="1:13" ht="52.5" customHeight="1">
      <c r="A67" s="765" t="s">
        <v>2122</v>
      </c>
      <c r="B67" s="765"/>
      <c r="C67" s="879"/>
      <c r="D67" s="543" t="s">
        <v>2131</v>
      </c>
      <c r="E67" s="543" t="s">
        <v>2130</v>
      </c>
      <c r="F67" s="42" t="s">
        <v>2136</v>
      </c>
      <c r="G67" s="844" t="s">
        <v>2143</v>
      </c>
      <c r="H67" s="723"/>
      <c r="I67" s="877" t="s">
        <v>2147</v>
      </c>
      <c r="J67" s="677"/>
      <c r="K67" s="437" t="s">
        <v>2165</v>
      </c>
      <c r="L67" s="543" t="s">
        <v>2167</v>
      </c>
      <c r="M67" s="543" t="s">
        <v>2166</v>
      </c>
    </row>
    <row r="68" spans="1:13" ht="43.5" customHeight="1">
      <c r="A68" s="765" t="s">
        <v>2123</v>
      </c>
      <c r="B68" s="765"/>
      <c r="C68" s="879"/>
      <c r="D68" s="543" t="s">
        <v>2132</v>
      </c>
      <c r="E68" s="543" t="s">
        <v>2133</v>
      </c>
      <c r="F68" s="844" t="s">
        <v>2137</v>
      </c>
      <c r="G68" s="878" t="s">
        <v>2140</v>
      </c>
      <c r="H68" s="878"/>
      <c r="I68" s="556" t="s">
        <v>2144</v>
      </c>
      <c r="J68" s="575" t="s">
        <v>2149</v>
      </c>
      <c r="K68" s="765" t="s">
        <v>2168</v>
      </c>
      <c r="L68" s="543" t="s">
        <v>2169</v>
      </c>
      <c r="M68" s="543" t="s">
        <v>2170</v>
      </c>
    </row>
    <row r="69" spans="1:13" ht="35.25" customHeight="1">
      <c r="A69" s="542" t="s">
        <v>2125</v>
      </c>
      <c r="B69" s="542" t="s">
        <v>2126</v>
      </c>
      <c r="C69" s="880" t="s">
        <v>2124</v>
      </c>
      <c r="D69" s="767" t="s">
        <v>2134</v>
      </c>
      <c r="E69" s="767"/>
      <c r="F69" s="844"/>
      <c r="G69" s="913" t="s">
        <v>2141</v>
      </c>
      <c r="H69" s="693"/>
      <c r="I69" s="556" t="s">
        <v>2145</v>
      </c>
      <c r="J69" s="575" t="s">
        <v>2146</v>
      </c>
      <c r="K69" s="765"/>
      <c r="L69" s="543" t="s">
        <v>2155</v>
      </c>
      <c r="M69" s="543" t="s">
        <v>2171</v>
      </c>
    </row>
    <row r="70" spans="1:13" ht="42.75" customHeight="1">
      <c r="A70" s="542" t="s">
        <v>2127</v>
      </c>
      <c r="B70" s="542" t="s">
        <v>2128</v>
      </c>
      <c r="C70" s="880"/>
      <c r="D70" s="767"/>
      <c r="E70" s="767"/>
      <c r="F70" s="42" t="s">
        <v>2138</v>
      </c>
      <c r="G70" s="896" t="s">
        <v>2142</v>
      </c>
      <c r="H70" s="896"/>
      <c r="I70" s="774" t="s">
        <v>2150</v>
      </c>
      <c r="J70" s="914"/>
      <c r="K70" s="765"/>
      <c r="L70" s="543" t="s">
        <v>2156</v>
      </c>
      <c r="M70" s="543" t="s">
        <v>2154</v>
      </c>
    </row>
    <row r="71" spans="1:13" ht="27" customHeight="1">
      <c r="A71" s="536"/>
      <c r="B71" s="536"/>
      <c r="C71" s="536"/>
      <c r="D71" s="536"/>
      <c r="I71" s="566"/>
      <c r="J71" s="566"/>
      <c r="K71" s="765"/>
      <c r="L71" s="909" t="s">
        <v>2172</v>
      </c>
      <c r="M71" s="909"/>
    </row>
    <row r="72" spans="1:13" ht="16.5" customHeight="1">
      <c r="A72" s="561" t="s">
        <v>2179</v>
      </c>
      <c r="B72" s="536"/>
      <c r="C72" s="536"/>
      <c r="D72" s="536"/>
      <c r="K72" s="437" t="s">
        <v>2173</v>
      </c>
      <c r="L72" s="543" t="s">
        <v>2174</v>
      </c>
      <c r="M72" s="543" t="s">
        <v>2175</v>
      </c>
    </row>
    <row r="73" spans="1:13" ht="20.25" customHeight="1">
      <c r="A73" s="876" t="s">
        <v>2180</v>
      </c>
      <c r="B73" s="876"/>
      <c r="C73" s="876"/>
      <c r="D73" s="563" t="s">
        <v>2181</v>
      </c>
      <c r="E73" s="5" t="s">
        <v>2183</v>
      </c>
      <c r="F73" s="570" t="s">
        <v>2114</v>
      </c>
      <c r="G73" s="862" t="s">
        <v>2194</v>
      </c>
      <c r="H73" s="862"/>
      <c r="K73" s="437" t="s">
        <v>2176</v>
      </c>
      <c r="L73" s="543" t="s">
        <v>2177</v>
      </c>
      <c r="M73" s="543" t="s">
        <v>2178</v>
      </c>
    </row>
    <row r="74" spans="1:13" ht="16.5" customHeight="1">
      <c r="A74" s="910" t="s">
        <v>2197</v>
      </c>
      <c r="B74" s="910"/>
      <c r="C74" s="910"/>
      <c r="D74" s="911" t="s">
        <v>2182</v>
      </c>
      <c r="E74" s="775" t="s">
        <v>2184</v>
      </c>
      <c r="F74" s="693" t="s">
        <v>2185</v>
      </c>
      <c r="G74" s="437" t="s">
        <v>2186</v>
      </c>
      <c r="H74" s="437" t="s">
        <v>2095</v>
      </c>
    </row>
    <row r="75" spans="1:13" ht="16.5" customHeight="1">
      <c r="A75" s="910"/>
      <c r="B75" s="910"/>
      <c r="C75" s="910"/>
      <c r="D75" s="911"/>
      <c r="E75" s="775"/>
      <c r="F75" s="693"/>
      <c r="G75" s="911" t="s">
        <v>2187</v>
      </c>
      <c r="H75" s="580" t="s">
        <v>2190</v>
      </c>
    </row>
    <row r="76" spans="1:13" ht="16.5" customHeight="1">
      <c r="A76" s="910"/>
      <c r="B76" s="910"/>
      <c r="C76" s="910"/>
      <c r="D76" s="911"/>
      <c r="E76" s="775"/>
      <c r="F76" s="693"/>
      <c r="G76" s="911"/>
      <c r="H76" s="580" t="s">
        <v>2191</v>
      </c>
    </row>
    <row r="77" spans="1:13" ht="16.5" customHeight="1">
      <c r="A77" s="910"/>
      <c r="B77" s="910"/>
      <c r="C77" s="910"/>
      <c r="D77" s="911"/>
      <c r="E77" s="775"/>
      <c r="F77" s="693"/>
      <c r="G77" s="767" t="s">
        <v>2188</v>
      </c>
      <c r="H77" s="580" t="s">
        <v>2192</v>
      </c>
    </row>
    <row r="78" spans="1:13" ht="16.5" customHeight="1">
      <c r="A78" s="910"/>
      <c r="B78" s="910"/>
      <c r="C78" s="910"/>
      <c r="D78" s="911"/>
      <c r="E78" s="775"/>
      <c r="F78" s="693"/>
      <c r="G78" s="767"/>
      <c r="H78" s="580" t="s">
        <v>2191</v>
      </c>
    </row>
    <row r="79" spans="1:13" ht="16.5" customHeight="1">
      <c r="A79" s="910"/>
      <c r="B79" s="910"/>
      <c r="C79" s="910"/>
      <c r="D79" s="911"/>
      <c r="E79" s="775"/>
      <c r="F79" s="693"/>
      <c r="G79" s="911" t="s">
        <v>2189</v>
      </c>
      <c r="H79" s="580" t="s">
        <v>2193</v>
      </c>
    </row>
    <row r="80" spans="1:13" ht="16.5" customHeight="1">
      <c r="A80" s="910"/>
      <c r="B80" s="910"/>
      <c r="C80" s="910"/>
      <c r="D80" s="911"/>
      <c r="E80" s="775"/>
      <c r="F80" s="693"/>
      <c r="G80" s="911"/>
      <c r="H80" s="912" t="s">
        <v>2191</v>
      </c>
    </row>
    <row r="81" spans="1:9" ht="42" customHeight="1">
      <c r="A81" s="910"/>
      <c r="B81" s="910"/>
      <c r="C81" s="910"/>
      <c r="D81" s="911"/>
      <c r="E81" s="775"/>
      <c r="F81" s="693"/>
      <c r="G81" s="911"/>
      <c r="H81" s="912"/>
    </row>
    <row r="82" spans="1:9" ht="20.25" customHeight="1">
      <c r="A82" s="561" t="s">
        <v>2195</v>
      </c>
      <c r="B82" s="577"/>
      <c r="C82" s="577"/>
      <c r="D82" s="578"/>
      <c r="E82" s="579"/>
      <c r="F82" s="429"/>
    </row>
    <row r="83" spans="1:9" ht="36" customHeight="1">
      <c r="A83" s="889" t="s">
        <v>2196</v>
      </c>
      <c r="B83" s="889"/>
      <c r="C83" s="889"/>
      <c r="D83" s="889"/>
      <c r="E83" s="889"/>
      <c r="F83" s="429"/>
    </row>
    <row r="84" spans="1:9" s="20" customFormat="1" ht="52.5" customHeight="1">
      <c r="A84" s="890" t="s">
        <v>2198</v>
      </c>
      <c r="B84" s="889"/>
      <c r="C84" s="889"/>
      <c r="D84" s="889"/>
      <c r="E84" s="889"/>
      <c r="F84" s="429"/>
    </row>
    <row r="85" spans="1:9" ht="20.25" customHeight="1">
      <c r="A85" s="577"/>
      <c r="B85" s="577"/>
      <c r="C85" s="577"/>
      <c r="D85" s="578"/>
      <c r="E85" s="579"/>
      <c r="F85" s="429"/>
    </row>
    <row r="86" spans="1:9" ht="20.25" customHeight="1">
      <c r="A86" s="577"/>
      <c r="B86" s="577"/>
      <c r="C86" s="577"/>
      <c r="D86" s="578"/>
      <c r="E86" s="579"/>
      <c r="F86" s="429"/>
    </row>
    <row r="87" spans="1:9" ht="18.75" customHeight="1">
      <c r="A87" s="561" t="s">
        <v>1478</v>
      </c>
    </row>
    <row r="88" spans="1:9" s="20" customFormat="1" ht="21" customHeight="1">
      <c r="A88" s="907" t="s">
        <v>2075</v>
      </c>
      <c r="B88" s="907"/>
      <c r="C88" s="907"/>
      <c r="D88" s="433" t="s">
        <v>2077</v>
      </c>
      <c r="E88" s="433" t="s">
        <v>2078</v>
      </c>
    </row>
    <row r="89" spans="1:9" s="547" customFormat="1" ht="29.25" customHeight="1">
      <c r="A89" s="635" t="s">
        <v>2076</v>
      </c>
      <c r="B89" s="635"/>
      <c r="C89" s="635"/>
      <c r="D89" s="878" t="s">
        <v>2079</v>
      </c>
      <c r="E89" s="878" t="s">
        <v>2080</v>
      </c>
    </row>
    <row r="90" spans="1:9" s="547" customFormat="1" ht="29.25" customHeight="1">
      <c r="A90" s="635"/>
      <c r="B90" s="635"/>
      <c r="C90" s="635"/>
      <c r="D90" s="878"/>
      <c r="E90" s="878"/>
    </row>
    <row r="91" spans="1:9" s="547" customFormat="1" ht="29.25" customHeight="1">
      <c r="A91" s="635"/>
      <c r="B91" s="635"/>
      <c r="C91" s="635"/>
      <c r="D91" s="878"/>
      <c r="E91" s="878"/>
    </row>
    <row r="92" spans="1:9" s="547" customFormat="1" ht="29.25" customHeight="1">
      <c r="A92" s="635"/>
      <c r="B92" s="635"/>
      <c r="C92" s="635"/>
      <c r="D92" s="878"/>
      <c r="E92" s="878"/>
    </row>
    <row r="93" spans="1:9" s="547" customFormat="1" ht="29.25" customHeight="1">
      <c r="A93" s="635"/>
      <c r="B93" s="635"/>
      <c r="C93" s="635"/>
      <c r="D93" s="878"/>
      <c r="E93" s="878"/>
    </row>
    <row r="94" spans="1:9" s="547" customFormat="1" ht="29.25" customHeight="1">
      <c r="A94" s="635"/>
      <c r="B94" s="635"/>
      <c r="C94" s="635"/>
      <c r="D94" s="878"/>
      <c r="E94" s="878"/>
    </row>
    <row r="96" spans="1:9">
      <c r="A96" s="561" t="s">
        <v>1786</v>
      </c>
      <c r="I96" s="562" t="s">
        <v>2107</v>
      </c>
    </row>
    <row r="97" spans="1:12">
      <c r="A97" s="570" t="s">
        <v>2081</v>
      </c>
      <c r="B97" s="876" t="s">
        <v>2083</v>
      </c>
      <c r="C97" s="876"/>
      <c r="D97" s="876"/>
      <c r="E97" s="876" t="s">
        <v>2090</v>
      </c>
      <c r="F97" s="876"/>
      <c r="G97" s="434" t="s">
        <v>2092</v>
      </c>
      <c r="I97" s="570" t="s">
        <v>2108</v>
      </c>
      <c r="J97" s="434" t="s">
        <v>2109</v>
      </c>
      <c r="K97" s="5" t="s">
        <v>2112</v>
      </c>
      <c r="L97" s="563" t="s">
        <v>2116</v>
      </c>
    </row>
    <row r="98" spans="1:12" ht="15.75" customHeight="1">
      <c r="A98" s="895" t="s">
        <v>2082</v>
      </c>
      <c r="B98" s="571" t="s">
        <v>2084</v>
      </c>
      <c r="C98" s="572" t="s">
        <v>2085</v>
      </c>
      <c r="D98" s="572" t="s">
        <v>2086</v>
      </c>
      <c r="E98" s="635" t="s">
        <v>2091</v>
      </c>
      <c r="F98" s="635"/>
      <c r="G98" s="844" t="s">
        <v>2093</v>
      </c>
      <c r="I98" s="877" t="s">
        <v>2111</v>
      </c>
      <c r="J98" s="693" t="s">
        <v>2110</v>
      </c>
      <c r="K98" s="723" t="s">
        <v>2113</v>
      </c>
      <c r="L98" s="138" t="s">
        <v>2115</v>
      </c>
    </row>
    <row r="99" spans="1:12" ht="25.5">
      <c r="A99" s="896"/>
      <c r="B99" s="667" t="s">
        <v>2087</v>
      </c>
      <c r="C99" s="667" t="s">
        <v>2088</v>
      </c>
      <c r="D99" s="667" t="s">
        <v>2089</v>
      </c>
      <c r="E99" s="635"/>
      <c r="F99" s="635"/>
      <c r="G99" s="844"/>
      <c r="I99" s="667"/>
      <c r="J99" s="693"/>
      <c r="K99" s="844"/>
      <c r="L99" s="574" t="s">
        <v>2117</v>
      </c>
    </row>
    <row r="100" spans="1:12" ht="25.5">
      <c r="A100" s="896"/>
      <c r="B100" s="667"/>
      <c r="C100" s="667"/>
      <c r="D100" s="667"/>
      <c r="E100" s="635"/>
      <c r="F100" s="635"/>
      <c r="G100" s="844"/>
      <c r="I100" s="667"/>
      <c r="J100" s="693"/>
      <c r="K100" s="844"/>
      <c r="L100" s="574" t="s">
        <v>2118</v>
      </c>
    </row>
    <row r="101" spans="1:12" ht="25.5">
      <c r="A101" s="896"/>
      <c r="B101" s="667"/>
      <c r="C101" s="667"/>
      <c r="D101" s="667"/>
      <c r="E101" s="635"/>
      <c r="F101" s="635"/>
      <c r="G101" s="844"/>
      <c r="I101" s="667"/>
      <c r="J101" s="693"/>
      <c r="K101" s="844"/>
      <c r="L101" s="574" t="s">
        <v>2119</v>
      </c>
    </row>
    <row r="102" spans="1:12" ht="25.5" customHeight="1">
      <c r="A102" s="896"/>
      <c r="B102" s="667"/>
      <c r="C102" s="667"/>
      <c r="D102" s="667"/>
      <c r="E102" s="635"/>
      <c r="F102" s="635"/>
      <c r="G102" s="844"/>
      <c r="I102" s="667"/>
      <c r="J102" s="693"/>
      <c r="K102" s="844"/>
      <c r="L102" s="878" t="s">
        <v>2120</v>
      </c>
    </row>
    <row r="103" spans="1:12">
      <c r="A103" s="896"/>
      <c r="B103" s="667"/>
      <c r="C103" s="667"/>
      <c r="D103" s="667"/>
      <c r="E103" s="635"/>
      <c r="F103" s="635"/>
      <c r="G103" s="844"/>
      <c r="I103" s="667"/>
      <c r="J103" s="693"/>
      <c r="K103" s="844"/>
      <c r="L103" s="878"/>
    </row>
    <row r="104" spans="1:12" ht="37.5" customHeight="1">
      <c r="A104" s="896"/>
      <c r="B104" s="667"/>
      <c r="C104" s="667"/>
      <c r="D104" s="667"/>
      <c r="E104" s="635"/>
      <c r="F104" s="635"/>
      <c r="G104" s="844"/>
      <c r="I104" s="667"/>
      <c r="J104" s="693"/>
      <c r="K104" s="844"/>
      <c r="L104" s="878"/>
    </row>
    <row r="106" spans="1:12" ht="21" customHeight="1">
      <c r="A106" s="528" t="s">
        <v>2094</v>
      </c>
    </row>
    <row r="107" spans="1:12" ht="20.25" customHeight="1">
      <c r="A107" s="740" t="s">
        <v>2148</v>
      </c>
      <c r="B107" s="740"/>
      <c r="C107" s="740"/>
      <c r="D107" s="740"/>
    </row>
    <row r="108" spans="1:12">
      <c r="A108" s="437" t="s">
        <v>1786</v>
      </c>
      <c r="B108" s="437" t="s">
        <v>2095</v>
      </c>
      <c r="C108" s="437" t="s">
        <v>2096</v>
      </c>
    </row>
    <row r="109" spans="1:12">
      <c r="A109" s="765" t="s">
        <v>2097</v>
      </c>
      <c r="B109" s="765" t="s">
        <v>2098</v>
      </c>
      <c r="C109" s="573" t="s">
        <v>2100</v>
      </c>
    </row>
    <row r="110" spans="1:12" ht="40.5">
      <c r="A110" s="765"/>
      <c r="B110" s="765"/>
      <c r="C110" s="541" t="s">
        <v>2101</v>
      </c>
    </row>
    <row r="111" spans="1:12" ht="27">
      <c r="A111" s="765" t="s">
        <v>2099</v>
      </c>
      <c r="B111" s="437" t="s">
        <v>2102</v>
      </c>
      <c r="C111" s="541" t="s">
        <v>2103</v>
      </c>
    </row>
    <row r="112" spans="1:12" ht="27">
      <c r="A112" s="765"/>
      <c r="B112" s="437" t="s">
        <v>2104</v>
      </c>
      <c r="C112" s="541" t="s">
        <v>2105</v>
      </c>
    </row>
    <row r="113" spans="1:17" ht="40.5">
      <c r="A113" s="765"/>
      <c r="B113" s="437" t="s">
        <v>2106</v>
      </c>
      <c r="C113" s="15"/>
    </row>
    <row r="115" spans="1:17" ht="33.75" customHeight="1">
      <c r="A115" s="874" t="s">
        <v>1946</v>
      </c>
      <c r="B115" s="875"/>
    </row>
    <row r="117" spans="1:17" ht="48" customHeight="1">
      <c r="A117" s="437" t="s">
        <v>1947</v>
      </c>
      <c r="B117" s="765" t="s">
        <v>1952</v>
      </c>
      <c r="C117" s="765"/>
      <c r="D117" s="765"/>
      <c r="E117" s="765"/>
      <c r="F117" s="765"/>
    </row>
    <row r="118" spans="1:17" ht="66" customHeight="1">
      <c r="A118" s="437" t="s">
        <v>1948</v>
      </c>
      <c r="B118" s="765" t="s">
        <v>1949</v>
      </c>
      <c r="C118" s="765"/>
      <c r="D118" s="765"/>
      <c r="E118" s="765"/>
      <c r="F118" s="765"/>
    </row>
    <row r="119" spans="1:17" ht="40.5" customHeight="1">
      <c r="A119" s="437" t="s">
        <v>1950</v>
      </c>
      <c r="B119" s="765" t="s">
        <v>1951</v>
      </c>
      <c r="C119" s="765"/>
      <c r="D119" s="765"/>
      <c r="E119" s="765"/>
      <c r="F119" s="765"/>
    </row>
    <row r="122" spans="1:17" ht="21.75" customHeight="1">
      <c r="A122" s="887" t="s">
        <v>1953</v>
      </c>
      <c r="B122" s="887"/>
      <c r="H122" s="887" t="s">
        <v>1975</v>
      </c>
      <c r="I122" s="887"/>
    </row>
    <row r="123" spans="1:17" ht="21" customHeight="1">
      <c r="A123" s="898" t="s">
        <v>1967</v>
      </c>
      <c r="B123" s="897" t="s">
        <v>1954</v>
      </c>
      <c r="C123" s="897"/>
      <c r="D123" s="897"/>
      <c r="E123" s="897"/>
      <c r="F123" s="897"/>
      <c r="G123" s="552"/>
      <c r="H123" s="877" t="s">
        <v>1976</v>
      </c>
      <c r="I123" s="888" t="s">
        <v>1977</v>
      </c>
      <c r="J123" s="888"/>
      <c r="K123" s="894" t="s">
        <v>1988</v>
      </c>
      <c r="L123" s="894"/>
      <c r="M123" s="558" t="s">
        <v>1997</v>
      </c>
      <c r="N123" s="559" t="s">
        <v>1999</v>
      </c>
      <c r="O123" s="892" t="s">
        <v>2002</v>
      </c>
      <c r="P123" s="892"/>
      <c r="Q123" s="463" t="s">
        <v>2012</v>
      </c>
    </row>
    <row r="124" spans="1:17" ht="44.25" customHeight="1">
      <c r="A124" s="898"/>
      <c r="B124" s="765" t="s">
        <v>1955</v>
      </c>
      <c r="C124" s="765"/>
      <c r="D124" s="765"/>
      <c r="E124" s="765" t="s">
        <v>1681</v>
      </c>
      <c r="F124" s="765"/>
      <c r="G124" s="553"/>
      <c r="H124" s="877"/>
      <c r="I124" s="437" t="s">
        <v>1978</v>
      </c>
      <c r="J124" s="541" t="s">
        <v>1979</v>
      </c>
      <c r="K124" s="893" t="s">
        <v>1987</v>
      </c>
      <c r="L124" s="541" t="s">
        <v>1989</v>
      </c>
      <c r="M124" s="774" t="s">
        <v>1998</v>
      </c>
      <c r="N124" s="775" t="s">
        <v>2011</v>
      </c>
      <c r="O124" s="437" t="s">
        <v>2003</v>
      </c>
      <c r="P124" s="556" t="s">
        <v>2004</v>
      </c>
      <c r="Q124" s="774" t="s">
        <v>2013</v>
      </c>
    </row>
    <row r="125" spans="1:17" ht="43.5" customHeight="1">
      <c r="A125" s="898"/>
      <c r="B125" s="765" t="s">
        <v>1958</v>
      </c>
      <c r="C125" s="765"/>
      <c r="D125" s="765"/>
      <c r="E125" s="765" t="s">
        <v>1956</v>
      </c>
      <c r="F125" s="765"/>
      <c r="G125" s="553"/>
      <c r="H125" s="877"/>
      <c r="I125" s="437" t="s">
        <v>1980</v>
      </c>
      <c r="J125" s="541" t="s">
        <v>1981</v>
      </c>
      <c r="K125" s="893"/>
      <c r="L125" s="541" t="s">
        <v>1990</v>
      </c>
      <c r="M125" s="775"/>
      <c r="N125" s="775"/>
      <c r="O125" s="437" t="s">
        <v>2005</v>
      </c>
      <c r="P125" s="437" t="s">
        <v>2006</v>
      </c>
      <c r="Q125" s="775"/>
    </row>
    <row r="126" spans="1:17" ht="47.25" customHeight="1">
      <c r="A126" s="898"/>
      <c r="B126" s="765" t="s">
        <v>1957</v>
      </c>
      <c r="C126" s="765"/>
      <c r="D126" s="765"/>
      <c r="E126" s="765" t="s">
        <v>1959</v>
      </c>
      <c r="F126" s="765"/>
      <c r="H126" s="877"/>
      <c r="I126" s="765" t="s">
        <v>1982</v>
      </c>
      <c r="J126" s="541" t="s">
        <v>1983</v>
      </c>
      <c r="K126" s="893" t="s">
        <v>1991</v>
      </c>
      <c r="L126" s="541" t="s">
        <v>1992</v>
      </c>
      <c r="M126" s="775"/>
      <c r="N126" s="775"/>
      <c r="O126" s="557" t="s">
        <v>2007</v>
      </c>
      <c r="P126" s="437" t="s">
        <v>2000</v>
      </c>
      <c r="Q126" s="775"/>
    </row>
    <row r="127" spans="1:17" ht="37.5" customHeight="1">
      <c r="A127" s="898"/>
      <c r="B127" s="765" t="s">
        <v>1962</v>
      </c>
      <c r="C127" s="765"/>
      <c r="D127" s="765"/>
      <c r="E127" s="765" t="s">
        <v>1960</v>
      </c>
      <c r="F127" s="765"/>
      <c r="H127" s="877"/>
      <c r="I127" s="765"/>
      <c r="J127" s="541" t="s">
        <v>1984</v>
      </c>
      <c r="K127" s="893"/>
      <c r="L127" s="541" t="s">
        <v>1993</v>
      </c>
      <c r="M127" s="775"/>
      <c r="N127" s="775"/>
      <c r="O127" s="437" t="s">
        <v>2001</v>
      </c>
      <c r="P127" s="437" t="s">
        <v>2008</v>
      </c>
      <c r="Q127" s="775"/>
    </row>
    <row r="128" spans="1:17" ht="41.25" customHeight="1">
      <c r="A128" s="898"/>
      <c r="B128" s="765" t="s">
        <v>1963</v>
      </c>
      <c r="C128" s="765"/>
      <c r="D128" s="765"/>
      <c r="E128" s="765" t="s">
        <v>1964</v>
      </c>
      <c r="F128" s="765"/>
      <c r="H128" s="877"/>
      <c r="I128" s="765" t="s">
        <v>1985</v>
      </c>
      <c r="J128" s="765"/>
      <c r="K128" s="541" t="s">
        <v>1986</v>
      </c>
      <c r="L128" s="541" t="s">
        <v>1994</v>
      </c>
      <c r="M128" s="775"/>
      <c r="N128" s="775"/>
      <c r="O128" s="765" t="s">
        <v>2009</v>
      </c>
      <c r="P128" s="766" t="s">
        <v>2010</v>
      </c>
      <c r="Q128" s="775"/>
    </row>
    <row r="129" spans="1:17" ht="48.75" customHeight="1">
      <c r="A129" s="899"/>
      <c r="B129" s="891" t="s">
        <v>1965</v>
      </c>
      <c r="C129" s="891"/>
      <c r="D129" s="891"/>
      <c r="E129" s="891" t="s">
        <v>1966</v>
      </c>
      <c r="F129" s="891"/>
      <c r="H129" s="15"/>
      <c r="I129" s="765"/>
      <c r="J129" s="765"/>
      <c r="K129" s="541" t="s">
        <v>1995</v>
      </c>
      <c r="L129" s="541" t="s">
        <v>1996</v>
      </c>
      <c r="M129" s="775"/>
      <c r="N129" s="775"/>
      <c r="O129" s="765"/>
      <c r="P129" s="766"/>
      <c r="Q129" s="775"/>
    </row>
    <row r="130" spans="1:17" ht="35.25" customHeight="1">
      <c r="A130" s="437" t="s">
        <v>1970</v>
      </c>
      <c r="B130" s="766" t="s">
        <v>1968</v>
      </c>
      <c r="C130" s="766"/>
      <c r="D130" s="766"/>
      <c r="E130" s="766"/>
      <c r="F130" s="766"/>
      <c r="H130" s="20"/>
    </row>
    <row r="131" spans="1:17" ht="25.5" customHeight="1">
      <c r="A131" s="437" t="s">
        <v>1971</v>
      </c>
      <c r="B131" s="765" t="s">
        <v>1972</v>
      </c>
      <c r="C131" s="765"/>
      <c r="D131" s="765"/>
      <c r="E131" s="765"/>
      <c r="F131" s="765"/>
      <c r="H131" s="20"/>
    </row>
    <row r="132" spans="1:17" ht="42" customHeight="1">
      <c r="A132" s="482" t="s">
        <v>1973</v>
      </c>
      <c r="B132" s="667" t="s">
        <v>1974</v>
      </c>
      <c r="C132" s="667"/>
      <c r="D132" s="667"/>
      <c r="E132" s="667"/>
      <c r="F132" s="667"/>
      <c r="H132" s="20"/>
    </row>
    <row r="134" spans="1:17" ht="23.25" customHeight="1">
      <c r="A134" s="900" t="s">
        <v>2014</v>
      </c>
      <c r="B134" s="900"/>
    </row>
    <row r="135" spans="1:17" ht="24" customHeight="1">
      <c r="A135" s="428" t="s">
        <v>1428</v>
      </c>
      <c r="B135" s="641" t="s">
        <v>1865</v>
      </c>
      <c r="C135" s="641"/>
      <c r="D135" s="641"/>
      <c r="E135" s="641"/>
      <c r="F135" s="641"/>
    </row>
    <row r="136" spans="1:17" ht="23.25" customHeight="1">
      <c r="A136" s="641" t="s">
        <v>2023</v>
      </c>
      <c r="B136" s="683" t="s">
        <v>2015</v>
      </c>
      <c r="C136" s="683"/>
      <c r="D136" s="683"/>
      <c r="E136" s="683"/>
      <c r="F136" s="683"/>
    </row>
    <row r="137" spans="1:17" ht="23.25" customHeight="1">
      <c r="A137" s="641"/>
      <c r="B137" s="683" t="s">
        <v>2016</v>
      </c>
      <c r="C137" s="683"/>
      <c r="D137" s="683"/>
      <c r="E137" s="683"/>
      <c r="F137" s="683"/>
    </row>
    <row r="138" spans="1:17" ht="23.25" customHeight="1">
      <c r="A138" s="641"/>
      <c r="B138" s="683" t="s">
        <v>2020</v>
      </c>
      <c r="C138" s="683"/>
      <c r="D138" s="683"/>
      <c r="E138" s="683"/>
      <c r="F138" s="683"/>
    </row>
    <row r="139" spans="1:17" ht="23.25" customHeight="1">
      <c r="A139" s="641"/>
      <c r="B139" s="683" t="s">
        <v>2017</v>
      </c>
      <c r="C139" s="683"/>
      <c r="D139" s="683"/>
      <c r="E139" s="683"/>
      <c r="F139" s="683"/>
    </row>
    <row r="140" spans="1:17" ht="33.75" customHeight="1">
      <c r="A140" s="641"/>
      <c r="B140" s="685" t="s">
        <v>2018</v>
      </c>
      <c r="C140" s="685"/>
      <c r="D140" s="685"/>
      <c r="E140" s="685"/>
      <c r="F140" s="685"/>
    </row>
    <row r="141" spans="1:17" ht="54.75" customHeight="1">
      <c r="A141" s="433" t="s">
        <v>2019</v>
      </c>
      <c r="B141" s="774" t="s">
        <v>2024</v>
      </c>
      <c r="C141" s="775"/>
      <c r="D141" s="775"/>
      <c r="E141" s="775"/>
      <c r="F141" s="775"/>
    </row>
    <row r="142" spans="1:17" ht="53.25" customHeight="1">
      <c r="A142" s="433" t="s">
        <v>2021</v>
      </c>
      <c r="B142" s="775" t="s">
        <v>2025</v>
      </c>
      <c r="C142" s="775"/>
      <c r="D142" s="775"/>
      <c r="E142" s="775"/>
      <c r="F142" s="775"/>
    </row>
    <row r="143" spans="1:17" ht="24" customHeight="1">
      <c r="A143" s="428" t="s">
        <v>2022</v>
      </c>
      <c r="B143" s="683" t="s">
        <v>2026</v>
      </c>
      <c r="C143" s="901"/>
      <c r="D143" s="901"/>
      <c r="E143" s="901"/>
      <c r="F143" s="901"/>
    </row>
    <row r="145" spans="1:9" ht="21.75" customHeight="1">
      <c r="A145" s="904" t="s">
        <v>2027</v>
      </c>
      <c r="B145" s="904"/>
    </row>
    <row r="146" spans="1:9" ht="22.5" customHeight="1">
      <c r="A146" s="877" t="s">
        <v>2037</v>
      </c>
      <c r="B146" s="877"/>
      <c r="C146" s="877"/>
      <c r="D146" s="877"/>
      <c r="E146" s="877"/>
      <c r="F146" s="5" t="s">
        <v>2041</v>
      </c>
    </row>
    <row r="147" spans="1:9" ht="27.75" customHeight="1">
      <c r="A147" s="765" t="s">
        <v>2028</v>
      </c>
      <c r="B147" s="893" t="s">
        <v>2032</v>
      </c>
      <c r="C147" s="766" t="s">
        <v>2029</v>
      </c>
      <c r="D147" s="766"/>
      <c r="E147" s="766"/>
      <c r="F147" s="723" t="s">
        <v>2043</v>
      </c>
    </row>
    <row r="148" spans="1:9" ht="39.75" customHeight="1">
      <c r="A148" s="765"/>
      <c r="B148" s="893"/>
      <c r="C148" s="765" t="s">
        <v>2030</v>
      </c>
      <c r="D148" s="765"/>
      <c r="E148" s="765"/>
      <c r="F148" s="844"/>
    </row>
    <row r="149" spans="1:9" ht="39.75" customHeight="1">
      <c r="A149" s="765"/>
      <c r="B149" s="541" t="s">
        <v>2033</v>
      </c>
      <c r="C149" s="766" t="s">
        <v>2031</v>
      </c>
      <c r="D149" s="766"/>
      <c r="E149" s="766"/>
      <c r="F149" s="844"/>
    </row>
    <row r="150" spans="1:9" ht="26.25" customHeight="1">
      <c r="A150" s="765"/>
      <c r="B150" s="893" t="s">
        <v>2034</v>
      </c>
      <c r="C150" s="765" t="s">
        <v>2035</v>
      </c>
      <c r="D150" s="765"/>
      <c r="E150" s="765"/>
      <c r="F150" s="844"/>
    </row>
    <row r="151" spans="1:9" ht="26.25" customHeight="1">
      <c r="A151" s="765"/>
      <c r="B151" s="893"/>
      <c r="C151" s="765" t="s">
        <v>2036</v>
      </c>
      <c r="D151" s="765"/>
      <c r="E151" s="765"/>
      <c r="F151" s="844"/>
    </row>
    <row r="152" spans="1:9" ht="27.75" customHeight="1">
      <c r="A152" s="433" t="s">
        <v>2038</v>
      </c>
      <c r="B152" s="433" t="s">
        <v>2039</v>
      </c>
      <c r="C152" s="903" t="s">
        <v>2040</v>
      </c>
      <c r="D152" s="903"/>
      <c r="E152" s="903"/>
      <c r="F152" s="844"/>
    </row>
    <row r="154" spans="1:9" ht="29.25" customHeight="1">
      <c r="A154" s="905" t="s">
        <v>2042</v>
      </c>
      <c r="B154" s="906"/>
      <c r="G154" s="582" t="s">
        <v>2199</v>
      </c>
      <c r="H154" s="739" t="s">
        <v>2200</v>
      </c>
      <c r="I154" s="739"/>
    </row>
    <row r="155" spans="1:9" s="20" customFormat="1" ht="21.75" customHeight="1">
      <c r="A155" s="667" t="s">
        <v>2046</v>
      </c>
      <c r="B155" s="564" t="s">
        <v>2044</v>
      </c>
      <c r="C155" s="907" t="s">
        <v>2045</v>
      </c>
      <c r="D155" s="907"/>
      <c r="E155" s="907"/>
      <c r="F155" s="581"/>
      <c r="G155" s="437" t="s">
        <v>2201</v>
      </c>
      <c r="H155" s="556" t="s">
        <v>2206</v>
      </c>
    </row>
    <row r="156" spans="1:9" ht="95.25" customHeight="1">
      <c r="A156" s="667"/>
      <c r="B156" s="58" t="s">
        <v>2047</v>
      </c>
      <c r="C156" s="723" t="s">
        <v>2048</v>
      </c>
      <c r="D156" s="723"/>
      <c r="E156" s="723"/>
      <c r="F156" s="497"/>
      <c r="G156" s="765" t="s">
        <v>1945</v>
      </c>
      <c r="H156" s="556" t="s">
        <v>2202</v>
      </c>
    </row>
    <row r="157" spans="1:9">
      <c r="G157" s="765"/>
      <c r="H157" s="556" t="s">
        <v>2207</v>
      </c>
    </row>
    <row r="158" spans="1:9" ht="27">
      <c r="G158" s="765"/>
      <c r="H158" s="556" t="s">
        <v>2205</v>
      </c>
    </row>
    <row r="159" spans="1:9" ht="29.25" customHeight="1">
      <c r="A159" s="816" t="s">
        <v>2051</v>
      </c>
      <c r="B159" s="816"/>
      <c r="G159" s="437" t="s">
        <v>2203</v>
      </c>
      <c r="H159" s="556" t="s">
        <v>2208</v>
      </c>
    </row>
    <row r="160" spans="1:9" s="181" customFormat="1" ht="47.25" customHeight="1">
      <c r="A160" s="567"/>
      <c r="B160" s="567"/>
      <c r="G160" s="437" t="s">
        <v>2204</v>
      </c>
      <c r="H160" s="556" t="s">
        <v>2209</v>
      </c>
    </row>
    <row r="161" spans="1:5" ht="21.75" customHeight="1">
      <c r="A161" s="902" t="s">
        <v>1836</v>
      </c>
      <c r="B161" s="902"/>
      <c r="C161" s="902"/>
    </row>
    <row r="162" spans="1:5" s="554" customFormat="1" ht="21" customHeight="1">
      <c r="A162" s="774" t="s">
        <v>2049</v>
      </c>
      <c r="B162" s="775"/>
      <c r="C162" s="775"/>
      <c r="D162" s="775"/>
      <c r="E162" s="775"/>
    </row>
    <row r="163" spans="1:5" s="20" customFormat="1" ht="73.5" customHeight="1">
      <c r="A163" s="723" t="s">
        <v>2050</v>
      </c>
      <c r="B163" s="844"/>
      <c r="C163" s="844"/>
      <c r="D163" s="844"/>
      <c r="E163" s="844"/>
    </row>
    <row r="164" spans="1:5" ht="18.75" customHeight="1"/>
    <row r="165" spans="1:5" ht="20.25">
      <c r="A165" s="859" t="s">
        <v>849</v>
      </c>
      <c r="B165" s="859"/>
      <c r="C165" s="859"/>
    </row>
    <row r="166" spans="1:5">
      <c r="A166" s="221" t="s">
        <v>850</v>
      </c>
      <c r="B166" s="222" t="s">
        <v>851</v>
      </c>
      <c r="C166" s="222" t="s">
        <v>852</v>
      </c>
    </row>
    <row r="167" spans="1:5">
      <c r="A167" s="193" t="s">
        <v>853</v>
      </c>
      <c r="B167" s="193">
        <v>500</v>
      </c>
      <c r="C167" s="193">
        <v>24</v>
      </c>
    </row>
    <row r="168" spans="1:5">
      <c r="A168" s="193" t="s">
        <v>854</v>
      </c>
      <c r="B168" s="193">
        <v>1000</v>
      </c>
      <c r="C168" s="193">
        <v>36</v>
      </c>
    </row>
    <row r="169" spans="1:5">
      <c r="A169" s="193" t="s">
        <v>855</v>
      </c>
      <c r="B169" s="193">
        <v>2000</v>
      </c>
      <c r="C169" s="223" t="s">
        <v>858</v>
      </c>
    </row>
    <row r="170" spans="1:5" ht="23.25">
      <c r="A170" s="193" t="s">
        <v>856</v>
      </c>
      <c r="B170" s="140" t="s">
        <v>857</v>
      </c>
      <c r="C170" s="193"/>
    </row>
    <row r="172" spans="1:5">
      <c r="A172" s="568" t="s">
        <v>2052</v>
      </c>
    </row>
    <row r="173" spans="1:5">
      <c r="A173" s="569" t="s">
        <v>1836</v>
      </c>
      <c r="B173" s="555"/>
    </row>
    <row r="174" spans="1:5" s="20" customFormat="1" ht="20.25" customHeight="1">
      <c r="A174" s="766" t="s">
        <v>2070</v>
      </c>
      <c r="B174" s="766"/>
      <c r="C174" s="766"/>
      <c r="D174" s="766"/>
      <c r="E174" s="766"/>
    </row>
    <row r="175" spans="1:5" s="20" customFormat="1" ht="18" customHeight="1">
      <c r="A175" s="844" t="s">
        <v>2053</v>
      </c>
      <c r="B175" s="844"/>
      <c r="C175" s="844"/>
      <c r="D175" s="844"/>
      <c r="E175" s="844"/>
    </row>
    <row r="176" spans="1:5" s="566" customFormat="1" ht="33" customHeight="1">
      <c r="A176" s="775" t="s">
        <v>2054</v>
      </c>
      <c r="B176" s="775"/>
      <c r="C176" s="775"/>
      <c r="D176" s="775"/>
      <c r="E176" s="775"/>
    </row>
    <row r="177" spans="1:7" ht="20.25" customHeight="1">
      <c r="A177" s="569" t="s">
        <v>1888</v>
      </c>
    </row>
    <row r="178" spans="1:7" s="20" customFormat="1" ht="21" customHeight="1">
      <c r="A178" s="765" t="s">
        <v>2061</v>
      </c>
      <c r="B178" s="765"/>
      <c r="C178" s="15" t="s">
        <v>2062</v>
      </c>
      <c r="D178" s="15" t="s">
        <v>2064</v>
      </c>
      <c r="E178" s="15" t="s">
        <v>2066</v>
      </c>
      <c r="F178" s="15" t="s">
        <v>2068</v>
      </c>
    </row>
    <row r="179" spans="1:7" ht="40.5">
      <c r="A179" s="541" t="s">
        <v>2056</v>
      </c>
      <c r="B179" s="541" t="s">
        <v>2055</v>
      </c>
      <c r="C179" s="774" t="s">
        <v>2063</v>
      </c>
      <c r="D179" s="896" t="s">
        <v>2065</v>
      </c>
      <c r="E179" s="774" t="s">
        <v>2067</v>
      </c>
      <c r="F179" s="877" t="s">
        <v>2069</v>
      </c>
      <c r="G179" s="779"/>
    </row>
    <row r="180" spans="1:7" ht="40.5">
      <c r="A180" s="893" t="s">
        <v>2057</v>
      </c>
      <c r="B180" s="541" t="s">
        <v>2058</v>
      </c>
      <c r="C180" s="774"/>
      <c r="D180" s="896"/>
      <c r="E180" s="775"/>
      <c r="F180" s="667"/>
      <c r="G180" s="779"/>
    </row>
    <row r="181" spans="1:7" ht="40.5">
      <c r="A181" s="893"/>
      <c r="B181" s="541" t="s">
        <v>2059</v>
      </c>
      <c r="C181" s="774"/>
      <c r="D181" s="896"/>
      <c r="E181" s="775"/>
      <c r="F181" s="667"/>
      <c r="G181" s="779"/>
    </row>
    <row r="182" spans="1:7" ht="36" customHeight="1">
      <c r="A182" s="908" t="s">
        <v>2060</v>
      </c>
      <c r="B182" s="908"/>
      <c r="C182" s="774"/>
      <c r="D182" s="896"/>
      <c r="E182" s="775"/>
      <c r="F182" s="667"/>
      <c r="G182" s="779"/>
    </row>
  </sheetData>
  <mergeCells count="195">
    <mergeCell ref="G66:J66"/>
    <mergeCell ref="K68:K71"/>
    <mergeCell ref="L71:M71"/>
    <mergeCell ref="K62:M62"/>
    <mergeCell ref="A74:C81"/>
    <mergeCell ref="D74:D81"/>
    <mergeCell ref="E74:E81"/>
    <mergeCell ref="F74:F81"/>
    <mergeCell ref="G79:G81"/>
    <mergeCell ref="H80:H81"/>
    <mergeCell ref="G77:G78"/>
    <mergeCell ref="G75:G76"/>
    <mergeCell ref="G73:H73"/>
    <mergeCell ref="G67:H67"/>
    <mergeCell ref="G68:H68"/>
    <mergeCell ref="G69:H69"/>
    <mergeCell ref="G70:H70"/>
    <mergeCell ref="I67:J67"/>
    <mergeCell ref="I70:J70"/>
    <mergeCell ref="A66:C66"/>
    <mergeCell ref="D69:E70"/>
    <mergeCell ref="D66:E66"/>
    <mergeCell ref="F68:F69"/>
    <mergeCell ref="F179:F182"/>
    <mergeCell ref="G179:G182"/>
    <mergeCell ref="B63:D63"/>
    <mergeCell ref="B64:D64"/>
    <mergeCell ref="A68:C68"/>
    <mergeCell ref="A73:C73"/>
    <mergeCell ref="A89:C94"/>
    <mergeCell ref="A88:C88"/>
    <mergeCell ref="D89:D94"/>
    <mergeCell ref="E89:E94"/>
    <mergeCell ref="A174:E174"/>
    <mergeCell ref="A180:A181"/>
    <mergeCell ref="A182:B182"/>
    <mergeCell ref="A178:B178"/>
    <mergeCell ref="C179:C182"/>
    <mergeCell ref="D179:D182"/>
    <mergeCell ref="E179:E182"/>
    <mergeCell ref="A175:E175"/>
    <mergeCell ref="A176:E176"/>
    <mergeCell ref="A155:A156"/>
    <mergeCell ref="C156:E156"/>
    <mergeCell ref="C155:E155"/>
    <mergeCell ref="A163:E163"/>
    <mergeCell ref="A162:E162"/>
    <mergeCell ref="A159:B159"/>
    <mergeCell ref="A161:C161"/>
    <mergeCell ref="C152:E152"/>
    <mergeCell ref="F147:F152"/>
    <mergeCell ref="A146:E146"/>
    <mergeCell ref="A145:B145"/>
    <mergeCell ref="A154:B154"/>
    <mergeCell ref="H154:I154"/>
    <mergeCell ref="B150:B151"/>
    <mergeCell ref="C150:E150"/>
    <mergeCell ref="C151:E151"/>
    <mergeCell ref="A147:A151"/>
    <mergeCell ref="G156:G158"/>
    <mergeCell ref="A134:B134"/>
    <mergeCell ref="B141:F141"/>
    <mergeCell ref="B142:F142"/>
    <mergeCell ref="B143:F143"/>
    <mergeCell ref="B147:B148"/>
    <mergeCell ref="C147:E147"/>
    <mergeCell ref="C148:E148"/>
    <mergeCell ref="C149:E149"/>
    <mergeCell ref="B135:F135"/>
    <mergeCell ref="B137:F137"/>
    <mergeCell ref="B138:F138"/>
    <mergeCell ref="B139:F139"/>
    <mergeCell ref="B140:F140"/>
    <mergeCell ref="A136:A140"/>
    <mergeCell ref="B136:F136"/>
    <mergeCell ref="A98:A104"/>
    <mergeCell ref="B99:B104"/>
    <mergeCell ref="C99:C104"/>
    <mergeCell ref="D99:D104"/>
    <mergeCell ref="E98:F104"/>
    <mergeCell ref="A107:D107"/>
    <mergeCell ref="A109:A110"/>
    <mergeCell ref="B109:B110"/>
    <mergeCell ref="N124:N129"/>
    <mergeCell ref="A122:B122"/>
    <mergeCell ref="B123:F123"/>
    <mergeCell ref="A123:A129"/>
    <mergeCell ref="O123:P123"/>
    <mergeCell ref="O128:O129"/>
    <mergeCell ref="P128:P129"/>
    <mergeCell ref="Q124:Q129"/>
    <mergeCell ref="K124:K125"/>
    <mergeCell ref="K126:K127"/>
    <mergeCell ref="K123:L123"/>
    <mergeCell ref="M124:M129"/>
    <mergeCell ref="I128:J129"/>
    <mergeCell ref="B132:F132"/>
    <mergeCell ref="H122:I122"/>
    <mergeCell ref="I126:I127"/>
    <mergeCell ref="I123:J123"/>
    <mergeCell ref="H123:H128"/>
    <mergeCell ref="B130:F130"/>
    <mergeCell ref="B131:F131"/>
    <mergeCell ref="A111:A113"/>
    <mergeCell ref="A83:E83"/>
    <mergeCell ref="A84:E84"/>
    <mergeCell ref="E125:F125"/>
    <mergeCell ref="E126:F126"/>
    <mergeCell ref="E127:F127"/>
    <mergeCell ref="E128:F128"/>
    <mergeCell ref="E129:F129"/>
    <mergeCell ref="B125:D125"/>
    <mergeCell ref="B126:D126"/>
    <mergeCell ref="B127:D127"/>
    <mergeCell ref="B128:D128"/>
    <mergeCell ref="B129:D129"/>
    <mergeCell ref="B118:F118"/>
    <mergeCell ref="B119:F119"/>
    <mergeCell ref="B124:D124"/>
    <mergeCell ref="E124:F124"/>
    <mergeCell ref="V6:V8"/>
    <mergeCell ref="W6:W8"/>
    <mergeCell ref="A3:B3"/>
    <mergeCell ref="A115:B115"/>
    <mergeCell ref="B117:F117"/>
    <mergeCell ref="B97:D97"/>
    <mergeCell ref="E97:F97"/>
    <mergeCell ref="G98:G104"/>
    <mergeCell ref="I98:I104"/>
    <mergeCell ref="J98:J104"/>
    <mergeCell ref="K98:K104"/>
    <mergeCell ref="L102:L104"/>
    <mergeCell ref="A67:C67"/>
    <mergeCell ref="C69:C70"/>
    <mergeCell ref="N5:Q5"/>
    <mergeCell ref="U6:U7"/>
    <mergeCell ref="R6:T6"/>
    <mergeCell ref="R7:T7"/>
    <mergeCell ref="R8:U8"/>
    <mergeCell ref="R5:U5"/>
    <mergeCell ref="K16:K17"/>
    <mergeCell ref="L18:M18"/>
    <mergeCell ref="K19:K20"/>
    <mergeCell ref="N19:X20"/>
    <mergeCell ref="A2:H2"/>
    <mergeCell ref="A4:D4"/>
    <mergeCell ref="E6:E10"/>
    <mergeCell ref="H6:K6"/>
    <mergeCell ref="A7:A9"/>
    <mergeCell ref="H7:K7"/>
    <mergeCell ref="H8:K10"/>
    <mergeCell ref="H5:K5"/>
    <mergeCell ref="L6:L10"/>
    <mergeCell ref="M6:M10"/>
    <mergeCell ref="A165:C165"/>
    <mergeCell ref="A13:G13"/>
    <mergeCell ref="A15:G15"/>
    <mergeCell ref="A16:A17"/>
    <mergeCell ref="B16:B17"/>
    <mergeCell ref="C16:C17"/>
    <mergeCell ref="D16:G16"/>
    <mergeCell ref="A20:A21"/>
    <mergeCell ref="A22:A24"/>
    <mergeCell ref="A25:A27"/>
    <mergeCell ref="A28:A30"/>
    <mergeCell ref="A18:A19"/>
    <mergeCell ref="A37:A38"/>
    <mergeCell ref="A39:A42"/>
    <mergeCell ref="I16:I17"/>
    <mergeCell ref="J16:J17"/>
    <mergeCell ref="H16:H17"/>
    <mergeCell ref="H18:H30"/>
    <mergeCell ref="G22:G23"/>
    <mergeCell ref="I18:I30"/>
    <mergeCell ref="A43:A46"/>
    <mergeCell ref="A58:K58"/>
    <mergeCell ref="B39:B40"/>
    <mergeCell ref="A35:A36"/>
    <mergeCell ref="B35:B36"/>
    <mergeCell ref="C35:C36"/>
    <mergeCell ref="A60:K60"/>
    <mergeCell ref="A32:G32"/>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8"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110"/>
  <sheetViews>
    <sheetView showGridLines="0" topLeftCell="A103" workbookViewId="0">
      <selection activeCell="M13" sqref="M13"/>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3.875" customWidth="1"/>
    <col min="8" max="8" width="19.375" customWidth="1"/>
    <col min="9" max="9" width="19.375" style="134" customWidth="1"/>
    <col min="10" max="10" width="6.125" customWidth="1"/>
    <col min="11" max="12" width="8" customWidth="1"/>
    <col min="13" max="15" width="8.125" customWidth="1"/>
    <col min="16" max="16" width="13.375" customWidth="1"/>
    <col min="25" max="25" width="16.25" customWidth="1"/>
    <col min="28" max="28" width="14" customWidth="1"/>
  </cols>
  <sheetData>
    <row r="2" spans="1:29" s="134" customFormat="1" ht="39.75" customHeight="1">
      <c r="R2" s="954" t="s">
        <v>943</v>
      </c>
      <c r="S2" s="954"/>
      <c r="T2" s="954"/>
      <c r="U2" s="954"/>
      <c r="V2" s="954"/>
      <c r="W2" s="954"/>
      <c r="X2" s="954"/>
      <c r="Y2" s="954"/>
    </row>
    <row r="3" spans="1:29" s="134" customFormat="1" ht="23.25">
      <c r="A3" s="236" t="s">
        <v>905</v>
      </c>
      <c r="K3" s="949" t="s">
        <v>947</v>
      </c>
      <c r="L3" s="949"/>
      <c r="M3" s="949"/>
      <c r="N3" s="949"/>
      <c r="O3" s="946"/>
      <c r="P3" s="946"/>
      <c r="R3" s="949" t="s">
        <v>906</v>
      </c>
      <c r="S3" s="949"/>
      <c r="T3" s="949"/>
      <c r="U3" s="949"/>
      <c r="Y3" s="946" t="s">
        <v>925</v>
      </c>
      <c r="Z3" s="946"/>
      <c r="AA3" s="946"/>
      <c r="AB3" s="946"/>
    </row>
    <row r="4" spans="1:29" s="134" customFormat="1" ht="26.25" thickBot="1">
      <c r="A4" s="922" t="s">
        <v>863</v>
      </c>
      <c r="B4" s="922"/>
      <c r="C4" s="922"/>
      <c r="D4" s="922"/>
      <c r="E4" s="922"/>
      <c r="F4" s="922"/>
      <c r="K4" s="943" t="s">
        <v>962</v>
      </c>
      <c r="L4" s="943"/>
      <c r="M4" s="943"/>
      <c r="N4" s="943"/>
      <c r="R4" s="959" t="s">
        <v>907</v>
      </c>
      <c r="S4" s="960"/>
      <c r="T4" s="960"/>
      <c r="U4" s="960"/>
      <c r="V4" s="960"/>
      <c r="W4" s="960"/>
      <c r="X4" s="960"/>
      <c r="Y4" s="946" t="s">
        <v>923</v>
      </c>
      <c r="Z4" s="946"/>
      <c r="AA4" s="946"/>
    </row>
    <row r="5" spans="1:29" s="134" customFormat="1">
      <c r="A5" s="232" t="s">
        <v>864</v>
      </c>
      <c r="B5" s="232" t="s">
        <v>865</v>
      </c>
      <c r="C5" s="232" t="s">
        <v>866</v>
      </c>
      <c r="D5" s="232" t="s">
        <v>867</v>
      </c>
      <c r="E5" s="232" t="s">
        <v>868</v>
      </c>
      <c r="F5" s="237" t="s">
        <v>886</v>
      </c>
      <c r="K5" s="226" t="s">
        <v>944</v>
      </c>
      <c r="L5" s="226" t="s">
        <v>945</v>
      </c>
      <c r="M5" s="226" t="s">
        <v>946</v>
      </c>
      <c r="N5" s="276" t="s">
        <v>990</v>
      </c>
      <c r="R5" s="947" t="s">
        <v>908</v>
      </c>
      <c r="S5" s="948"/>
      <c r="T5" s="241" t="s">
        <v>914</v>
      </c>
      <c r="U5" s="240" t="s">
        <v>924</v>
      </c>
      <c r="V5" s="242" t="s">
        <v>915</v>
      </c>
      <c r="W5" s="242" t="s">
        <v>916</v>
      </c>
      <c r="X5" s="243" t="s">
        <v>917</v>
      </c>
      <c r="Y5" s="246"/>
      <c r="Z5" s="964" t="s">
        <v>940</v>
      </c>
      <c r="AA5" s="964"/>
      <c r="AB5" s="965"/>
    </row>
    <row r="6" spans="1:29" s="134" customFormat="1">
      <c r="A6" s="231">
        <v>0.56000000000000005</v>
      </c>
      <c r="B6" s="231">
        <v>0.6</v>
      </c>
      <c r="C6" s="231" t="s">
        <v>860</v>
      </c>
      <c r="D6" s="231" t="s">
        <v>861</v>
      </c>
      <c r="E6" s="231" t="s">
        <v>862</v>
      </c>
      <c r="F6" s="635" t="s">
        <v>887</v>
      </c>
      <c r="K6" s="226">
        <v>0.6</v>
      </c>
      <c r="L6" s="226">
        <v>0.8</v>
      </c>
      <c r="M6" s="226">
        <v>1</v>
      </c>
      <c r="N6" s="276"/>
      <c r="R6" s="947" t="s">
        <v>922</v>
      </c>
      <c r="S6" s="948"/>
      <c r="T6" s="214">
        <v>0.9</v>
      </c>
      <c r="U6" s="214">
        <v>0.9</v>
      </c>
      <c r="V6" s="214">
        <v>1.1000000000000001</v>
      </c>
      <c r="W6" s="214">
        <v>1.1000000000000001</v>
      </c>
      <c r="X6" s="216" t="s">
        <v>920</v>
      </c>
      <c r="Y6" s="247" t="s">
        <v>926</v>
      </c>
      <c r="Z6" s="244" t="s">
        <v>927</v>
      </c>
      <c r="AA6" s="230">
        <v>911</v>
      </c>
      <c r="AB6" s="253" t="s">
        <v>936</v>
      </c>
      <c r="AC6" s="245"/>
    </row>
    <row r="7" spans="1:29" s="134" customFormat="1">
      <c r="A7" s="225" t="s">
        <v>869</v>
      </c>
      <c r="B7" s="225" t="s">
        <v>870</v>
      </c>
      <c r="C7" s="225" t="s">
        <v>871</v>
      </c>
      <c r="D7" s="225" t="s">
        <v>872</v>
      </c>
      <c r="E7" s="225" t="s">
        <v>873</v>
      </c>
      <c r="F7" s="635"/>
      <c r="K7" s="943" t="s">
        <v>948</v>
      </c>
      <c r="L7" s="943"/>
      <c r="M7" s="943"/>
      <c r="N7" s="943"/>
      <c r="R7" s="958" t="s">
        <v>909</v>
      </c>
      <c r="S7" s="242" t="s">
        <v>911</v>
      </c>
      <c r="T7" s="214">
        <v>0.9</v>
      </c>
      <c r="U7" s="214">
        <v>0.9</v>
      </c>
      <c r="V7" s="214" t="s">
        <v>918</v>
      </c>
      <c r="W7" s="214">
        <v>1.2</v>
      </c>
      <c r="X7" s="216">
        <v>1.2</v>
      </c>
      <c r="Y7" s="248" t="s">
        <v>928</v>
      </c>
      <c r="Z7" s="239" t="s">
        <v>933</v>
      </c>
      <c r="AA7" s="230">
        <v>3422</v>
      </c>
      <c r="AB7" s="253" t="s">
        <v>937</v>
      </c>
      <c r="AC7" s="245"/>
    </row>
    <row r="8" spans="1:29" s="134" customFormat="1">
      <c r="A8" s="233"/>
      <c r="B8" s="233"/>
      <c r="C8" s="233"/>
      <c r="D8" s="233"/>
      <c r="E8" s="233"/>
      <c r="K8" s="227">
        <v>1</v>
      </c>
      <c r="R8" s="958"/>
      <c r="S8" s="240" t="s">
        <v>912</v>
      </c>
      <c r="T8" s="214">
        <v>0.9</v>
      </c>
      <c r="U8" s="214">
        <v>0.9</v>
      </c>
      <c r="V8" s="214" t="s">
        <v>919</v>
      </c>
      <c r="W8" s="214">
        <v>1.3</v>
      </c>
      <c r="X8" s="216">
        <v>1.3</v>
      </c>
      <c r="Y8" s="248" t="s">
        <v>929</v>
      </c>
      <c r="Z8" s="238" t="s">
        <v>932</v>
      </c>
      <c r="AA8" s="230">
        <v>4533</v>
      </c>
      <c r="AB8" s="253" t="s">
        <v>939</v>
      </c>
      <c r="AC8" s="245"/>
    </row>
    <row r="9" spans="1:29" s="1" customFormat="1" ht="22.5" customHeight="1">
      <c r="A9" s="942" t="s">
        <v>874</v>
      </c>
      <c r="B9" s="942"/>
      <c r="C9" s="942"/>
      <c r="D9" s="942" t="s">
        <v>878</v>
      </c>
      <c r="E9" s="942"/>
      <c r="K9" s="943" t="s">
        <v>949</v>
      </c>
      <c r="L9" s="943"/>
      <c r="M9" s="943"/>
      <c r="N9" s="943"/>
      <c r="O9" s="943"/>
      <c r="P9" s="943"/>
      <c r="R9" s="240" t="s">
        <v>910</v>
      </c>
      <c r="S9" s="3"/>
      <c r="T9" s="226">
        <v>0.9</v>
      </c>
      <c r="U9" s="226">
        <v>0.9</v>
      </c>
      <c r="V9" s="226">
        <v>1.4</v>
      </c>
      <c r="W9" s="226">
        <v>1.1000000000000001</v>
      </c>
      <c r="X9" s="229">
        <v>1.2</v>
      </c>
      <c r="Y9" s="249" t="s">
        <v>910</v>
      </c>
      <c r="Z9" s="238" t="s">
        <v>931</v>
      </c>
      <c r="AA9" s="239">
        <v>412</v>
      </c>
      <c r="AB9" s="265" t="s">
        <v>935</v>
      </c>
      <c r="AC9" s="264"/>
    </row>
    <row r="10" spans="1:29" s="1" customFormat="1" ht="36.75" customHeight="1" thickBot="1">
      <c r="A10" s="261" t="s">
        <v>875</v>
      </c>
      <c r="B10" s="261" t="s">
        <v>876</v>
      </c>
      <c r="C10" s="261" t="s">
        <v>877</v>
      </c>
      <c r="D10" s="261" t="s">
        <v>884</v>
      </c>
      <c r="E10" s="261" t="s">
        <v>885</v>
      </c>
      <c r="K10" s="3"/>
      <c r="L10" s="3"/>
      <c r="M10" s="226" t="s">
        <v>950</v>
      </c>
      <c r="N10" s="226" t="s">
        <v>2363</v>
      </c>
      <c r="O10" s="226" t="s">
        <v>951</v>
      </c>
      <c r="P10" s="971" t="s">
        <v>956</v>
      </c>
      <c r="R10" s="956" t="s">
        <v>913</v>
      </c>
      <c r="S10" s="957"/>
      <c r="T10" s="226">
        <v>1.4</v>
      </c>
      <c r="U10" s="226" t="s">
        <v>921</v>
      </c>
      <c r="V10" s="594" t="s">
        <v>2283</v>
      </c>
      <c r="W10" s="226" t="s">
        <v>921</v>
      </c>
      <c r="X10" s="229" t="s">
        <v>2284</v>
      </c>
      <c r="Y10" s="250" t="s">
        <v>930</v>
      </c>
      <c r="Z10" s="251" t="s">
        <v>934</v>
      </c>
      <c r="AA10" s="262">
        <v>14</v>
      </c>
      <c r="AB10" s="263" t="s">
        <v>938</v>
      </c>
      <c r="AC10" s="264"/>
    </row>
    <row r="11" spans="1:29" s="134" customFormat="1" ht="31.5" customHeight="1">
      <c r="A11" s="231" t="s">
        <v>879</v>
      </c>
      <c r="B11" s="231" t="s">
        <v>880</v>
      </c>
      <c r="C11" s="231" t="s">
        <v>881</v>
      </c>
      <c r="D11" s="231" t="s">
        <v>882</v>
      </c>
      <c r="E11" s="231" t="s">
        <v>883</v>
      </c>
      <c r="K11" s="967" t="s">
        <v>954</v>
      </c>
      <c r="L11" s="240" t="s">
        <v>952</v>
      </c>
      <c r="M11" s="259">
        <v>0.43</v>
      </c>
      <c r="N11" s="260">
        <v>0.37</v>
      </c>
      <c r="O11" s="240">
        <v>0.32</v>
      </c>
      <c r="P11" s="972"/>
      <c r="R11" s="647" t="s">
        <v>2282</v>
      </c>
      <c r="S11" s="647"/>
      <c r="T11" s="51">
        <v>0.9</v>
      </c>
      <c r="U11" s="51">
        <v>0.9</v>
      </c>
      <c r="V11" s="4"/>
      <c r="W11" s="4"/>
      <c r="X11" s="51">
        <v>1.1000000000000001</v>
      </c>
    </row>
    <row r="12" spans="1:29" s="134" customFormat="1">
      <c r="K12" s="968"/>
      <c r="L12" s="240" t="s">
        <v>953</v>
      </c>
      <c r="M12" s="268">
        <v>0.5</v>
      </c>
      <c r="N12" s="259">
        <v>0.43</v>
      </c>
      <c r="O12" s="260">
        <v>0.37</v>
      </c>
      <c r="P12" s="972"/>
      <c r="R12" s="916" t="s">
        <v>2329</v>
      </c>
      <c r="S12" s="916"/>
    </row>
    <row r="13" spans="1:29" s="1" customFormat="1" ht="19.5" customHeight="1">
      <c r="A13" s="942" t="s">
        <v>888</v>
      </c>
      <c r="B13" s="942"/>
      <c r="K13" s="969" t="s">
        <v>955</v>
      </c>
      <c r="L13" s="970"/>
      <c r="M13" s="268">
        <v>0.5</v>
      </c>
      <c r="N13" s="259">
        <v>0.43</v>
      </c>
      <c r="O13" s="260">
        <v>0.37</v>
      </c>
      <c r="P13" s="972"/>
    </row>
    <row r="14" spans="1:29" s="134" customFormat="1">
      <c r="A14" s="4" t="s">
        <v>889</v>
      </c>
      <c r="B14" s="4" t="s">
        <v>890</v>
      </c>
    </row>
    <row r="15" spans="1:29" s="1" customFormat="1" ht="21" customHeight="1">
      <c r="A15" s="3" t="s">
        <v>895</v>
      </c>
      <c r="B15" s="3" t="s">
        <v>896</v>
      </c>
      <c r="K15" s="945" t="s">
        <v>957</v>
      </c>
      <c r="L15" s="945"/>
      <c r="M15" s="945"/>
      <c r="N15" s="945"/>
    </row>
    <row r="16" spans="1:29" s="134" customFormat="1" ht="36.75" customHeight="1">
      <c r="K16" s="267"/>
      <c r="L16" s="267"/>
      <c r="M16" s="241" t="s">
        <v>958</v>
      </c>
      <c r="N16" s="241" t="s">
        <v>959</v>
      </c>
    </row>
    <row r="17" spans="1:24" s="134" customFormat="1" ht="20.25" customHeight="1">
      <c r="A17" s="235" t="s">
        <v>891</v>
      </c>
      <c r="K17" s="258"/>
      <c r="L17" s="258"/>
      <c r="M17" s="258" t="s">
        <v>960</v>
      </c>
      <c r="N17" s="258" t="s">
        <v>961</v>
      </c>
      <c r="R17" s="274" t="s">
        <v>972</v>
      </c>
      <c r="S17" s="22"/>
    </row>
    <row r="18" spans="1:24" s="134" customFormat="1">
      <c r="A18" s="4" t="s">
        <v>894</v>
      </c>
      <c r="K18" s="76" t="s">
        <v>954</v>
      </c>
      <c r="L18" s="240" t="s">
        <v>952</v>
      </c>
      <c r="M18" s="252">
        <v>0.65</v>
      </c>
      <c r="N18" s="252">
        <v>0.85</v>
      </c>
      <c r="R18" s="220" t="s">
        <v>992</v>
      </c>
      <c r="S18"/>
      <c r="T18" s="1"/>
      <c r="U18" s="1"/>
      <c r="V18" s="1"/>
      <c r="W18" s="1"/>
      <c r="X18" s="1"/>
    </row>
    <row r="19" spans="1:24" s="134" customFormat="1">
      <c r="K19" s="76"/>
      <c r="L19" s="240" t="s">
        <v>953</v>
      </c>
      <c r="M19" s="252">
        <v>0.75</v>
      </c>
      <c r="N19" s="252">
        <v>1</v>
      </c>
      <c r="R19" s="220" t="s">
        <v>973</v>
      </c>
      <c r="S19"/>
    </row>
    <row r="20" spans="1:24" s="1" customFormat="1" ht="21.75" customHeight="1">
      <c r="A20" s="950" t="s">
        <v>892</v>
      </c>
      <c r="B20" s="951"/>
      <c r="C20" s="266" t="s">
        <v>893</v>
      </c>
      <c r="D20" s="939" t="s">
        <v>942</v>
      </c>
      <c r="E20" s="940"/>
      <c r="F20" s="940"/>
      <c r="K20" s="944" t="s">
        <v>955</v>
      </c>
      <c r="L20" s="944"/>
      <c r="M20" s="252">
        <v>0.75</v>
      </c>
      <c r="N20" s="252">
        <v>1</v>
      </c>
      <c r="R20" s="220" t="s">
        <v>983</v>
      </c>
    </row>
    <row r="21" spans="1:24" s="134" customFormat="1" ht="15.75" customHeight="1">
      <c r="A21" s="952" t="s">
        <v>899</v>
      </c>
      <c r="B21" s="953"/>
      <c r="C21" s="234" t="s">
        <v>897</v>
      </c>
      <c r="D21" s="941"/>
      <c r="E21" s="940"/>
      <c r="F21" s="940"/>
      <c r="K21" s="1"/>
      <c r="L21" s="1"/>
      <c r="M21" s="1"/>
      <c r="N21" s="1"/>
      <c r="R21" s="917" t="s">
        <v>974</v>
      </c>
      <c r="S21" s="917"/>
      <c r="T21" s="917"/>
      <c r="U21" s="917"/>
      <c r="V21" s="917"/>
      <c r="W21" s="917"/>
      <c r="X21" s="917"/>
    </row>
    <row r="22" spans="1:24" s="1" customFormat="1" ht="21.75" customHeight="1">
      <c r="K22" s="943" t="s">
        <v>963</v>
      </c>
      <c r="L22" s="943"/>
      <c r="M22" s="943"/>
      <c r="N22" s="943"/>
      <c r="R22" s="917"/>
      <c r="S22" s="917"/>
      <c r="T22" s="917"/>
      <c r="U22" s="917"/>
      <c r="V22" s="917"/>
      <c r="W22" s="917"/>
      <c r="X22" s="917"/>
    </row>
    <row r="23" spans="1:24" s="134" customFormat="1">
      <c r="A23" s="942" t="s">
        <v>904</v>
      </c>
      <c r="B23" s="942"/>
      <c r="C23" s="942"/>
      <c r="D23" s="942"/>
      <c r="K23" s="269" t="s">
        <v>964</v>
      </c>
      <c r="L23" s="230" t="s">
        <v>965</v>
      </c>
      <c r="M23" s="276" t="s">
        <v>989</v>
      </c>
    </row>
    <row r="24" spans="1:24" s="134" customFormat="1">
      <c r="A24" s="215" t="s">
        <v>903</v>
      </c>
      <c r="B24" s="215" t="s">
        <v>900</v>
      </c>
      <c r="C24" s="215" t="s">
        <v>901</v>
      </c>
      <c r="D24" s="215" t="s">
        <v>898</v>
      </c>
      <c r="K24" s="227">
        <v>0.75</v>
      </c>
      <c r="L24" s="227">
        <v>1</v>
      </c>
      <c r="M24" s="276" t="s">
        <v>989</v>
      </c>
    </row>
    <row r="25" spans="1:24" s="134" customFormat="1">
      <c r="A25" s="215">
        <v>1</v>
      </c>
      <c r="B25" s="215">
        <v>1.3</v>
      </c>
      <c r="C25" s="215">
        <v>1.3</v>
      </c>
      <c r="D25" s="215">
        <v>1.1000000000000001</v>
      </c>
    </row>
    <row r="26" spans="1:24" s="134" customFormat="1">
      <c r="A26" s="215">
        <v>2</v>
      </c>
      <c r="B26" s="215">
        <v>1.1000000000000001</v>
      </c>
      <c r="C26" s="215">
        <v>1.1000000000000001</v>
      </c>
      <c r="D26" s="215">
        <v>0.85</v>
      </c>
    </row>
    <row r="27" spans="1:24" s="134" customFormat="1">
      <c r="A27" s="215">
        <v>3</v>
      </c>
      <c r="B27" s="215">
        <v>1</v>
      </c>
      <c r="C27" s="215"/>
      <c r="D27" s="215"/>
      <c r="K27" s="943" t="s">
        <v>966</v>
      </c>
      <c r="L27" s="943"/>
      <c r="M27" s="943"/>
      <c r="N27" s="943"/>
    </row>
    <row r="28" spans="1:24" s="134" customFormat="1">
      <c r="A28" s="134" t="s">
        <v>902</v>
      </c>
      <c r="L28" s="276" t="s">
        <v>989</v>
      </c>
      <c r="M28" s="255" t="s">
        <v>980</v>
      </c>
      <c r="N28" s="255" t="s">
        <v>981</v>
      </c>
      <c r="O28" s="255" t="s">
        <v>982</v>
      </c>
    </row>
    <row r="29" spans="1:24" s="134" customFormat="1">
      <c r="K29" s="961" t="s">
        <v>967</v>
      </c>
      <c r="L29" s="221" t="s">
        <v>977</v>
      </c>
      <c r="M29" s="270">
        <v>0.65</v>
      </c>
      <c r="N29" s="270">
        <v>0.75</v>
      </c>
      <c r="O29" s="270">
        <v>1</v>
      </c>
      <c r="P29" s="931" t="s">
        <v>991</v>
      </c>
    </row>
    <row r="30" spans="1:24" s="224" customFormat="1" ht="33" customHeight="1">
      <c r="A30" s="236" t="s">
        <v>859</v>
      </c>
      <c r="K30" s="962"/>
      <c r="L30" s="221" t="s">
        <v>978</v>
      </c>
      <c r="M30" s="270">
        <v>0.75</v>
      </c>
      <c r="N30" s="270">
        <v>1</v>
      </c>
      <c r="O30" s="271" t="s">
        <v>971</v>
      </c>
      <c r="P30" s="931"/>
    </row>
    <row r="31" spans="1:24" ht="25.5">
      <c r="A31" s="921" t="s">
        <v>272</v>
      </c>
      <c r="B31" s="921"/>
      <c r="C31" s="921"/>
      <c r="D31" s="921"/>
      <c r="E31" s="921"/>
      <c r="F31" s="921"/>
      <c r="G31" s="921"/>
      <c r="K31" s="963"/>
      <c r="L31" s="221" t="s">
        <v>979</v>
      </c>
      <c r="M31" s="272">
        <v>1</v>
      </c>
      <c r="N31" s="273">
        <v>1.25</v>
      </c>
      <c r="O31" s="273" t="s">
        <v>971</v>
      </c>
      <c r="P31" s="931"/>
    </row>
    <row r="32" spans="1:24" s="1" customFormat="1" ht="63.95" customHeight="1">
      <c r="A32" s="283" t="s">
        <v>1007</v>
      </c>
      <c r="B32" s="667" t="s">
        <v>273</v>
      </c>
      <c r="C32" s="667"/>
      <c r="D32" s="667"/>
      <c r="E32" s="693" t="s">
        <v>276</v>
      </c>
      <c r="F32" s="693"/>
      <c r="G32" s="693"/>
      <c r="H32" s="60" t="s">
        <v>442</v>
      </c>
      <c r="I32" s="936" t="s">
        <v>1010</v>
      </c>
      <c r="K32" s="961" t="s">
        <v>968</v>
      </c>
      <c r="L32" s="221" t="s">
        <v>969</v>
      </c>
      <c r="M32" s="272">
        <v>0.75</v>
      </c>
      <c r="N32" s="273" t="s">
        <v>971</v>
      </c>
      <c r="O32" s="273" t="s">
        <v>971</v>
      </c>
      <c r="P32" s="931"/>
    </row>
    <row r="33" spans="1:16" s="22" customFormat="1" ht="18.95" customHeight="1">
      <c r="A33" s="23"/>
      <c r="B33" s="647" t="s">
        <v>274</v>
      </c>
      <c r="C33" s="647"/>
      <c r="D33" s="647"/>
      <c r="E33" s="647" t="s">
        <v>274</v>
      </c>
      <c r="F33" s="647"/>
      <c r="G33" s="647"/>
      <c r="H33" s="878" t="s">
        <v>2285</v>
      </c>
      <c r="I33" s="937"/>
      <c r="K33" s="963"/>
      <c r="L33" s="221" t="s">
        <v>970</v>
      </c>
      <c r="M33" s="272">
        <v>1</v>
      </c>
      <c r="N33" s="273" t="s">
        <v>971</v>
      </c>
      <c r="O33" s="273" t="s">
        <v>971</v>
      </c>
      <c r="P33" s="931"/>
    </row>
    <row r="34" spans="1:16" s="22" customFormat="1" ht="18.95" customHeight="1">
      <c r="A34" s="23"/>
      <c r="B34" s="23" t="s">
        <v>275</v>
      </c>
      <c r="C34" s="23" t="s">
        <v>95</v>
      </c>
      <c r="D34" s="23" t="s">
        <v>97</v>
      </c>
      <c r="E34" s="23" t="s">
        <v>275</v>
      </c>
      <c r="F34" s="23" t="s">
        <v>95</v>
      </c>
      <c r="G34" s="23" t="s">
        <v>97</v>
      </c>
      <c r="H34" s="878"/>
      <c r="I34" s="937"/>
    </row>
    <row r="35" spans="1:16" ht="31.5">
      <c r="A35" s="26" t="s">
        <v>277</v>
      </c>
      <c r="B35" s="78">
        <v>25</v>
      </c>
      <c r="C35" s="285">
        <v>20</v>
      </c>
      <c r="D35" s="285">
        <v>15</v>
      </c>
      <c r="E35" s="284">
        <v>20</v>
      </c>
      <c r="F35" s="284">
        <v>15</v>
      </c>
      <c r="G35" s="79">
        <v>10</v>
      </c>
      <c r="H35" s="878"/>
      <c r="I35" s="937"/>
      <c r="K35" s="943" t="s">
        <v>975</v>
      </c>
      <c r="L35" s="943"/>
      <c r="M35" s="943"/>
      <c r="N35" s="943"/>
    </row>
    <row r="36" spans="1:16" ht="36" customHeight="1">
      <c r="A36" s="23" t="s">
        <v>278</v>
      </c>
      <c r="B36" s="78">
        <v>25</v>
      </c>
      <c r="C36" s="78">
        <v>20</v>
      </c>
      <c r="D36" s="78">
        <v>15</v>
      </c>
      <c r="E36" s="23">
        <v>9</v>
      </c>
      <c r="F36" s="23"/>
      <c r="G36" s="23"/>
      <c r="H36" s="878"/>
      <c r="I36" s="937"/>
      <c r="K36" s="955" t="s">
        <v>976</v>
      </c>
      <c r="L36" s="955"/>
      <c r="M36" s="955"/>
      <c r="N36" s="226">
        <v>1</v>
      </c>
    </row>
    <row r="37" spans="1:16" ht="36" customHeight="1">
      <c r="A37" s="23" t="s">
        <v>440</v>
      </c>
      <c r="B37" s="287">
        <v>35</v>
      </c>
      <c r="C37" s="287">
        <v>30</v>
      </c>
      <c r="D37" s="287">
        <v>25</v>
      </c>
      <c r="E37" s="286">
        <v>20</v>
      </c>
      <c r="F37" s="286">
        <v>15</v>
      </c>
      <c r="G37" s="286">
        <v>10</v>
      </c>
      <c r="H37" s="878"/>
      <c r="I37" s="937"/>
    </row>
    <row r="38" spans="1:16" ht="36" customHeight="1">
      <c r="A38" s="51" t="s">
        <v>438</v>
      </c>
      <c r="B38" s="51">
        <v>24</v>
      </c>
      <c r="C38" s="51"/>
      <c r="D38" s="51"/>
      <c r="E38" s="51">
        <v>12</v>
      </c>
      <c r="F38" s="51"/>
      <c r="G38" s="51"/>
      <c r="H38" s="878"/>
      <c r="I38" s="937"/>
      <c r="K38" s="275" t="s">
        <v>985</v>
      </c>
      <c r="L38" s="275"/>
      <c r="M38" s="275"/>
      <c r="N38" s="275"/>
    </row>
    <row r="39" spans="1:16" ht="36" customHeight="1">
      <c r="A39" s="51" t="s">
        <v>439</v>
      </c>
      <c r="B39" s="51">
        <v>30</v>
      </c>
      <c r="C39" s="51"/>
      <c r="D39" s="51"/>
      <c r="E39" s="51">
        <v>15</v>
      </c>
      <c r="F39" s="51"/>
      <c r="G39" s="51"/>
      <c r="H39" s="878"/>
      <c r="I39" s="937"/>
      <c r="K39" s="932" t="s">
        <v>986</v>
      </c>
      <c r="L39" s="933"/>
      <c r="M39" s="934">
        <v>1</v>
      </c>
      <c r="N39" s="935"/>
    </row>
    <row r="40" spans="1:16">
      <c r="A40" s="23" t="s">
        <v>282</v>
      </c>
      <c r="B40" s="279">
        <v>35</v>
      </c>
      <c r="C40" s="279">
        <v>30</v>
      </c>
      <c r="D40" s="279">
        <v>25</v>
      </c>
      <c r="E40" s="277">
        <v>22</v>
      </c>
      <c r="F40" s="277">
        <v>20</v>
      </c>
      <c r="G40" s="23">
        <v>10</v>
      </c>
      <c r="H40" s="878"/>
      <c r="I40" s="937"/>
      <c r="K40" s="923" t="s">
        <v>987</v>
      </c>
      <c r="L40" s="924"/>
      <c r="M40" s="927" t="s">
        <v>988</v>
      </c>
      <c r="N40" s="928"/>
    </row>
    <row r="41" spans="1:16">
      <c r="A41" s="51" t="s">
        <v>283</v>
      </c>
      <c r="B41" s="51">
        <v>30</v>
      </c>
      <c r="C41" s="51"/>
      <c r="D41" s="51"/>
      <c r="E41" s="51">
        <v>15</v>
      </c>
      <c r="F41" s="51"/>
      <c r="G41" s="51"/>
      <c r="H41" s="878"/>
      <c r="I41" s="937"/>
      <c r="K41" s="925"/>
      <c r="L41" s="926"/>
      <c r="M41" s="929"/>
      <c r="N41" s="930"/>
    </row>
    <row r="42" spans="1:16">
      <c r="A42" s="51" t="s">
        <v>441</v>
      </c>
      <c r="B42" s="51">
        <v>30</v>
      </c>
      <c r="C42" s="51"/>
      <c r="D42" s="51"/>
      <c r="E42" s="51">
        <v>15</v>
      </c>
      <c r="F42" s="51"/>
      <c r="G42" s="51"/>
      <c r="H42" s="878"/>
      <c r="I42" s="937"/>
    </row>
    <row r="43" spans="1:16">
      <c r="A43" s="51" t="s">
        <v>582</v>
      </c>
      <c r="B43" s="51">
        <v>40</v>
      </c>
      <c r="C43" s="51">
        <v>35</v>
      </c>
      <c r="D43" s="51">
        <v>25</v>
      </c>
      <c r="E43" s="277">
        <v>22</v>
      </c>
      <c r="F43" s="277">
        <v>20</v>
      </c>
      <c r="G43" s="51">
        <v>15</v>
      </c>
      <c r="H43" s="878"/>
      <c r="I43" s="937"/>
    </row>
    <row r="44" spans="1:16">
      <c r="A44" s="51" t="s">
        <v>286</v>
      </c>
      <c r="B44" s="51">
        <v>40</v>
      </c>
      <c r="C44" s="51"/>
      <c r="D44" s="51"/>
      <c r="E44" s="51">
        <v>20</v>
      </c>
      <c r="F44" s="51"/>
      <c r="G44" s="51"/>
      <c r="H44" s="878"/>
      <c r="I44" s="938"/>
    </row>
    <row r="45" spans="1:16">
      <c r="A45" s="22"/>
      <c r="B45" s="22"/>
      <c r="C45" s="22"/>
      <c r="D45" s="22"/>
      <c r="E45" s="22"/>
      <c r="F45" s="22"/>
      <c r="G45" s="22"/>
      <c r="K45">
        <f>40*1.25-5</f>
        <v>45</v>
      </c>
    </row>
    <row r="46" spans="1:16">
      <c r="A46" s="22"/>
      <c r="B46" s="22"/>
      <c r="C46" s="22"/>
      <c r="D46" s="22"/>
      <c r="E46" s="22"/>
      <c r="F46" s="22"/>
      <c r="G46" s="22"/>
    </row>
    <row r="47" spans="1:16" ht="25.5">
      <c r="A47" s="921" t="s">
        <v>287</v>
      </c>
      <c r="B47" s="921"/>
      <c r="C47" s="921"/>
      <c r="D47" s="921"/>
      <c r="E47" s="47"/>
      <c r="F47" s="47"/>
      <c r="G47" s="47"/>
    </row>
    <row r="48" spans="1:16">
      <c r="A48" s="22"/>
      <c r="B48" s="22"/>
      <c r="C48" s="22"/>
      <c r="D48" s="22"/>
      <c r="E48" s="22"/>
      <c r="F48" s="22"/>
      <c r="G48" s="22"/>
    </row>
    <row r="49" spans="1:7">
      <c r="A49" s="724" t="s">
        <v>288</v>
      </c>
      <c r="B49" s="724"/>
      <c r="C49" s="724"/>
      <c r="D49" s="724"/>
      <c r="E49" s="724"/>
      <c r="F49" s="724"/>
      <c r="G49" s="724"/>
    </row>
    <row r="50" spans="1:7" ht="19.5" customHeight="1">
      <c r="A50" s="973" t="s">
        <v>1006</v>
      </c>
      <c r="B50" s="693" t="s">
        <v>276</v>
      </c>
      <c r="C50" s="693"/>
      <c r="D50" s="693"/>
    </row>
    <row r="51" spans="1:7" ht="19.5" customHeight="1">
      <c r="A51" s="974"/>
      <c r="B51" s="647" t="s">
        <v>274</v>
      </c>
      <c r="C51" s="647"/>
      <c r="D51" s="647"/>
    </row>
    <row r="52" spans="1:7" ht="19.5" customHeight="1">
      <c r="A52" s="975"/>
      <c r="B52" s="23" t="s">
        <v>275</v>
      </c>
      <c r="C52" s="23" t="s">
        <v>95</v>
      </c>
      <c r="D52" s="23" t="s">
        <v>97</v>
      </c>
      <c r="E52" s="918" t="s">
        <v>1032</v>
      </c>
      <c r="F52" s="918"/>
    </row>
    <row r="53" spans="1:7" ht="31.5">
      <c r="A53" s="77" t="s">
        <v>277</v>
      </c>
      <c r="B53" s="78">
        <v>20</v>
      </c>
      <c r="C53" s="78">
        <v>15</v>
      </c>
      <c r="D53" s="78">
        <v>10</v>
      </c>
      <c r="E53" s="918"/>
      <c r="F53" s="918"/>
    </row>
    <row r="54" spans="1:7">
      <c r="A54" s="23" t="s">
        <v>278</v>
      </c>
      <c r="B54" s="23">
        <v>9</v>
      </c>
      <c r="C54" s="23"/>
      <c r="D54" s="23"/>
      <c r="E54" s="918"/>
      <c r="F54" s="918"/>
    </row>
    <row r="55" spans="1:7">
      <c r="A55" s="78" t="s">
        <v>279</v>
      </c>
      <c r="B55" s="78">
        <v>20</v>
      </c>
      <c r="C55" s="78">
        <v>15</v>
      </c>
      <c r="D55" s="78">
        <v>10</v>
      </c>
      <c r="E55" s="918"/>
      <c r="F55" s="918"/>
    </row>
    <row r="56" spans="1:7">
      <c r="A56" s="23" t="s">
        <v>280</v>
      </c>
      <c r="B56" s="23">
        <v>12</v>
      </c>
      <c r="C56" s="23"/>
      <c r="D56" s="23"/>
      <c r="E56" s="918"/>
      <c r="F56" s="918"/>
    </row>
    <row r="57" spans="1:7">
      <c r="A57" s="79" t="s">
        <v>281</v>
      </c>
      <c r="B57" s="79">
        <v>15</v>
      </c>
      <c r="C57" s="79"/>
      <c r="D57" s="79"/>
      <c r="E57" s="918"/>
      <c r="F57" s="918"/>
    </row>
    <row r="58" spans="1:7">
      <c r="A58" s="23" t="s">
        <v>282</v>
      </c>
      <c r="B58" s="23">
        <v>22</v>
      </c>
      <c r="C58" s="23">
        <v>20</v>
      </c>
      <c r="D58" s="23">
        <v>10</v>
      </c>
      <c r="E58" s="918"/>
      <c r="F58" s="918"/>
    </row>
    <row r="59" spans="1:7">
      <c r="A59" s="79" t="s">
        <v>283</v>
      </c>
      <c r="B59" s="79">
        <v>15</v>
      </c>
      <c r="C59" s="79"/>
      <c r="D59" s="79"/>
      <c r="E59" s="918"/>
      <c r="F59" s="918"/>
    </row>
    <row r="60" spans="1:7">
      <c r="A60" s="79" t="s">
        <v>284</v>
      </c>
      <c r="B60" s="79">
        <v>15</v>
      </c>
      <c r="C60" s="79"/>
      <c r="D60" s="79"/>
      <c r="E60" s="918"/>
      <c r="F60" s="918"/>
    </row>
    <row r="61" spans="1:7">
      <c r="A61" s="23" t="s">
        <v>285</v>
      </c>
      <c r="B61" s="23">
        <v>22</v>
      </c>
      <c r="C61" s="23">
        <v>20</v>
      </c>
      <c r="D61" s="23">
        <v>15</v>
      </c>
      <c r="E61" s="918"/>
      <c r="F61" s="918"/>
    </row>
    <row r="62" spans="1:7">
      <c r="A62" s="23" t="s">
        <v>286</v>
      </c>
      <c r="B62" s="23">
        <v>20</v>
      </c>
      <c r="C62" s="23"/>
      <c r="D62" s="23"/>
      <c r="E62" s="918"/>
      <c r="F62" s="918"/>
    </row>
    <row r="66" spans="1:8" ht="25.5">
      <c r="A66" s="921" t="s">
        <v>289</v>
      </c>
      <c r="B66" s="921"/>
      <c r="C66" s="921"/>
      <c r="D66" s="921"/>
      <c r="E66" t="s">
        <v>290</v>
      </c>
    </row>
    <row r="68" spans="1:8">
      <c r="A68" s="664"/>
      <c r="B68" s="667" t="s">
        <v>273</v>
      </c>
      <c r="C68" s="667"/>
      <c r="D68" s="667"/>
      <c r="E68" s="667" t="s">
        <v>276</v>
      </c>
      <c r="F68" s="667"/>
      <c r="G68" s="667"/>
      <c r="H68" s="919" t="s">
        <v>1011</v>
      </c>
    </row>
    <row r="69" spans="1:8">
      <c r="A69" s="665"/>
      <c r="B69" s="647" t="s">
        <v>274</v>
      </c>
      <c r="C69" s="647"/>
      <c r="D69" s="647"/>
      <c r="E69" s="647" t="s">
        <v>274</v>
      </c>
      <c r="F69" s="647"/>
      <c r="G69" s="647"/>
      <c r="H69" s="920"/>
    </row>
    <row r="70" spans="1:8">
      <c r="A70" s="666"/>
      <c r="B70" s="23" t="s">
        <v>275</v>
      </c>
      <c r="C70" s="23" t="s">
        <v>95</v>
      </c>
      <c r="D70" s="23" t="s">
        <v>97</v>
      </c>
      <c r="E70" s="23" t="s">
        <v>275</v>
      </c>
      <c r="F70" s="23" t="s">
        <v>95</v>
      </c>
      <c r="G70" s="23" t="s">
        <v>97</v>
      </c>
      <c r="H70" s="920"/>
    </row>
    <row r="71" spans="1:8">
      <c r="A71" s="34" t="s">
        <v>77</v>
      </c>
      <c r="B71" s="23">
        <v>40</v>
      </c>
      <c r="C71" s="23">
        <v>35</v>
      </c>
      <c r="D71" s="23">
        <v>25</v>
      </c>
      <c r="E71" s="23">
        <v>22</v>
      </c>
      <c r="F71" s="23">
        <v>20</v>
      </c>
      <c r="G71" s="23">
        <v>15</v>
      </c>
      <c r="H71" s="920"/>
    </row>
    <row r="72" spans="1:8">
      <c r="A72" s="34" t="s">
        <v>74</v>
      </c>
      <c r="B72" s="23">
        <v>40</v>
      </c>
      <c r="C72" s="23"/>
      <c r="D72" s="23"/>
      <c r="E72" s="23">
        <v>20</v>
      </c>
      <c r="F72" s="23"/>
      <c r="G72" s="23"/>
      <c r="H72" s="920"/>
    </row>
    <row r="76" spans="1:8" ht="25.5">
      <c r="A76" s="921" t="s">
        <v>993</v>
      </c>
      <c r="B76" s="921"/>
      <c r="C76" s="921"/>
      <c r="D76" s="921"/>
      <c r="E76" s="921"/>
      <c r="F76" s="921"/>
      <c r="G76" s="921"/>
    </row>
    <row r="77" spans="1:8" s="134" customFormat="1">
      <c r="A77" s="254" t="s">
        <v>1000</v>
      </c>
      <c r="B77" s="254" t="s">
        <v>999</v>
      </c>
      <c r="C77" s="254" t="s">
        <v>1001</v>
      </c>
      <c r="D77" s="254" t="s">
        <v>1002</v>
      </c>
      <c r="E77" s="254" t="s">
        <v>1003</v>
      </c>
      <c r="F77" s="254" t="s">
        <v>1004</v>
      </c>
      <c r="G77" s="4"/>
      <c r="H77" s="288" t="s">
        <v>1008</v>
      </c>
    </row>
    <row r="78" spans="1:8">
      <c r="A78" s="254" t="s">
        <v>994</v>
      </c>
      <c r="B78" s="254">
        <v>12</v>
      </c>
      <c r="C78" s="282" t="s">
        <v>1005</v>
      </c>
      <c r="D78" s="254">
        <v>25</v>
      </c>
      <c r="E78" s="254"/>
      <c r="F78" s="254"/>
      <c r="G78" s="289">
        <v>3025</v>
      </c>
      <c r="H78" s="4"/>
    </row>
    <row r="79" spans="1:8">
      <c r="A79" s="254" t="s">
        <v>995</v>
      </c>
      <c r="B79" s="254">
        <v>12</v>
      </c>
      <c r="C79" s="254">
        <v>75</v>
      </c>
      <c r="D79" s="254">
        <v>50</v>
      </c>
      <c r="E79" s="254">
        <v>30</v>
      </c>
      <c r="F79" s="254"/>
      <c r="G79" s="289">
        <v>7553</v>
      </c>
      <c r="H79" s="4"/>
    </row>
    <row r="80" spans="1:8">
      <c r="A80" s="664" t="s">
        <v>996</v>
      </c>
      <c r="B80" s="254">
        <v>12</v>
      </c>
      <c r="C80" s="254">
        <v>80</v>
      </c>
      <c r="D80" s="277">
        <v>60</v>
      </c>
      <c r="E80" s="277">
        <v>40</v>
      </c>
      <c r="F80" s="279">
        <v>30</v>
      </c>
      <c r="G80" s="289">
        <v>8643</v>
      </c>
      <c r="H80" s="4"/>
    </row>
    <row r="81" spans="1:8">
      <c r="A81" s="666"/>
      <c r="B81" s="254">
        <v>3</v>
      </c>
      <c r="C81" s="277">
        <v>60</v>
      </c>
      <c r="D81" s="277">
        <v>40</v>
      </c>
      <c r="E81" s="254"/>
      <c r="F81" s="254"/>
      <c r="G81" s="289">
        <v>6040</v>
      </c>
      <c r="H81" s="4"/>
    </row>
    <row r="82" spans="1:8">
      <c r="A82" s="664" t="s">
        <v>997</v>
      </c>
      <c r="B82" s="254">
        <v>12</v>
      </c>
      <c r="C82" s="254"/>
      <c r="D82" s="254"/>
      <c r="E82" s="278">
        <v>50</v>
      </c>
      <c r="F82" s="280">
        <v>45</v>
      </c>
      <c r="G82" s="4"/>
      <c r="H82" s="4"/>
    </row>
    <row r="83" spans="1:8">
      <c r="A83" s="665"/>
      <c r="B83" s="254">
        <v>3</v>
      </c>
      <c r="C83" s="254">
        <v>60</v>
      </c>
      <c r="D83" s="278">
        <v>50</v>
      </c>
      <c r="E83" s="254"/>
      <c r="F83" s="254"/>
      <c r="G83" s="4"/>
      <c r="H83" s="4"/>
    </row>
    <row r="84" spans="1:8">
      <c r="A84" s="666"/>
      <c r="B84" s="254">
        <v>4</v>
      </c>
      <c r="C84" s="278">
        <v>50</v>
      </c>
      <c r="D84" s="254"/>
      <c r="E84" s="254"/>
      <c r="F84" s="254"/>
      <c r="G84" s="4"/>
      <c r="H84" s="4"/>
    </row>
    <row r="85" spans="1:8">
      <c r="A85" s="664" t="s">
        <v>998</v>
      </c>
      <c r="B85" s="254">
        <v>12</v>
      </c>
      <c r="C85" s="254"/>
      <c r="D85" s="254"/>
      <c r="E85" s="278">
        <v>75</v>
      </c>
      <c r="F85" s="281">
        <v>60</v>
      </c>
      <c r="G85" s="4"/>
      <c r="H85" s="4"/>
    </row>
    <row r="86" spans="1:8">
      <c r="A86" s="665"/>
      <c r="B86" s="254">
        <v>3</v>
      </c>
      <c r="C86" s="254">
        <v>100</v>
      </c>
      <c r="D86" s="278">
        <v>75</v>
      </c>
      <c r="E86" s="254"/>
      <c r="F86" s="254"/>
      <c r="G86" s="4"/>
      <c r="H86" s="4"/>
    </row>
    <row r="87" spans="1:8">
      <c r="A87" s="666"/>
      <c r="B87" s="254">
        <v>4</v>
      </c>
      <c r="C87" s="254">
        <v>60</v>
      </c>
      <c r="D87" s="254"/>
      <c r="E87" s="254"/>
      <c r="F87" s="254"/>
      <c r="G87" s="4"/>
      <c r="H87" s="4"/>
    </row>
    <row r="90" spans="1:8" s="596" customFormat="1" ht="26.25" customHeight="1">
      <c r="A90" s="966" t="s">
        <v>2286</v>
      </c>
      <c r="B90" s="966"/>
      <c r="C90" s="966"/>
      <c r="E90" s="597" t="s">
        <v>2306</v>
      </c>
    </row>
    <row r="91" spans="1:8">
      <c r="A91" s="437" t="s">
        <v>2287</v>
      </c>
      <c r="B91" s="437" t="s">
        <v>2288</v>
      </c>
      <c r="C91" s="437" t="s">
        <v>2289</v>
      </c>
      <c r="E91" s="765" t="s">
        <v>2298</v>
      </c>
      <c r="F91" s="765"/>
      <c r="G91" s="437" t="s">
        <v>2299</v>
      </c>
    </row>
    <row r="92" spans="1:8" ht="27">
      <c r="A92" s="437" t="s">
        <v>2290</v>
      </c>
      <c r="B92" s="437" t="s">
        <v>2291</v>
      </c>
      <c r="C92" s="437" t="s">
        <v>2292</v>
      </c>
      <c r="E92" s="765" t="s">
        <v>2300</v>
      </c>
      <c r="F92" s="437" t="s">
        <v>2301</v>
      </c>
      <c r="G92" s="437" t="s">
        <v>2302</v>
      </c>
    </row>
    <row r="93" spans="1:8" ht="27">
      <c r="A93" s="437" t="s">
        <v>2293</v>
      </c>
      <c r="B93" s="437" t="s">
        <v>2294</v>
      </c>
      <c r="C93" s="437" t="s">
        <v>2292</v>
      </c>
      <c r="E93" s="765"/>
      <c r="F93" s="437" t="s">
        <v>2303</v>
      </c>
      <c r="G93" s="437" t="s">
        <v>2304</v>
      </c>
    </row>
    <row r="94" spans="1:8" ht="27.75" customHeight="1">
      <c r="A94" s="437" t="s">
        <v>2295</v>
      </c>
      <c r="B94" s="437" t="s">
        <v>2296</v>
      </c>
      <c r="C94" s="437" t="s">
        <v>2297</v>
      </c>
      <c r="E94" s="765" t="s">
        <v>2305</v>
      </c>
      <c r="F94" s="765"/>
      <c r="G94" s="595" t="s">
        <v>2302</v>
      </c>
    </row>
    <row r="96" spans="1:8">
      <c r="A96" s="498" t="s">
        <v>2307</v>
      </c>
    </row>
    <row r="97" spans="1:7" ht="15.75" customHeight="1">
      <c r="A97" s="955" t="s">
        <v>2308</v>
      </c>
      <c r="B97" s="955"/>
      <c r="C97" s="955"/>
      <c r="D97" s="955"/>
      <c r="E97" s="955"/>
      <c r="F97" s="955"/>
      <c r="G97" s="955"/>
    </row>
    <row r="98" spans="1:7">
      <c r="A98" s="955"/>
      <c r="B98" s="955"/>
      <c r="C98" s="955"/>
      <c r="D98" s="955"/>
      <c r="E98" s="955"/>
      <c r="F98" s="955"/>
      <c r="G98" s="955"/>
    </row>
    <row r="99" spans="1:7">
      <c r="A99" s="955"/>
      <c r="B99" s="955"/>
      <c r="C99" s="955"/>
      <c r="D99" s="955"/>
      <c r="E99" s="955"/>
      <c r="F99" s="955"/>
      <c r="G99" s="955"/>
    </row>
    <row r="101" spans="1:7">
      <c r="A101" s="556" t="s">
        <v>2309</v>
      </c>
      <c r="B101" s="766" t="s">
        <v>1836</v>
      </c>
      <c r="C101" s="766"/>
      <c r="D101" s="766"/>
      <c r="E101" s="766"/>
      <c r="F101" s="766"/>
      <c r="G101" s="766"/>
    </row>
    <row r="102" spans="1:7" ht="33" customHeight="1">
      <c r="A102" s="437" t="s">
        <v>1813</v>
      </c>
      <c r="B102" s="766" t="s">
        <v>2311</v>
      </c>
      <c r="C102" s="766"/>
      <c r="D102" s="766"/>
      <c r="E102" s="766"/>
      <c r="F102" s="766"/>
      <c r="G102" s="766"/>
    </row>
    <row r="103" spans="1:7" ht="33" customHeight="1">
      <c r="A103" s="765" t="s">
        <v>2310</v>
      </c>
      <c r="B103" s="766" t="s">
        <v>2312</v>
      </c>
      <c r="C103" s="976"/>
      <c r="D103" s="976"/>
      <c r="E103" s="976"/>
      <c r="F103" s="976"/>
      <c r="G103" s="976"/>
    </row>
    <row r="104" spans="1:7" ht="33" customHeight="1">
      <c r="A104" s="765"/>
      <c r="B104" s="976" t="s">
        <v>2313</v>
      </c>
      <c r="C104" s="976"/>
      <c r="D104" s="976"/>
      <c r="E104" s="976"/>
      <c r="F104" s="976"/>
      <c r="G104" s="976"/>
    </row>
    <row r="105" spans="1:7" ht="33" customHeight="1">
      <c r="A105" s="891"/>
      <c r="B105" s="977" t="s">
        <v>2314</v>
      </c>
      <c r="C105" s="978"/>
      <c r="D105" s="978"/>
      <c r="E105" s="978"/>
      <c r="F105" s="978"/>
      <c r="G105" s="978"/>
    </row>
    <row r="106" spans="1:7" ht="30.75" customHeight="1">
      <c r="A106" s="437" t="s">
        <v>1682</v>
      </c>
      <c r="B106" s="766" t="s">
        <v>2318</v>
      </c>
      <c r="C106" s="766"/>
      <c r="D106" s="766"/>
      <c r="E106" s="766"/>
      <c r="F106" s="766"/>
      <c r="G106" s="766"/>
    </row>
    <row r="107" spans="1:7" ht="30.75" customHeight="1">
      <c r="A107" s="437" t="s">
        <v>2306</v>
      </c>
      <c r="B107" s="766" t="s">
        <v>2319</v>
      </c>
      <c r="C107" s="766"/>
      <c r="D107" s="766"/>
      <c r="E107" s="766"/>
      <c r="F107" s="766"/>
      <c r="G107" s="766"/>
    </row>
    <row r="108" spans="1:7" ht="38.25" customHeight="1">
      <c r="A108" s="437" t="s">
        <v>2315</v>
      </c>
      <c r="B108" s="911" t="s">
        <v>2320</v>
      </c>
      <c r="C108" s="911"/>
      <c r="D108" s="911"/>
      <c r="E108" s="911"/>
      <c r="F108" s="911"/>
      <c r="G108" s="911"/>
    </row>
    <row r="109" spans="1:7" ht="30.75" customHeight="1">
      <c r="A109" s="765" t="s">
        <v>1969</v>
      </c>
      <c r="B109" s="766" t="s">
        <v>2316</v>
      </c>
      <c r="C109" s="766"/>
      <c r="D109" s="766"/>
      <c r="E109" s="766"/>
      <c r="F109" s="766"/>
      <c r="G109" s="766"/>
    </row>
    <row r="110" spans="1:7" ht="30.75" customHeight="1">
      <c r="A110" s="765"/>
      <c r="B110" s="766" t="s">
        <v>2317</v>
      </c>
      <c r="C110" s="766"/>
      <c r="D110" s="766"/>
      <c r="E110" s="766"/>
      <c r="F110" s="766"/>
      <c r="G110" s="766"/>
    </row>
  </sheetData>
  <mergeCells count="84">
    <mergeCell ref="A109:A110"/>
    <mergeCell ref="B106:G106"/>
    <mergeCell ref="B107:G107"/>
    <mergeCell ref="B108:G108"/>
    <mergeCell ref="B109:G109"/>
    <mergeCell ref="B110:G110"/>
    <mergeCell ref="A97:G99"/>
    <mergeCell ref="A103:A105"/>
    <mergeCell ref="B101:G101"/>
    <mergeCell ref="B102:G102"/>
    <mergeCell ref="B103:G103"/>
    <mergeCell ref="B104:G104"/>
    <mergeCell ref="B105:G105"/>
    <mergeCell ref="A90:C90"/>
    <mergeCell ref="E91:F91"/>
    <mergeCell ref="E92:E93"/>
    <mergeCell ref="E94:F94"/>
    <mergeCell ref="K11:K12"/>
    <mergeCell ref="K13:L13"/>
    <mergeCell ref="B68:D68"/>
    <mergeCell ref="E68:G68"/>
    <mergeCell ref="A66:D66"/>
    <mergeCell ref="A49:G49"/>
    <mergeCell ref="B50:D50"/>
    <mergeCell ref="B51:D51"/>
    <mergeCell ref="A50:A52"/>
    <mergeCell ref="A47:D47"/>
    <mergeCell ref="R2:Y2"/>
    <mergeCell ref="K3:N3"/>
    <mergeCell ref="K4:N4"/>
    <mergeCell ref="K7:N7"/>
    <mergeCell ref="K36:M36"/>
    <mergeCell ref="K35:N35"/>
    <mergeCell ref="R10:S10"/>
    <mergeCell ref="R7:R8"/>
    <mergeCell ref="R4:X4"/>
    <mergeCell ref="K22:N22"/>
    <mergeCell ref="K27:N27"/>
    <mergeCell ref="K29:K31"/>
    <mergeCell ref="K32:K33"/>
    <mergeCell ref="Y4:AA4"/>
    <mergeCell ref="Z5:AB5"/>
    <mergeCell ref="R11:S11"/>
    <mergeCell ref="D9:E9"/>
    <mergeCell ref="F6:F7"/>
    <mergeCell ref="A13:B13"/>
    <mergeCell ref="A20:B20"/>
    <mergeCell ref="A21:B21"/>
    <mergeCell ref="A9:C9"/>
    <mergeCell ref="Y3:AB3"/>
    <mergeCell ref="R5:S5"/>
    <mergeCell ref="R6:S6"/>
    <mergeCell ref="O3:P3"/>
    <mergeCell ref="R3:U3"/>
    <mergeCell ref="A4:F4"/>
    <mergeCell ref="K40:L41"/>
    <mergeCell ref="M40:N41"/>
    <mergeCell ref="P29:P33"/>
    <mergeCell ref="K39:L39"/>
    <mergeCell ref="M39:N39"/>
    <mergeCell ref="I32:I44"/>
    <mergeCell ref="A31:G31"/>
    <mergeCell ref="H33:H44"/>
    <mergeCell ref="D20:F21"/>
    <mergeCell ref="A23:D23"/>
    <mergeCell ref="B32:D32"/>
    <mergeCell ref="E32:G32"/>
    <mergeCell ref="B33:D33"/>
    <mergeCell ref="E33:G33"/>
    <mergeCell ref="K9:P9"/>
    <mergeCell ref="A85:A87"/>
    <mergeCell ref="B69:D69"/>
    <mergeCell ref="E69:G69"/>
    <mergeCell ref="A68:A70"/>
    <mergeCell ref="R12:S12"/>
    <mergeCell ref="R21:X22"/>
    <mergeCell ref="E52:F62"/>
    <mergeCell ref="H68:H72"/>
    <mergeCell ref="A76:G76"/>
    <mergeCell ref="A80:A81"/>
    <mergeCell ref="A82:A84"/>
    <mergeCell ref="K20:L20"/>
    <mergeCell ref="K15:N15"/>
    <mergeCell ref="P10:P13"/>
  </mergeCells>
  <phoneticPr fontId="8"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32"/>
  <sheetViews>
    <sheetView showGridLines="0" topLeftCell="A106" zoomScale="90" zoomScaleNormal="90" workbookViewId="0">
      <selection activeCell="B119" sqref="B119:C127"/>
    </sheetView>
  </sheetViews>
  <sheetFormatPr defaultColWidth="9" defaultRowHeight="15.75"/>
  <cols>
    <col min="1" max="1" width="9" style="20"/>
    <col min="2" max="2" width="26.25" style="20" customWidth="1"/>
    <col min="3" max="3" width="39.375" style="20" customWidth="1"/>
    <col min="4" max="4" width="16.625" style="20" customWidth="1"/>
    <col min="5" max="5" width="19.25" style="20" customWidth="1"/>
    <col min="6" max="7" width="16.75" style="20" customWidth="1"/>
    <col min="8" max="8" width="29.5" style="20" customWidth="1"/>
    <col min="9" max="9" width="14.875" style="20" customWidth="1"/>
    <col min="10" max="10" width="18.75" style="20" customWidth="1"/>
    <col min="11" max="11" width="26.75" style="20" customWidth="1"/>
    <col min="12" max="12" width="33.375" style="20" customWidth="1"/>
    <col min="13" max="13" width="28.125" style="20" customWidth="1"/>
    <col min="14" max="16384" width="9" style="20"/>
  </cols>
  <sheetData>
    <row r="3" spans="2:8" ht="23.25">
      <c r="B3" s="236" t="s">
        <v>1009</v>
      </c>
      <c r="C3" s="236"/>
    </row>
    <row r="4" spans="2:8">
      <c r="B4" s="290" t="s">
        <v>1012</v>
      </c>
      <c r="C4" s="15" t="s">
        <v>1018</v>
      </c>
      <c r="H4" s="20">
        <f>15*37</f>
        <v>555</v>
      </c>
    </row>
    <row r="5" spans="2:8">
      <c r="B5" s="290" t="s">
        <v>1013</v>
      </c>
      <c r="C5" s="15" t="s">
        <v>1018</v>
      </c>
    </row>
    <row r="6" spans="2:8">
      <c r="B6" s="290" t="s">
        <v>1014</v>
      </c>
      <c r="C6" s="15" t="s">
        <v>1018</v>
      </c>
    </row>
    <row r="7" spans="2:8">
      <c r="B7" s="290" t="s">
        <v>1015</v>
      </c>
      <c r="C7" s="15" t="s">
        <v>1019</v>
      </c>
    </row>
    <row r="8" spans="2:8">
      <c r="B8" s="290" t="s">
        <v>1016</v>
      </c>
      <c r="C8" s="15" t="s">
        <v>1019</v>
      </c>
    </row>
    <row r="9" spans="2:8">
      <c r="B9" s="291" t="s">
        <v>1017</v>
      </c>
      <c r="C9" s="15" t="s">
        <v>1018</v>
      </c>
    </row>
    <row r="10" spans="2:8">
      <c r="B10" s="328"/>
      <c r="C10" s="294"/>
    </row>
    <row r="11" spans="2:8" s="589" customFormat="1" ht="27.75" customHeight="1">
      <c r="B11" s="587" t="s">
        <v>2267</v>
      </c>
      <c r="C11" s="588"/>
    </row>
    <row r="12" spans="2:8" s="584" customFormat="1" ht="22.5" customHeight="1">
      <c r="B12" s="1007" t="s">
        <v>2210</v>
      </c>
      <c r="C12" s="1007"/>
    </row>
    <row r="13" spans="2:8" s="584" customFormat="1" ht="22.5" customHeight="1">
      <c r="B13" s="1007" t="s">
        <v>2211</v>
      </c>
      <c r="C13" s="1007"/>
      <c r="D13" s="1007"/>
      <c r="E13" s="1007"/>
    </row>
    <row r="14" spans="2:8" s="584" customFormat="1" ht="22.5" customHeight="1">
      <c r="B14" s="1008" t="s">
        <v>2328</v>
      </c>
      <c r="C14" s="1008"/>
      <c r="D14" s="1008"/>
      <c r="E14" s="583"/>
    </row>
    <row r="15" spans="2:8">
      <c r="B15" s="328"/>
      <c r="C15" s="294"/>
    </row>
    <row r="16" spans="2:8" ht="18.75">
      <c r="B16" s="332" t="s">
        <v>1101</v>
      </c>
      <c r="C16" s="294"/>
    </row>
    <row r="17" spans="2:8" s="43" customFormat="1" ht="21.75" customHeight="1">
      <c r="B17" s="329" t="s">
        <v>1102</v>
      </c>
      <c r="C17" s="308"/>
      <c r="F17" s="329" t="s">
        <v>1111</v>
      </c>
      <c r="G17" s="294"/>
      <c r="H17" s="20"/>
    </row>
    <row r="18" spans="2:8">
      <c r="B18" s="338" t="s">
        <v>1103</v>
      </c>
      <c r="C18" s="336" t="s">
        <v>1104</v>
      </c>
      <c r="D18" s="336" t="s">
        <v>1105</v>
      </c>
      <c r="F18" s="765" t="s">
        <v>1533</v>
      </c>
      <c r="G18" s="765"/>
      <c r="H18" s="437" t="s">
        <v>2247</v>
      </c>
    </row>
    <row r="19" spans="2:8">
      <c r="B19" s="330" t="s">
        <v>1106</v>
      </c>
      <c r="C19" s="309">
        <v>100</v>
      </c>
      <c r="D19" s="309">
        <v>5</v>
      </c>
      <c r="F19" s="765" t="s">
        <v>2250</v>
      </c>
      <c r="G19" s="765"/>
      <c r="H19" s="557" t="s">
        <v>2251</v>
      </c>
    </row>
    <row r="20" spans="2:8" ht="27.75" customHeight="1">
      <c r="B20" s="330" t="s">
        <v>1107</v>
      </c>
      <c r="C20" s="309">
        <v>150</v>
      </c>
      <c r="D20" s="309">
        <v>10</v>
      </c>
      <c r="F20" s="765" t="s">
        <v>2252</v>
      </c>
      <c r="G20" s="765"/>
      <c r="H20" s="437" t="s">
        <v>2253</v>
      </c>
    </row>
    <row r="21" spans="2:8" ht="41.25" customHeight="1">
      <c r="B21" s="330" t="s">
        <v>1108</v>
      </c>
      <c r="C21" s="309">
        <v>250</v>
      </c>
      <c r="D21" s="309">
        <v>20</v>
      </c>
      <c r="F21" s="765" t="s">
        <v>2254</v>
      </c>
      <c r="G21" s="765"/>
      <c r="H21" s="437" t="s">
        <v>2248</v>
      </c>
    </row>
    <row r="22" spans="2:8" s="43" customFormat="1" ht="57" customHeight="1">
      <c r="B22" s="435" t="s">
        <v>1109</v>
      </c>
      <c r="C22" s="433">
        <v>400</v>
      </c>
      <c r="D22" s="433">
        <v>30</v>
      </c>
      <c r="F22" s="766" t="s">
        <v>2259</v>
      </c>
      <c r="G22" s="766"/>
      <c r="H22" s="766"/>
    </row>
    <row r="23" spans="2:8">
      <c r="B23" s="1002" t="s">
        <v>1110</v>
      </c>
      <c r="C23" s="433">
        <v>50</v>
      </c>
      <c r="D23" s="433">
        <v>15</v>
      </c>
    </row>
    <row r="24" spans="2:8" ht="46.5" customHeight="1">
      <c r="B24" s="1002"/>
      <c r="C24" s="774" t="s">
        <v>2249</v>
      </c>
      <c r="D24" s="774"/>
    </row>
    <row r="26" spans="2:8">
      <c r="B26" s="329" t="s">
        <v>2255</v>
      </c>
      <c r="C26" s="585"/>
      <c r="D26" s="585"/>
      <c r="F26" s="329" t="s">
        <v>2258</v>
      </c>
    </row>
    <row r="27" spans="2:8" ht="44.25" customHeight="1">
      <c r="B27" s="1010" t="s">
        <v>2256</v>
      </c>
      <c r="C27" s="1010"/>
      <c r="F27" s="1012" t="s">
        <v>2260</v>
      </c>
      <c r="G27" s="1013"/>
      <c r="H27" s="1013"/>
    </row>
    <row r="28" spans="2:8" ht="72.75" customHeight="1">
      <c r="B28" s="1011" t="s">
        <v>2257</v>
      </c>
      <c r="C28" s="1011"/>
      <c r="F28" s="1009" t="s">
        <v>2261</v>
      </c>
      <c r="G28" s="1009"/>
      <c r="H28" s="1009"/>
    </row>
    <row r="29" spans="2:8" ht="33.75" customHeight="1">
      <c r="F29" s="1009" t="s">
        <v>2262</v>
      </c>
      <c r="G29" s="1009"/>
      <c r="H29" s="1009"/>
    </row>
    <row r="30" spans="2:8">
      <c r="B30" s="329" t="s">
        <v>1115</v>
      </c>
      <c r="C30" s="294"/>
    </row>
    <row r="31" spans="2:8" ht="23.25" customHeight="1">
      <c r="B31" s="339" t="s">
        <v>1112</v>
      </c>
      <c r="C31" s="336" t="s">
        <v>1113</v>
      </c>
      <c r="D31" s="336" t="s">
        <v>2238</v>
      </c>
      <c r="E31" s="433" t="s">
        <v>2241</v>
      </c>
      <c r="F31" s="433" t="s">
        <v>2242</v>
      </c>
    </row>
    <row r="32" spans="2:8" ht="29.25" customHeight="1">
      <c r="B32" s="330" t="s">
        <v>2236</v>
      </c>
      <c r="C32" s="309" t="s">
        <v>2237</v>
      </c>
      <c r="D32" s="309" t="s">
        <v>2239</v>
      </c>
    </row>
    <row r="33" spans="2:11" ht="36" customHeight="1">
      <c r="B33" s="435" t="s">
        <v>1114</v>
      </c>
      <c r="C33" s="433" t="s">
        <v>2237</v>
      </c>
      <c r="D33" s="433" t="s">
        <v>2240</v>
      </c>
      <c r="E33" s="15" t="s">
        <v>2243</v>
      </c>
      <c r="F33" s="15" t="s">
        <v>2244</v>
      </c>
    </row>
    <row r="34" spans="2:11">
      <c r="B34" s="331"/>
      <c r="C34" s="431"/>
      <c r="D34" s="431"/>
    </row>
    <row r="35" spans="2:11">
      <c r="B35" s="329" t="s">
        <v>1116</v>
      </c>
      <c r="C35" s="294"/>
    </row>
    <row r="36" spans="2:11" ht="18" customHeight="1">
      <c r="B36" s="641" t="s">
        <v>1428</v>
      </c>
      <c r="C36" s="641"/>
      <c r="D36" s="641"/>
      <c r="E36" s="428" t="s">
        <v>1534</v>
      </c>
      <c r="F36" s="428" t="s">
        <v>2212</v>
      </c>
      <c r="G36" s="428" t="s">
        <v>2213</v>
      </c>
      <c r="H36" s="428" t="s">
        <v>2214</v>
      </c>
    </row>
    <row r="37" spans="2:11" ht="18" customHeight="1">
      <c r="B37" s="641" t="s">
        <v>2215</v>
      </c>
      <c r="C37" s="641" t="s">
        <v>2232</v>
      </c>
      <c r="D37" s="641"/>
      <c r="E37" s="641" t="s">
        <v>2235</v>
      </c>
      <c r="F37" s="641"/>
      <c r="G37" s="641"/>
      <c r="H37" s="641"/>
    </row>
    <row r="38" spans="2:11" ht="36" customHeight="1">
      <c r="B38" s="641"/>
      <c r="C38" s="641" t="s">
        <v>2216</v>
      </c>
      <c r="D38" s="428" t="s">
        <v>2217</v>
      </c>
      <c r="E38" s="428" t="s">
        <v>2218</v>
      </c>
      <c r="F38" s="428" t="s">
        <v>2233</v>
      </c>
      <c r="G38" s="428" t="s">
        <v>2219</v>
      </c>
      <c r="H38" s="428" t="s">
        <v>2220</v>
      </c>
    </row>
    <row r="39" spans="2:11" ht="58.5" customHeight="1">
      <c r="B39" s="641"/>
      <c r="C39" s="641"/>
      <c r="D39" s="683" t="s">
        <v>2234</v>
      </c>
      <c r="E39" s="428" t="s">
        <v>1749</v>
      </c>
      <c r="F39" s="428" t="s">
        <v>2221</v>
      </c>
      <c r="G39" s="428" t="s">
        <v>2222</v>
      </c>
      <c r="H39" s="428" t="s">
        <v>2223</v>
      </c>
    </row>
    <row r="40" spans="2:11" ht="32.25" customHeight="1">
      <c r="B40" s="641"/>
      <c r="C40" s="641"/>
      <c r="D40" s="683"/>
      <c r="E40" s="428" t="s">
        <v>1472</v>
      </c>
      <c r="F40" s="428" t="s">
        <v>2221</v>
      </c>
      <c r="G40" s="428" t="s">
        <v>2222</v>
      </c>
      <c r="H40" s="428" t="s">
        <v>2224</v>
      </c>
    </row>
    <row r="41" spans="2:11" ht="32.25" customHeight="1">
      <c r="B41" s="641"/>
      <c r="C41" s="641"/>
      <c r="D41" s="683"/>
      <c r="E41" s="428" t="s">
        <v>1473</v>
      </c>
      <c r="F41" s="428" t="s">
        <v>2225</v>
      </c>
      <c r="G41" s="428" t="s">
        <v>2222</v>
      </c>
      <c r="H41" s="428" t="s">
        <v>2226</v>
      </c>
    </row>
    <row r="42" spans="2:11" ht="18" customHeight="1">
      <c r="B42" s="641" t="s">
        <v>2227</v>
      </c>
      <c r="C42" s="641" t="s">
        <v>2228</v>
      </c>
      <c r="D42" s="641"/>
      <c r="E42" s="428" t="s">
        <v>1470</v>
      </c>
      <c r="F42" s="428" t="s">
        <v>2218</v>
      </c>
      <c r="G42" s="428" t="s">
        <v>2229</v>
      </c>
      <c r="H42" s="428" t="s">
        <v>2218</v>
      </c>
    </row>
    <row r="43" spans="2:11" ht="18" customHeight="1">
      <c r="B43" s="641"/>
      <c r="C43" s="641" t="s">
        <v>2245</v>
      </c>
      <c r="D43" s="641"/>
      <c r="E43" s="428" t="s">
        <v>1470</v>
      </c>
      <c r="F43" s="428" t="s">
        <v>2218</v>
      </c>
      <c r="G43" s="428" t="s">
        <v>2230</v>
      </c>
      <c r="H43" s="428" t="s">
        <v>2231</v>
      </c>
    </row>
    <row r="44" spans="2:11" ht="18" customHeight="1">
      <c r="B44" s="641"/>
      <c r="C44" s="774" t="s">
        <v>2246</v>
      </c>
      <c r="D44" s="775"/>
      <c r="E44" s="775"/>
      <c r="F44" s="775"/>
      <c r="G44" s="775"/>
      <c r="H44" s="775"/>
    </row>
    <row r="45" spans="2:11" ht="18" customHeight="1"/>
    <row r="46" spans="2:11" ht="22.5" customHeight="1">
      <c r="B46" s="586" t="s">
        <v>2263</v>
      </c>
      <c r="H46" s="593" t="s">
        <v>2272</v>
      </c>
    </row>
    <row r="47" spans="2:11" ht="15.75" customHeight="1">
      <c r="B47" s="1014" t="s">
        <v>2264</v>
      </c>
      <c r="C47" s="1014"/>
      <c r="D47" s="1014"/>
      <c r="E47" s="1014"/>
      <c r="F47" s="1014"/>
    </row>
    <row r="48" spans="2:11" ht="15.75" customHeight="1">
      <c r="B48" s="1014"/>
      <c r="C48" s="1014"/>
      <c r="D48" s="1014"/>
      <c r="E48" s="1014"/>
      <c r="F48" s="1014"/>
      <c r="H48" s="723" t="s">
        <v>2273</v>
      </c>
      <c r="I48" s="723"/>
      <c r="J48" s="723"/>
      <c r="K48" s="723"/>
    </row>
    <row r="49" spans="2:11" ht="13.5" customHeight="1">
      <c r="B49" s="1014" t="s">
        <v>2265</v>
      </c>
      <c r="C49" s="1014"/>
      <c r="D49" s="1014"/>
      <c r="E49" s="1014"/>
      <c r="F49" s="1014"/>
      <c r="H49" s="723"/>
      <c r="I49" s="723"/>
      <c r="J49" s="723"/>
      <c r="K49" s="723"/>
    </row>
    <row r="50" spans="2:11" ht="13.5" customHeight="1">
      <c r="B50" s="1014"/>
      <c r="C50" s="1014"/>
      <c r="D50" s="1014"/>
      <c r="E50" s="1014"/>
      <c r="F50" s="1014"/>
      <c r="H50" s="844" t="s">
        <v>2274</v>
      </c>
      <c r="I50" s="844"/>
      <c r="J50" s="844"/>
      <c r="K50" s="844"/>
    </row>
    <row r="51" spans="2:11" ht="12.75" customHeight="1">
      <c r="B51" s="693" t="s">
        <v>2266</v>
      </c>
      <c r="C51" s="693"/>
      <c r="D51" s="693"/>
      <c r="E51" s="693"/>
      <c r="F51" s="693"/>
      <c r="H51" s="844"/>
      <c r="I51" s="844"/>
      <c r="J51" s="844"/>
      <c r="K51" s="844"/>
    </row>
    <row r="52" spans="2:11" ht="22.5" customHeight="1">
      <c r="B52" s="693"/>
      <c r="C52" s="693"/>
      <c r="D52" s="693"/>
      <c r="E52" s="693"/>
      <c r="F52" s="693"/>
      <c r="H52" s="844"/>
      <c r="I52" s="844"/>
      <c r="J52" s="844"/>
      <c r="K52" s="844"/>
    </row>
    <row r="53" spans="2:11" ht="22.5" customHeight="1">
      <c r="B53" s="590"/>
      <c r="C53" s="590"/>
      <c r="D53" s="590"/>
      <c r="E53" s="590"/>
      <c r="F53" s="590"/>
      <c r="H53" s="723" t="s">
        <v>2275</v>
      </c>
      <c r="I53" s="723"/>
      <c r="J53" s="723"/>
      <c r="K53" s="723"/>
    </row>
    <row r="54" spans="2:11" ht="15.75" customHeight="1">
      <c r="B54" s="586" t="s">
        <v>2268</v>
      </c>
      <c r="H54" s="723"/>
      <c r="I54" s="723"/>
      <c r="J54" s="723"/>
      <c r="K54" s="723"/>
    </row>
    <row r="55" spans="2:11" s="429" customFormat="1" ht="23.25" customHeight="1">
      <c r="B55" s="693" t="s">
        <v>2269</v>
      </c>
      <c r="C55" s="693"/>
      <c r="D55" s="693"/>
      <c r="E55" s="693"/>
      <c r="F55" s="693"/>
    </row>
    <row r="56" spans="2:11" s="429" customFormat="1" ht="23.25" customHeight="1">
      <c r="B56" s="590"/>
      <c r="C56" s="590"/>
      <c r="D56" s="590"/>
      <c r="E56" s="590"/>
      <c r="F56" s="590"/>
    </row>
    <row r="57" spans="2:11" ht="18">
      <c r="B57" s="586" t="s">
        <v>2268</v>
      </c>
      <c r="F57" s="340"/>
    </row>
    <row r="58" spans="2:11" ht="25.5" customHeight="1">
      <c r="B58" s="693" t="s">
        <v>2270</v>
      </c>
      <c r="C58" s="693"/>
      <c r="D58" s="693"/>
      <c r="E58" s="693"/>
      <c r="F58" s="693"/>
    </row>
    <row r="59" spans="2:11" ht="25.5" customHeight="1">
      <c r="B59" s="590"/>
      <c r="C59" s="590"/>
      <c r="D59" s="590"/>
      <c r="E59" s="590"/>
      <c r="F59" s="590"/>
    </row>
    <row r="60" spans="2:11" s="592" customFormat="1" ht="25.5" customHeight="1">
      <c r="B60" s="591" t="s">
        <v>2271</v>
      </c>
      <c r="C60" s="591"/>
      <c r="D60" s="591"/>
      <c r="E60" s="591"/>
      <c r="F60" s="591"/>
    </row>
    <row r="61" spans="2:11">
      <c r="B61" s="328"/>
      <c r="C61" s="294"/>
    </row>
    <row r="62" spans="2:11" ht="18.75">
      <c r="B62" s="332" t="s">
        <v>1137</v>
      </c>
      <c r="C62" s="294"/>
    </row>
    <row r="63" spans="2:11" ht="23.25" customHeight="1">
      <c r="B63" s="309"/>
      <c r="C63" s="309" t="s">
        <v>1120</v>
      </c>
      <c r="D63" s="309" t="s">
        <v>1121</v>
      </c>
      <c r="E63" s="15"/>
    </row>
    <row r="64" spans="2:11">
      <c r="B64" s="1002" t="s">
        <v>2334</v>
      </c>
      <c r="C64" s="309" t="s">
        <v>1119</v>
      </c>
      <c r="D64" s="309">
        <v>50</v>
      </c>
      <c r="E64" s="15"/>
    </row>
    <row r="65" spans="2:14">
      <c r="B65" s="1002"/>
      <c r="C65" s="309" t="s">
        <v>1122</v>
      </c>
      <c r="D65" s="309">
        <v>75</v>
      </c>
      <c r="E65" s="15"/>
    </row>
    <row r="66" spans="2:14">
      <c r="B66" s="1002"/>
      <c r="C66" s="309" t="s">
        <v>1123</v>
      </c>
      <c r="D66" s="309">
        <v>120</v>
      </c>
      <c r="E66" s="15"/>
    </row>
    <row r="67" spans="2:14">
      <c r="B67" s="826" t="s">
        <v>1127</v>
      </c>
      <c r="C67" s="667" t="s">
        <v>1124</v>
      </c>
      <c r="D67" s="667"/>
      <c r="E67" s="15"/>
    </row>
    <row r="68" spans="2:14" ht="21.75" customHeight="1">
      <c r="B68" s="826"/>
      <c r="C68" s="667" t="s">
        <v>1125</v>
      </c>
      <c r="D68" s="667"/>
      <c r="E68" s="15"/>
    </row>
    <row r="69" spans="2:14">
      <c r="B69" s="330" t="s">
        <v>1129</v>
      </c>
      <c r="C69" s="309" t="s">
        <v>1126</v>
      </c>
      <c r="D69" s="309" t="s">
        <v>1128</v>
      </c>
      <c r="E69" s="15"/>
    </row>
    <row r="70" spans="2:14">
      <c r="B70" s="1005" t="s">
        <v>1130</v>
      </c>
      <c r="C70" s="309" t="s">
        <v>1131</v>
      </c>
      <c r="D70" s="309" t="s">
        <v>2333</v>
      </c>
      <c r="E70" s="15"/>
    </row>
    <row r="71" spans="2:14">
      <c r="B71" s="1006"/>
      <c r="C71" s="309" t="s">
        <v>1132</v>
      </c>
      <c r="D71" s="309" t="s">
        <v>1133</v>
      </c>
      <c r="E71" s="15"/>
    </row>
    <row r="72" spans="2:14">
      <c r="B72" s="331"/>
      <c r="C72" s="308"/>
      <c r="D72" s="43"/>
    </row>
    <row r="73" spans="2:14" ht="31.5">
      <c r="B73" s="1003" t="s">
        <v>2281</v>
      </c>
      <c r="C73" s="309" t="s">
        <v>2278</v>
      </c>
      <c r="D73" s="307" t="s">
        <v>1134</v>
      </c>
      <c r="E73" s="15" t="s">
        <v>2277</v>
      </c>
    </row>
    <row r="74" spans="2:14">
      <c r="B74" s="1004"/>
      <c r="C74" s="309" t="s">
        <v>1135</v>
      </c>
      <c r="D74" s="309" t="s">
        <v>1136</v>
      </c>
      <c r="E74" s="15" t="s">
        <v>2276</v>
      </c>
    </row>
    <row r="75" spans="2:14" ht="15" customHeight="1">
      <c r="B75" s="328"/>
      <c r="C75" s="294"/>
    </row>
    <row r="76" spans="2:14" ht="18" customHeight="1"/>
    <row r="77" spans="2:14" s="592" customFormat="1" ht="35.25" customHeight="1">
      <c r="B77" s="592" t="s">
        <v>2330</v>
      </c>
    </row>
    <row r="78" spans="2:14" s="334" customFormat="1" ht="30.75" customHeight="1">
      <c r="B78" s="333" t="s">
        <v>1117</v>
      </c>
      <c r="C78" s="294"/>
      <c r="D78" s="294"/>
      <c r="E78" s="294"/>
      <c r="F78" s="294"/>
      <c r="G78" s="294"/>
    </row>
    <row r="79" spans="2:14" s="80" customFormat="1" ht="24" customHeight="1">
      <c r="B79" s="335" t="s">
        <v>443</v>
      </c>
      <c r="C79" s="335" t="s">
        <v>448</v>
      </c>
      <c r="D79" s="335" t="s">
        <v>444</v>
      </c>
      <c r="E79" s="335" t="s">
        <v>445</v>
      </c>
      <c r="F79" s="335" t="s">
        <v>446</v>
      </c>
      <c r="G79" s="335" t="s">
        <v>447</v>
      </c>
    </row>
    <row r="80" spans="2:14" s="80" customFormat="1" ht="19.5" customHeight="1">
      <c r="B80" s="679" t="s">
        <v>449</v>
      </c>
      <c r="C80" s="88" t="s">
        <v>469</v>
      </c>
      <c r="D80" s="87"/>
      <c r="E80" s="89" t="s">
        <v>457</v>
      </c>
      <c r="F80" s="87"/>
      <c r="G80" s="89" t="s">
        <v>457</v>
      </c>
      <c r="K80" s="335"/>
      <c r="L80" s="335" t="s">
        <v>1186</v>
      </c>
      <c r="M80" s="335" t="s">
        <v>1187</v>
      </c>
      <c r="N80" s="335" t="s">
        <v>1188</v>
      </c>
    </row>
    <row r="81" spans="2:14">
      <c r="B81" s="681"/>
      <c r="C81" s="62" t="s">
        <v>468</v>
      </c>
      <c r="D81" s="83"/>
      <c r="E81" s="89" t="s">
        <v>457</v>
      </c>
      <c r="F81" s="83"/>
      <c r="G81" s="89" t="s">
        <v>457</v>
      </c>
      <c r="K81" s="349" t="s">
        <v>1177</v>
      </c>
      <c r="L81" s="349" t="s">
        <v>1178</v>
      </c>
      <c r="M81" s="349" t="s">
        <v>1178</v>
      </c>
      <c r="N81" s="349" t="s">
        <v>1179</v>
      </c>
    </row>
    <row r="82" spans="2:14" ht="48" customHeight="1">
      <c r="B82" s="680"/>
      <c r="C82" s="62" t="s">
        <v>458</v>
      </c>
      <c r="D82" s="83"/>
      <c r="E82" s="83"/>
      <c r="F82" s="89" t="s">
        <v>457</v>
      </c>
      <c r="G82" s="89" t="s">
        <v>457</v>
      </c>
      <c r="K82" s="349" t="s">
        <v>1180</v>
      </c>
      <c r="L82" s="352" t="s">
        <v>2331</v>
      </c>
      <c r="M82" s="352" t="s">
        <v>2332</v>
      </c>
      <c r="N82" s="351" t="s">
        <v>1179</v>
      </c>
    </row>
    <row r="83" spans="2:14" ht="50.25" customHeight="1">
      <c r="B83" s="62" t="s">
        <v>450</v>
      </c>
      <c r="C83" s="62"/>
      <c r="D83" s="83"/>
      <c r="E83" s="89" t="s">
        <v>457</v>
      </c>
      <c r="F83" s="83"/>
      <c r="G83" s="83"/>
      <c r="K83" s="350" t="s">
        <v>1181</v>
      </c>
      <c r="L83" s="352" t="s">
        <v>1190</v>
      </c>
      <c r="M83" s="352" t="s">
        <v>1182</v>
      </c>
      <c r="N83" s="349" t="s">
        <v>1183</v>
      </c>
    </row>
    <row r="84" spans="2:14" ht="30" customHeight="1">
      <c r="B84" s="679" t="s">
        <v>451</v>
      </c>
      <c r="C84" s="62" t="s">
        <v>472</v>
      </c>
      <c r="D84" s="83"/>
      <c r="E84" s="83"/>
      <c r="F84" s="89" t="s">
        <v>457</v>
      </c>
      <c r="G84" s="83"/>
      <c r="K84" s="349" t="s">
        <v>1184</v>
      </c>
      <c r="L84" s="352" t="s">
        <v>1189</v>
      </c>
      <c r="M84" s="352" t="s">
        <v>1185</v>
      </c>
      <c r="N84" s="349" t="s">
        <v>1183</v>
      </c>
    </row>
    <row r="85" spans="2:14">
      <c r="B85" s="681"/>
      <c r="C85" s="83" t="s">
        <v>470</v>
      </c>
      <c r="D85" s="83"/>
      <c r="E85" s="43"/>
      <c r="F85" s="89" t="s">
        <v>457</v>
      </c>
      <c r="G85" s="83"/>
    </row>
    <row r="86" spans="2:14">
      <c r="B86" s="681"/>
      <c r="C86" s="83" t="s">
        <v>471</v>
      </c>
      <c r="D86" s="83"/>
      <c r="E86" s="89" t="s">
        <v>457</v>
      </c>
      <c r="F86" s="83"/>
      <c r="G86" s="83"/>
      <c r="I86" s="985" t="s">
        <v>2335</v>
      </c>
      <c r="J86" s="986"/>
      <c r="K86" s="986"/>
      <c r="L86" s="986"/>
      <c r="M86" s="986"/>
    </row>
    <row r="87" spans="2:14" ht="15.75" customHeight="1">
      <c r="B87" s="680"/>
      <c r="C87" s="62" t="s">
        <v>477</v>
      </c>
      <c r="D87" s="83"/>
      <c r="E87" s="89" t="s">
        <v>457</v>
      </c>
      <c r="F87" s="83"/>
      <c r="G87" s="83"/>
      <c r="I87" s="987"/>
      <c r="J87" s="987"/>
      <c r="K87" s="987"/>
      <c r="L87" s="987"/>
      <c r="M87" s="987"/>
    </row>
    <row r="88" spans="2:14" ht="19.5" customHeight="1">
      <c r="B88" s="679" t="s">
        <v>474</v>
      </c>
      <c r="C88" s="62" t="s">
        <v>473</v>
      </c>
      <c r="D88" s="83"/>
      <c r="E88" s="998" t="s">
        <v>459</v>
      </c>
      <c r="F88" s="83"/>
      <c r="G88" s="83"/>
      <c r="I88" s="988" t="s">
        <v>2336</v>
      </c>
      <c r="J88" s="989"/>
      <c r="K88" s="990"/>
      <c r="L88" s="988" t="s">
        <v>2337</v>
      </c>
      <c r="M88" s="990"/>
    </row>
    <row r="89" spans="2:14">
      <c r="B89" s="681"/>
      <c r="C89" s="62" t="s">
        <v>454</v>
      </c>
      <c r="D89" s="83"/>
      <c r="E89" s="999"/>
      <c r="F89" s="83"/>
      <c r="G89" s="83"/>
      <c r="I89" s="991"/>
      <c r="J89" s="992"/>
      <c r="K89" s="993"/>
      <c r="L89" s="991"/>
      <c r="M89" s="993"/>
    </row>
    <row r="90" spans="2:14">
      <c r="B90" s="681"/>
      <c r="C90" s="62" t="s">
        <v>455</v>
      </c>
      <c r="D90" s="83"/>
      <c r="E90" s="999"/>
      <c r="F90" s="83"/>
      <c r="G90" s="83"/>
      <c r="I90" s="991"/>
      <c r="J90" s="992"/>
      <c r="K90" s="993"/>
      <c r="L90" s="991"/>
      <c r="M90" s="993"/>
    </row>
    <row r="91" spans="2:14">
      <c r="B91" s="680"/>
      <c r="C91" s="62" t="s">
        <v>456</v>
      </c>
      <c r="D91" s="83"/>
      <c r="E91" s="1000"/>
      <c r="F91" s="83"/>
      <c r="G91" s="83"/>
      <c r="I91" s="991"/>
      <c r="J91" s="992"/>
      <c r="K91" s="993"/>
      <c r="L91" s="991"/>
      <c r="M91" s="993"/>
    </row>
    <row r="92" spans="2:14" ht="28.5">
      <c r="B92" s="679" t="s">
        <v>452</v>
      </c>
      <c r="C92" s="62" t="s">
        <v>2323</v>
      </c>
      <c r="D92" s="83"/>
      <c r="E92" s="83"/>
      <c r="F92" s="89" t="s">
        <v>2324</v>
      </c>
      <c r="G92" s="83"/>
      <c r="I92" s="991"/>
      <c r="J92" s="992"/>
      <c r="K92" s="993"/>
      <c r="L92" s="991"/>
      <c r="M92" s="993"/>
    </row>
    <row r="93" spans="2:14">
      <c r="B93" s="681"/>
      <c r="C93" s="62" t="s">
        <v>2321</v>
      </c>
      <c r="D93" s="83" t="s">
        <v>2326</v>
      </c>
      <c r="E93" s="89" t="s">
        <v>457</v>
      </c>
      <c r="F93" s="83"/>
      <c r="G93" s="83"/>
      <c r="I93" s="991"/>
      <c r="J93" s="992"/>
      <c r="K93" s="993"/>
      <c r="L93" s="991"/>
      <c r="M93" s="993"/>
    </row>
    <row r="94" spans="2:14" ht="43.5">
      <c r="B94" s="680"/>
      <c r="C94" s="62" t="s">
        <v>2322</v>
      </c>
      <c r="D94" s="600" t="s">
        <v>2325</v>
      </c>
      <c r="E94" s="43" t="s">
        <v>2327</v>
      </c>
      <c r="F94" s="83"/>
      <c r="G94" s="83"/>
      <c r="I94" s="991"/>
      <c r="J94" s="992"/>
      <c r="K94" s="993"/>
      <c r="L94" s="991"/>
      <c r="M94" s="993"/>
    </row>
    <row r="95" spans="2:14">
      <c r="B95" s="667" t="s">
        <v>453</v>
      </c>
      <c r="C95" s="62" t="s">
        <v>476</v>
      </c>
      <c r="D95" s="83"/>
      <c r="E95" s="83"/>
      <c r="F95" s="89" t="s">
        <v>457</v>
      </c>
      <c r="G95" s="83"/>
      <c r="I95" s="991"/>
      <c r="J95" s="992"/>
      <c r="K95" s="993"/>
      <c r="L95" s="991"/>
      <c r="M95" s="993"/>
    </row>
    <row r="96" spans="2:14">
      <c r="B96" s="667"/>
      <c r="C96" s="83" t="s">
        <v>475</v>
      </c>
      <c r="D96" s="83"/>
      <c r="E96" s="83"/>
      <c r="F96" s="89" t="s">
        <v>457</v>
      </c>
      <c r="G96" s="83"/>
      <c r="I96" s="991"/>
      <c r="J96" s="992"/>
      <c r="K96" s="993"/>
      <c r="L96" s="991"/>
      <c r="M96" s="993"/>
    </row>
    <row r="97" spans="2:13">
      <c r="B97" s="667"/>
      <c r="C97" s="83" t="s">
        <v>460</v>
      </c>
      <c r="D97" s="83"/>
      <c r="E97" s="89" t="s">
        <v>457</v>
      </c>
      <c r="F97" s="83"/>
      <c r="G97" s="83"/>
      <c r="I97" s="991"/>
      <c r="J97" s="992"/>
      <c r="K97" s="993"/>
      <c r="L97" s="991"/>
      <c r="M97" s="993"/>
    </row>
    <row r="98" spans="2:13">
      <c r="D98" s="997" t="s">
        <v>1020</v>
      </c>
      <c r="E98" s="997" t="s">
        <v>1033</v>
      </c>
      <c r="F98" s="997" t="s">
        <v>1021</v>
      </c>
      <c r="G98" s="997" t="s">
        <v>1022</v>
      </c>
      <c r="I98" s="991"/>
      <c r="J98" s="992"/>
      <c r="K98" s="993"/>
      <c r="L98" s="991"/>
      <c r="M98" s="993"/>
    </row>
    <row r="99" spans="2:13">
      <c r="D99" s="997"/>
      <c r="E99" s="997"/>
      <c r="F99" s="997"/>
      <c r="G99" s="997"/>
      <c r="I99" s="991"/>
      <c r="J99" s="992"/>
      <c r="K99" s="993"/>
      <c r="L99" s="991"/>
      <c r="M99" s="993"/>
    </row>
    <row r="100" spans="2:13">
      <c r="D100" s="997"/>
      <c r="E100" s="997"/>
      <c r="F100" s="997"/>
      <c r="G100" s="997"/>
      <c r="I100" s="991"/>
      <c r="J100" s="992"/>
      <c r="K100" s="993"/>
      <c r="L100" s="991"/>
      <c r="M100" s="993"/>
    </row>
    <row r="101" spans="2:13">
      <c r="D101" s="997"/>
      <c r="E101" s="997"/>
      <c r="F101" s="997"/>
      <c r="G101" s="997"/>
      <c r="I101" s="991"/>
      <c r="J101" s="992"/>
      <c r="K101" s="993"/>
      <c r="L101" s="991"/>
      <c r="M101" s="993"/>
    </row>
    <row r="102" spans="2:13">
      <c r="D102" s="997"/>
      <c r="E102" s="997"/>
      <c r="F102" s="997"/>
      <c r="G102" s="997"/>
      <c r="I102" s="991"/>
      <c r="J102" s="992"/>
      <c r="K102" s="993"/>
      <c r="L102" s="991"/>
      <c r="M102" s="993"/>
    </row>
    <row r="103" spans="2:13">
      <c r="D103" s="997"/>
      <c r="E103" s="997"/>
      <c r="F103" s="997"/>
      <c r="G103" s="997"/>
      <c r="I103" s="994"/>
      <c r="J103" s="995"/>
      <c r="K103" s="996"/>
      <c r="L103" s="994"/>
      <c r="M103" s="996"/>
    </row>
    <row r="104" spans="2:13">
      <c r="D104" s="997"/>
      <c r="E104" s="997"/>
      <c r="F104" s="997"/>
      <c r="G104" s="997"/>
    </row>
    <row r="105" spans="2:13" ht="27">
      <c r="D105" s="341"/>
      <c r="E105" s="341"/>
      <c r="F105" s="341"/>
      <c r="G105" s="341"/>
      <c r="I105" s="499" t="s">
        <v>1644</v>
      </c>
      <c r="J105" s="499" t="s">
        <v>2338</v>
      </c>
      <c r="K105" s="499" t="s">
        <v>2339</v>
      </c>
    </row>
    <row r="106" spans="2:13" ht="27">
      <c r="B106" s="1001" t="s">
        <v>1138</v>
      </c>
      <c r="C106" s="15" t="s">
        <v>1139</v>
      </c>
      <c r="D106" s="311"/>
      <c r="E106" s="311"/>
      <c r="F106" s="341"/>
      <c r="G106" s="341"/>
      <c r="I106" s="499" t="s">
        <v>2340</v>
      </c>
      <c r="J106" s="499" t="s">
        <v>2341</v>
      </c>
      <c r="K106" s="499" t="s">
        <v>2342</v>
      </c>
    </row>
    <row r="107" spans="2:13">
      <c r="B107" s="1001"/>
      <c r="C107" s="15" t="s">
        <v>1140</v>
      </c>
      <c r="D107" s="311" t="s">
        <v>1141</v>
      </c>
      <c r="E107" s="311"/>
      <c r="F107" s="341"/>
      <c r="G107" s="341"/>
      <c r="I107" s="499" t="s">
        <v>1177</v>
      </c>
      <c r="J107" s="499" t="s">
        <v>2343</v>
      </c>
      <c r="K107" s="499" t="s">
        <v>2341</v>
      </c>
    </row>
    <row r="108" spans="2:13">
      <c r="B108" s="1001"/>
      <c r="C108" s="15" t="s">
        <v>1142</v>
      </c>
      <c r="D108" s="311" t="s">
        <v>1143</v>
      </c>
      <c r="E108" s="311"/>
      <c r="F108" s="341"/>
      <c r="G108" s="341"/>
    </row>
    <row r="109" spans="2:13" ht="47.25">
      <c r="B109" s="1001"/>
      <c r="C109" s="15" t="s">
        <v>1144</v>
      </c>
      <c r="D109" s="15" t="s">
        <v>1145</v>
      </c>
      <c r="E109" s="15" t="s">
        <v>1146</v>
      </c>
    </row>
    <row r="110" spans="2:13" ht="24" customHeight="1">
      <c r="I110" s="606" t="s">
        <v>2344</v>
      </c>
      <c r="J110" s="602" t="s">
        <v>2345</v>
      </c>
      <c r="K110" s="602" t="s">
        <v>2346</v>
      </c>
    </row>
    <row r="111" spans="2:13" ht="45" customHeight="1">
      <c r="B111" s="333" t="s">
        <v>1118</v>
      </c>
      <c r="I111" s="506" t="s">
        <v>2353</v>
      </c>
      <c r="J111" s="602" t="s">
        <v>2352</v>
      </c>
      <c r="K111" s="602" t="s">
        <v>2347</v>
      </c>
    </row>
    <row r="112" spans="2:13" ht="27.75" customHeight="1">
      <c r="B112" s="335" t="s">
        <v>1023</v>
      </c>
      <c r="C112" s="335" t="s">
        <v>2366</v>
      </c>
      <c r="D112" s="337" t="s">
        <v>1024</v>
      </c>
      <c r="E112" s="337" t="s">
        <v>1025</v>
      </c>
      <c r="F112" s="337" t="s">
        <v>1027</v>
      </c>
      <c r="G112" s="337" t="s">
        <v>1026</v>
      </c>
      <c r="H112" s="337" t="s">
        <v>1028</v>
      </c>
      <c r="J112" s="506" t="s">
        <v>2348</v>
      </c>
      <c r="K112" s="641" t="s">
        <v>1143</v>
      </c>
      <c r="L112" s="641"/>
    </row>
    <row r="113" spans="2:12" ht="16.5" customHeight="1">
      <c r="B113" s="292" t="s">
        <v>1029</v>
      </c>
      <c r="C113" s="501" t="s">
        <v>2367</v>
      </c>
      <c r="D113" s="292" t="s">
        <v>459</v>
      </c>
      <c r="E113" s="292" t="s">
        <v>459</v>
      </c>
      <c r="F113" s="292" t="s">
        <v>459</v>
      </c>
      <c r="G113" s="292" t="s">
        <v>459</v>
      </c>
      <c r="H113" s="292" t="s">
        <v>459</v>
      </c>
      <c r="J113" s="499" t="s">
        <v>2349</v>
      </c>
      <c r="K113" s="765" t="s">
        <v>2354</v>
      </c>
      <c r="L113" s="765"/>
    </row>
    <row r="114" spans="2:12" ht="29.25">
      <c r="B114" s="292" t="s">
        <v>1030</v>
      </c>
      <c r="C114" s="501" t="s">
        <v>2365</v>
      </c>
      <c r="D114" s="292" t="s">
        <v>459</v>
      </c>
      <c r="E114" s="292" t="s">
        <v>459</v>
      </c>
      <c r="F114" s="292" t="s">
        <v>459</v>
      </c>
      <c r="G114" s="292" t="s">
        <v>459</v>
      </c>
      <c r="H114" s="292"/>
      <c r="J114" s="502" t="s">
        <v>2350</v>
      </c>
      <c r="K114" s="603" t="s">
        <v>2351</v>
      </c>
      <c r="L114" s="604" t="s">
        <v>2355</v>
      </c>
    </row>
    <row r="115" spans="2:12" ht="69.75">
      <c r="B115" s="292" t="s">
        <v>1031</v>
      </c>
      <c r="C115" s="501" t="s">
        <v>2364</v>
      </c>
      <c r="D115" s="292" t="s">
        <v>459</v>
      </c>
      <c r="E115" s="292" t="s">
        <v>459</v>
      </c>
      <c r="F115" s="292" t="s">
        <v>459</v>
      </c>
      <c r="G115" s="292"/>
      <c r="H115" s="292"/>
      <c r="J115" s="501" t="s">
        <v>2358</v>
      </c>
      <c r="K115" s="499" t="s">
        <v>2356</v>
      </c>
      <c r="L115" s="499" t="s">
        <v>2357</v>
      </c>
    </row>
    <row r="118" spans="2:12" ht="23.25" customHeight="1">
      <c r="B118" s="607" t="s">
        <v>2368</v>
      </c>
      <c r="I118" s="608" t="s">
        <v>2359</v>
      </c>
      <c r="J118" s="608" t="s">
        <v>2361</v>
      </c>
    </row>
    <row r="119" spans="2:12">
      <c r="B119" s="645" t="s">
        <v>2369</v>
      </c>
      <c r="C119" s="645"/>
      <c r="I119" s="979" t="s">
        <v>2360</v>
      </c>
      <c r="J119" s="982" t="s">
        <v>2362</v>
      </c>
    </row>
    <row r="120" spans="2:12">
      <c r="B120" s="645"/>
      <c r="C120" s="645"/>
      <c r="I120" s="980"/>
      <c r="J120" s="983"/>
    </row>
    <row r="121" spans="2:12">
      <c r="B121" s="645"/>
      <c r="C121" s="645"/>
      <c r="I121" s="980"/>
      <c r="J121" s="983"/>
    </row>
    <row r="122" spans="2:12">
      <c r="B122" s="645"/>
      <c r="C122" s="645"/>
      <c r="I122" s="980"/>
      <c r="J122" s="983"/>
    </row>
    <row r="123" spans="2:12">
      <c r="B123" s="645"/>
      <c r="C123" s="645"/>
      <c r="I123" s="980"/>
      <c r="J123" s="983"/>
      <c r="K123" s="605"/>
    </row>
    <row r="124" spans="2:12">
      <c r="B124" s="645"/>
      <c r="C124" s="645"/>
      <c r="I124" s="980"/>
      <c r="J124" s="983"/>
    </row>
    <row r="125" spans="2:12">
      <c r="B125" s="645"/>
      <c r="C125" s="645"/>
      <c r="I125" s="980"/>
      <c r="J125" s="983"/>
    </row>
    <row r="126" spans="2:12">
      <c r="B126" s="645"/>
      <c r="C126" s="645"/>
      <c r="I126" s="980"/>
      <c r="J126" s="983"/>
    </row>
    <row r="127" spans="2:12">
      <c r="B127" s="645"/>
      <c r="C127" s="645"/>
      <c r="I127" s="980"/>
      <c r="J127" s="983"/>
    </row>
    <row r="128" spans="2:12">
      <c r="I128" s="980"/>
      <c r="J128" s="983"/>
    </row>
    <row r="129" spans="9:10">
      <c r="I129" s="980"/>
      <c r="J129" s="983"/>
    </row>
    <row r="130" spans="9:10">
      <c r="I130" s="980"/>
      <c r="J130" s="983"/>
    </row>
    <row r="131" spans="9:10">
      <c r="I131" s="980"/>
      <c r="J131" s="983"/>
    </row>
    <row r="132" spans="9:10">
      <c r="I132" s="981"/>
      <c r="J132" s="984"/>
    </row>
  </sheetData>
  <mergeCells count="58">
    <mergeCell ref="B55:F55"/>
    <mergeCell ref="B58:F58"/>
    <mergeCell ref="H48:K49"/>
    <mergeCell ref="H50:K52"/>
    <mergeCell ref="H53:K54"/>
    <mergeCell ref="B47:F48"/>
    <mergeCell ref="B49:F50"/>
    <mergeCell ref="B27:C27"/>
    <mergeCell ref="B28:C28"/>
    <mergeCell ref="F27:H27"/>
    <mergeCell ref="F28:H28"/>
    <mergeCell ref="B51:F52"/>
    <mergeCell ref="C42:D42"/>
    <mergeCell ref="C43:D43"/>
    <mergeCell ref="B42:B44"/>
    <mergeCell ref="C44:H44"/>
    <mergeCell ref="F29:H29"/>
    <mergeCell ref="B12:C12"/>
    <mergeCell ref="B13:E13"/>
    <mergeCell ref="B36:D36"/>
    <mergeCell ref="B37:B41"/>
    <mergeCell ref="C37:D37"/>
    <mergeCell ref="E37:H37"/>
    <mergeCell ref="C38:C41"/>
    <mergeCell ref="D39:D41"/>
    <mergeCell ref="C24:D24"/>
    <mergeCell ref="B23:B24"/>
    <mergeCell ref="F22:H22"/>
    <mergeCell ref="F18:G18"/>
    <mergeCell ref="F19:G19"/>
    <mergeCell ref="F20:G20"/>
    <mergeCell ref="B14:D14"/>
    <mergeCell ref="F21:G21"/>
    <mergeCell ref="B106:B109"/>
    <mergeCell ref="B64:B66"/>
    <mergeCell ref="C67:D67"/>
    <mergeCell ref="D98:D104"/>
    <mergeCell ref="C68:D68"/>
    <mergeCell ref="B67:B68"/>
    <mergeCell ref="B73:B74"/>
    <mergeCell ref="B70:B71"/>
    <mergeCell ref="B80:B82"/>
    <mergeCell ref="B95:B97"/>
    <mergeCell ref="B84:B87"/>
    <mergeCell ref="B88:B91"/>
    <mergeCell ref="E88:E91"/>
    <mergeCell ref="B92:B94"/>
    <mergeCell ref="I86:M87"/>
    <mergeCell ref="I88:K103"/>
    <mergeCell ref="L88:M103"/>
    <mergeCell ref="E98:E104"/>
    <mergeCell ref="F98:F104"/>
    <mergeCell ref="G98:G104"/>
    <mergeCell ref="K112:L112"/>
    <mergeCell ref="K113:L113"/>
    <mergeCell ref="I119:I132"/>
    <mergeCell ref="J119:J132"/>
    <mergeCell ref="B119:C127"/>
  </mergeCells>
  <phoneticPr fontId="8" type="noConversion"/>
  <pageMargins left="0.7" right="0.7" top="0.75" bottom="0.75" header="0.3" footer="0.3"/>
  <pageSetup paperSize="9" orientation="portrait" horizont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showGridLines="0" topLeftCell="A4" workbookViewId="0">
      <selection activeCell="F17" sqref="F17"/>
    </sheetView>
  </sheetViews>
  <sheetFormatPr defaultRowHeight="15.75"/>
  <cols>
    <col min="1" max="1" width="9" style="134"/>
    <col min="2" max="2" width="21.25" customWidth="1"/>
    <col min="3" max="4" width="19.625" customWidth="1"/>
    <col min="5" max="5" width="21.5" customWidth="1"/>
    <col min="6" max="6" width="21.625" customWidth="1"/>
    <col min="7" max="7" width="16.25" customWidth="1"/>
  </cols>
  <sheetData>
    <row r="1" spans="2:6" s="134" customFormat="1" ht="20.25">
      <c r="B1" s="315" t="s">
        <v>1147</v>
      </c>
    </row>
    <row r="2" spans="2:6" s="344" customFormat="1" ht="27.75" customHeight="1">
      <c r="B2" s="343" t="s">
        <v>1148</v>
      </c>
    </row>
    <row r="3" spans="2:6" s="134" customFormat="1">
      <c r="B3" s="306"/>
      <c r="C3" s="306" t="s">
        <v>1149</v>
      </c>
      <c r="D3" s="306" t="s">
        <v>1150</v>
      </c>
      <c r="E3" s="306" t="s">
        <v>1151</v>
      </c>
      <c r="F3" s="310" t="s">
        <v>1156</v>
      </c>
    </row>
    <row r="4" spans="2:6" s="134" customFormat="1">
      <c r="B4" s="306" t="s">
        <v>1153</v>
      </c>
      <c r="C4" s="306" t="s">
        <v>1152</v>
      </c>
      <c r="D4" s="306" t="s">
        <v>1152</v>
      </c>
      <c r="E4" s="306" t="s">
        <v>1155</v>
      </c>
    </row>
    <row r="5" spans="2:6" s="134" customFormat="1">
      <c r="B5" s="306" t="s">
        <v>1157</v>
      </c>
      <c r="C5" s="306" t="s">
        <v>1152</v>
      </c>
      <c r="D5" s="306" t="s">
        <v>1155</v>
      </c>
      <c r="E5" s="306" t="s">
        <v>1155</v>
      </c>
    </row>
    <row r="6" spans="2:6" s="134" customFormat="1">
      <c r="B6" s="306" t="s">
        <v>1154</v>
      </c>
      <c r="C6" s="306" t="s">
        <v>1152</v>
      </c>
      <c r="D6" s="306" t="s">
        <v>1155</v>
      </c>
      <c r="E6" s="306" t="s">
        <v>506</v>
      </c>
    </row>
    <row r="7" spans="2:6" s="134" customFormat="1"/>
    <row r="8" spans="2:6" s="134" customFormat="1">
      <c r="B8" s="343" t="s">
        <v>1169</v>
      </c>
    </row>
    <row r="9" spans="2:6" s="134" customFormat="1">
      <c r="B9" s="346" t="s">
        <v>1168</v>
      </c>
      <c r="C9" s="347" t="s">
        <v>1158</v>
      </c>
      <c r="D9" s="347" t="s">
        <v>1159</v>
      </c>
    </row>
    <row r="10" spans="2:6" s="134" customFormat="1">
      <c r="B10" s="4" t="s">
        <v>1160</v>
      </c>
      <c r="C10" s="8" t="s">
        <v>1161</v>
      </c>
      <c r="D10" s="345" t="s">
        <v>1162</v>
      </c>
    </row>
    <row r="11" spans="2:6" s="134" customFormat="1">
      <c r="B11" s="342" t="s">
        <v>1163</v>
      </c>
      <c r="C11" s="8" t="s">
        <v>1170</v>
      </c>
      <c r="D11" s="8" t="s">
        <v>1164</v>
      </c>
    </row>
    <row r="12" spans="2:6" s="134" customFormat="1">
      <c r="B12" s="342" t="s">
        <v>1165</v>
      </c>
      <c r="C12" s="8" t="s">
        <v>1170</v>
      </c>
      <c r="D12" s="8" t="s">
        <v>1170</v>
      </c>
    </row>
    <row r="13" spans="2:6" s="134" customFormat="1">
      <c r="B13" s="342" t="s">
        <v>1166</v>
      </c>
      <c r="C13" s="8" t="s">
        <v>1170</v>
      </c>
      <c r="D13" s="8" t="s">
        <v>1164</v>
      </c>
    </row>
    <row r="14" spans="2:6" s="134" customFormat="1">
      <c r="B14" s="342" t="s">
        <v>1167</v>
      </c>
      <c r="C14" s="8" t="s">
        <v>1170</v>
      </c>
      <c r="D14" s="8" t="s">
        <v>1170</v>
      </c>
    </row>
    <row r="15" spans="2:6" s="134" customFormat="1"/>
    <row r="16" spans="2:6" s="134" customFormat="1"/>
    <row r="17" spans="2:7">
      <c r="B17" s="667" t="s">
        <v>1036</v>
      </c>
      <c r="C17" s="300" t="s">
        <v>1037</v>
      </c>
      <c r="D17" s="300" t="s">
        <v>158</v>
      </c>
    </row>
    <row r="18" spans="2:7">
      <c r="B18" s="667"/>
      <c r="C18" s="300" t="s">
        <v>1041</v>
      </c>
      <c r="D18" s="300" t="s">
        <v>158</v>
      </c>
    </row>
    <row r="20" spans="2:7" s="305" customFormat="1" ht="30" customHeight="1">
      <c r="B20" s="315" t="s">
        <v>1044</v>
      </c>
    </row>
    <row r="21" spans="2:7" ht="21.75" customHeight="1">
      <c r="B21" s="322" t="s">
        <v>1037</v>
      </c>
    </row>
    <row r="22" spans="2:7">
      <c r="B22" s="300" t="s">
        <v>1042</v>
      </c>
      <c r="C22" s="300" t="s">
        <v>903</v>
      </c>
      <c r="D22" s="300" t="s">
        <v>1043</v>
      </c>
      <c r="E22" s="1024" t="s">
        <v>1095</v>
      </c>
    </row>
    <row r="23" spans="2:7">
      <c r="B23" s="313" t="s">
        <v>1039</v>
      </c>
      <c r="C23" s="313" t="s">
        <v>158</v>
      </c>
      <c r="D23" s="300"/>
      <c r="E23" s="1025"/>
    </row>
    <row r="24" spans="2:7" s="1" customFormat="1" ht="36" customHeight="1">
      <c r="B24" s="314" t="s">
        <v>1040</v>
      </c>
      <c r="C24" s="314" t="s">
        <v>159</v>
      </c>
      <c r="D24" s="199" t="s">
        <v>1078</v>
      </c>
      <c r="E24" s="1025"/>
    </row>
    <row r="26" spans="2:7">
      <c r="B26" s="322" t="s">
        <v>1041</v>
      </c>
    </row>
    <row r="27" spans="2:7" s="1" customFormat="1" ht="23.25" customHeight="1">
      <c r="B27" s="1028" t="s">
        <v>1045</v>
      </c>
      <c r="C27" s="1028"/>
      <c r="D27" s="1028"/>
    </row>
    <row r="28" spans="2:7">
      <c r="B28" s="313" t="s">
        <v>1039</v>
      </c>
      <c r="C28" s="300" t="s">
        <v>158</v>
      </c>
      <c r="D28" s="4"/>
      <c r="E28" s="1024" t="s">
        <v>1171</v>
      </c>
    </row>
    <row r="29" spans="2:7" s="1" customFormat="1" ht="37.5" customHeight="1">
      <c r="B29" s="314" t="s">
        <v>1040</v>
      </c>
      <c r="C29" s="298" t="s">
        <v>1046</v>
      </c>
      <c r="D29" s="316" t="s">
        <v>1047</v>
      </c>
      <c r="E29" s="1026"/>
    </row>
    <row r="31" spans="2:7" s="318" customFormat="1" ht="33" customHeight="1">
      <c r="B31" s="1028" t="s">
        <v>1069</v>
      </c>
      <c r="C31" s="1028"/>
      <c r="D31" s="1028"/>
    </row>
    <row r="32" spans="2:7" s="1" customFormat="1" ht="21" customHeight="1">
      <c r="B32" s="299" t="s">
        <v>1048</v>
      </c>
      <c r="C32" s="299" t="s">
        <v>1049</v>
      </c>
      <c r="D32" s="299" t="s">
        <v>1050</v>
      </c>
      <c r="E32" s="299" t="s">
        <v>1051</v>
      </c>
      <c r="F32" s="299" t="s">
        <v>1052</v>
      </c>
      <c r="G32" s="1024" t="s">
        <v>1096</v>
      </c>
    </row>
    <row r="33" spans="2:7" s="1" customFormat="1" ht="24" customHeight="1">
      <c r="B33" s="241" t="s">
        <v>1065</v>
      </c>
      <c r="C33" s="241"/>
      <c r="D33" s="241" t="s">
        <v>1054</v>
      </c>
      <c r="E33" s="241" t="s">
        <v>1056</v>
      </c>
      <c r="F33" s="303" t="s">
        <v>1056</v>
      </c>
      <c r="G33" s="636"/>
    </row>
    <row r="34" spans="2:7" s="1" customFormat="1" ht="24" customHeight="1">
      <c r="B34" s="1031" t="s">
        <v>452</v>
      </c>
      <c r="C34" s="241" t="s">
        <v>1057</v>
      </c>
      <c r="D34" s="303" t="s">
        <v>1054</v>
      </c>
      <c r="E34" s="303" t="s">
        <v>1056</v>
      </c>
      <c r="F34" s="303" t="s">
        <v>1056</v>
      </c>
      <c r="G34" s="636"/>
    </row>
    <row r="35" spans="2:7" s="1" customFormat="1" ht="38.25">
      <c r="B35" s="1032"/>
      <c r="C35" s="241" t="s">
        <v>1058</v>
      </c>
      <c r="D35" s="304" t="s">
        <v>1060</v>
      </c>
      <c r="E35" s="301" t="s">
        <v>1061</v>
      </c>
      <c r="F35" s="303" t="s">
        <v>1056</v>
      </c>
      <c r="G35" s="636"/>
    </row>
    <row r="36" spans="2:7" ht="48.75" customHeight="1">
      <c r="B36" s="1033"/>
      <c r="C36" s="241" t="s">
        <v>1062</v>
      </c>
      <c r="D36" s="304" t="s">
        <v>1060</v>
      </c>
      <c r="E36" s="304" t="s">
        <v>1064</v>
      </c>
      <c r="F36" s="301" t="s">
        <v>1061</v>
      </c>
      <c r="G36" s="636"/>
    </row>
    <row r="37" spans="2:7" ht="27" customHeight="1">
      <c r="B37" s="1031" t="s">
        <v>1066</v>
      </c>
      <c r="C37" s="241" t="s">
        <v>1067</v>
      </c>
      <c r="D37" s="241" t="s">
        <v>1054</v>
      </c>
      <c r="E37" s="241" t="s">
        <v>1056</v>
      </c>
      <c r="F37" s="303" t="s">
        <v>1056</v>
      </c>
      <c r="G37" s="636"/>
    </row>
    <row r="38" spans="2:7" ht="45.75" customHeight="1">
      <c r="B38" s="1032"/>
      <c r="C38" s="241" t="s">
        <v>1068</v>
      </c>
      <c r="D38" s="304" t="s">
        <v>1060</v>
      </c>
      <c r="E38" s="301" t="s">
        <v>1061</v>
      </c>
      <c r="F38" s="303" t="s">
        <v>1056</v>
      </c>
      <c r="G38" s="636"/>
    </row>
    <row r="39" spans="2:7" ht="45.75" customHeight="1">
      <c r="B39" s="1033"/>
      <c r="C39" s="241" t="s">
        <v>1077</v>
      </c>
      <c r="D39" s="304" t="s">
        <v>1060</v>
      </c>
      <c r="E39" s="304" t="s">
        <v>1064</v>
      </c>
      <c r="F39" s="301" t="s">
        <v>1061</v>
      </c>
      <c r="G39" s="636"/>
    </row>
    <row r="40" spans="2:7" s="1" customFormat="1" ht="21" customHeight="1">
      <c r="B40" s="738" t="s">
        <v>1070</v>
      </c>
      <c r="C40" s="738"/>
      <c r="D40" s="738"/>
      <c r="E40" s="738"/>
      <c r="F40" s="738"/>
    </row>
    <row r="41" spans="2:7" ht="22.5" customHeight="1"/>
    <row r="42" spans="2:7" ht="33.75" customHeight="1">
      <c r="B42" s="1028" t="s">
        <v>1071</v>
      </c>
      <c r="C42" s="1028"/>
      <c r="D42" s="1028"/>
      <c r="E42" s="319"/>
      <c r="F42" s="317"/>
    </row>
    <row r="43" spans="2:7">
      <c r="B43" s="299" t="s">
        <v>495</v>
      </c>
      <c r="C43" s="299" t="s">
        <v>1072</v>
      </c>
      <c r="D43" s="299" t="s">
        <v>1050</v>
      </c>
      <c r="E43" s="299" t="s">
        <v>1051</v>
      </c>
      <c r="F43" s="1024" t="s">
        <v>1097</v>
      </c>
    </row>
    <row r="44" spans="2:7">
      <c r="B44" s="299" t="s">
        <v>1038</v>
      </c>
      <c r="C44" s="299" t="s">
        <v>1073</v>
      </c>
      <c r="D44" s="299" t="s">
        <v>1053</v>
      </c>
      <c r="E44" s="299" t="s">
        <v>1055</v>
      </c>
      <c r="F44" s="1025"/>
    </row>
    <row r="45" spans="2:7">
      <c r="B45" s="1002" t="s">
        <v>1074</v>
      </c>
      <c r="C45" s="299" t="s">
        <v>1075</v>
      </c>
      <c r="D45" s="299" t="s">
        <v>1053</v>
      </c>
      <c r="E45" s="299" t="s">
        <v>1055</v>
      </c>
      <c r="F45" s="1025"/>
    </row>
    <row r="46" spans="2:7" ht="27">
      <c r="B46" s="1002"/>
      <c r="C46" s="299" t="s">
        <v>1076</v>
      </c>
      <c r="D46" s="299" t="s">
        <v>1059</v>
      </c>
      <c r="E46" s="299" t="s">
        <v>1063</v>
      </c>
      <c r="F46" s="1025"/>
    </row>
    <row r="48" spans="2:7" s="22" customFormat="1" ht="21" customHeight="1">
      <c r="B48" s="323" t="s">
        <v>1079</v>
      </c>
    </row>
    <row r="49" spans="2:5" ht="55.5" customHeight="1">
      <c r="B49" s="1029" t="s">
        <v>1080</v>
      </c>
      <c r="C49" s="775"/>
      <c r="D49" s="282" t="s">
        <v>1098</v>
      </c>
    </row>
    <row r="52" spans="2:5" s="22" customFormat="1" ht="21.75" customHeight="1">
      <c r="B52" s="1023" t="s">
        <v>1081</v>
      </c>
      <c r="C52" s="1023"/>
      <c r="D52" s="1023"/>
    </row>
    <row r="53" spans="2:5">
      <c r="B53" s="299" t="s">
        <v>1082</v>
      </c>
      <c r="C53" s="299" t="s">
        <v>1083</v>
      </c>
      <c r="D53" s="299" t="s">
        <v>1088</v>
      </c>
      <c r="E53" s="1027" t="s">
        <v>1100</v>
      </c>
    </row>
    <row r="54" spans="2:5">
      <c r="B54" s="299" t="s">
        <v>1084</v>
      </c>
      <c r="C54" s="299" t="s">
        <v>1085</v>
      </c>
      <c r="D54" s="641" t="s">
        <v>1089</v>
      </c>
      <c r="E54" s="647"/>
    </row>
    <row r="55" spans="2:5">
      <c r="B55" s="299" t="s">
        <v>1086</v>
      </c>
      <c r="C55" s="299" t="s">
        <v>1087</v>
      </c>
      <c r="D55" s="641"/>
      <c r="E55" s="647"/>
    </row>
    <row r="56" spans="2:5" s="1" customFormat="1" ht="24" customHeight="1">
      <c r="B56" s="320" t="s">
        <v>1090</v>
      </c>
      <c r="C56" s="320" t="s">
        <v>158</v>
      </c>
      <c r="D56" s="22" t="s">
        <v>1090</v>
      </c>
    </row>
    <row r="57" spans="2:5" s="1" customFormat="1" ht="19.5" customHeight="1">
      <c r="C57" s="320"/>
      <c r="D57" s="22"/>
    </row>
    <row r="58" spans="2:5" s="1" customFormat="1" ht="30.75" customHeight="1">
      <c r="B58" s="348" t="s">
        <v>2370</v>
      </c>
      <c r="C58" s="320"/>
      <c r="D58" s="22"/>
    </row>
    <row r="59" spans="2:5" s="1" customFormat="1" ht="19.5" customHeight="1">
      <c r="B59" s="321" t="s">
        <v>1173</v>
      </c>
      <c r="C59" s="321" t="s">
        <v>1175</v>
      </c>
      <c r="D59" s="22"/>
    </row>
    <row r="60" spans="2:5" s="1" customFormat="1" ht="19.5" customHeight="1">
      <c r="B60" s="321" t="s">
        <v>1174</v>
      </c>
      <c r="C60" s="321" t="s">
        <v>1176</v>
      </c>
      <c r="D60" s="22"/>
    </row>
    <row r="61" spans="2:5" s="134" customFormat="1">
      <c r="B61" s="320"/>
      <c r="C61" s="320"/>
      <c r="D61" s="302"/>
    </row>
    <row r="62" spans="2:5">
      <c r="B62" s="1030" t="s">
        <v>1172</v>
      </c>
      <c r="C62" s="1030"/>
      <c r="D62" s="1030"/>
      <c r="E62" s="1027" t="s">
        <v>1099</v>
      </c>
    </row>
    <row r="63" spans="2:5">
      <c r="B63" s="1030"/>
      <c r="C63" s="1030"/>
      <c r="D63" s="1030"/>
      <c r="E63" s="1027"/>
    </row>
    <row r="64" spans="2:5">
      <c r="B64" s="1030"/>
      <c r="C64" s="1030"/>
      <c r="D64" s="1030"/>
      <c r="E64" s="1027"/>
    </row>
    <row r="65" spans="2:7" ht="12" customHeight="1">
      <c r="B65" s="1030"/>
      <c r="C65" s="1030"/>
      <c r="D65" s="1030"/>
      <c r="E65" s="1027"/>
    </row>
    <row r="67" spans="2:7" ht="20.25">
      <c r="B67" s="1023" t="s">
        <v>1091</v>
      </c>
      <c r="C67" s="1023"/>
      <c r="D67" s="1023"/>
    </row>
    <row r="68" spans="2:7">
      <c r="B68" s="321" t="s">
        <v>1092</v>
      </c>
      <c r="C68" s="4" t="s">
        <v>1046</v>
      </c>
      <c r="D68" s="4"/>
    </row>
    <row r="69" spans="2:7">
      <c r="B69" s="321" t="s">
        <v>1093</v>
      </c>
      <c r="C69" s="4" t="s">
        <v>1046</v>
      </c>
      <c r="D69" s="312" t="s">
        <v>1094</v>
      </c>
    </row>
    <row r="76" spans="2:7">
      <c r="B76" s="1022" t="s">
        <v>495</v>
      </c>
      <c r="C76" s="1021" t="s">
        <v>496</v>
      </c>
      <c r="D76" s="1021"/>
      <c r="E76" s="1021"/>
      <c r="F76" s="1021"/>
    </row>
    <row r="77" spans="2:7">
      <c r="B77" s="1022"/>
      <c r="C77" s="97" t="s">
        <v>497</v>
      </c>
      <c r="D77" s="97" t="s">
        <v>498</v>
      </c>
      <c r="E77" s="97" t="s">
        <v>499</v>
      </c>
      <c r="F77" s="97" t="s">
        <v>460</v>
      </c>
    </row>
    <row r="78" spans="2:7">
      <c r="B78" s="93" t="s">
        <v>255</v>
      </c>
      <c r="C78" s="91" t="s">
        <v>158</v>
      </c>
      <c r="D78" s="91" t="s">
        <v>158</v>
      </c>
      <c r="E78" s="91" t="s">
        <v>159</v>
      </c>
      <c r="F78" s="91" t="s">
        <v>159</v>
      </c>
    </row>
    <row r="79" spans="2:7">
      <c r="B79" s="93" t="s">
        <v>500</v>
      </c>
      <c r="C79" s="91" t="s">
        <v>158</v>
      </c>
      <c r="D79" s="91" t="s">
        <v>159</v>
      </c>
      <c r="E79" s="91" t="s">
        <v>159</v>
      </c>
      <c r="F79" s="91" t="s">
        <v>159</v>
      </c>
    </row>
    <row r="80" spans="2:7" ht="47.25">
      <c r="B80" s="93" t="s">
        <v>507</v>
      </c>
      <c r="C80" s="90" t="s">
        <v>158</v>
      </c>
      <c r="D80" s="90" t="s">
        <v>158</v>
      </c>
      <c r="E80" s="90" t="s">
        <v>158</v>
      </c>
      <c r="F80" s="91"/>
      <c r="G80" s="92"/>
    </row>
    <row r="81" spans="2:6">
      <c r="B81" s="93" t="s">
        <v>501</v>
      </c>
      <c r="C81" s="707" t="s">
        <v>158</v>
      </c>
      <c r="D81" s="707"/>
      <c r="E81" s="707"/>
      <c r="F81" s="707"/>
    </row>
    <row r="82" spans="2:6">
      <c r="B82" s="93" t="s">
        <v>502</v>
      </c>
      <c r="C82" s="707" t="s">
        <v>508</v>
      </c>
      <c r="D82" s="707"/>
      <c r="E82" s="707" t="s">
        <v>509</v>
      </c>
      <c r="F82" s="707"/>
    </row>
    <row r="83" spans="2:6">
      <c r="B83" s="93" t="s">
        <v>503</v>
      </c>
      <c r="C83" s="707" t="s">
        <v>510</v>
      </c>
      <c r="D83" s="707"/>
      <c r="E83" s="707"/>
      <c r="F83" s="707"/>
    </row>
    <row r="84" spans="2:6">
      <c r="B84" s="93" t="s">
        <v>504</v>
      </c>
      <c r="C84" s="707" t="s">
        <v>511</v>
      </c>
      <c r="D84" s="707"/>
      <c r="E84" s="707"/>
      <c r="F84" s="707"/>
    </row>
    <row r="85" spans="2:6">
      <c r="B85" s="679" t="s">
        <v>512</v>
      </c>
      <c r="C85" s="707" t="s">
        <v>514</v>
      </c>
      <c r="D85" s="707"/>
      <c r="E85" s="707"/>
      <c r="F85" s="707"/>
    </row>
    <row r="86" spans="2:6">
      <c r="B86" s="680"/>
      <c r="C86" s="707" t="s">
        <v>515</v>
      </c>
      <c r="D86" s="707"/>
      <c r="E86" s="707"/>
      <c r="F86" s="707"/>
    </row>
    <row r="87" spans="2:6">
      <c r="B87" s="93" t="s">
        <v>513</v>
      </c>
      <c r="C87" s="707" t="s">
        <v>516</v>
      </c>
      <c r="D87" s="707"/>
      <c r="E87" s="707"/>
      <c r="F87" s="707"/>
    </row>
    <row r="88" spans="2:6">
      <c r="B88" s="19"/>
    </row>
    <row r="89" spans="2:6">
      <c r="B89" s="19"/>
    </row>
    <row r="90" spans="2:6">
      <c r="B90" s="19"/>
    </row>
    <row r="91" spans="2:6">
      <c r="B91" s="1022" t="s">
        <v>495</v>
      </c>
      <c r="C91" s="1021" t="s">
        <v>496</v>
      </c>
      <c r="D91" s="1021"/>
      <c r="E91" s="1021"/>
      <c r="F91" s="1021"/>
    </row>
    <row r="92" spans="2:6">
      <c r="B92" s="1022"/>
      <c r="C92" s="97" t="s">
        <v>497</v>
      </c>
      <c r="D92" s="97" t="s">
        <v>498</v>
      </c>
      <c r="E92" s="97" t="s">
        <v>499</v>
      </c>
      <c r="F92" s="97" t="s">
        <v>460</v>
      </c>
    </row>
    <row r="93" spans="2:6" ht="47.25">
      <c r="B93" s="102" t="s">
        <v>522</v>
      </c>
      <c r="C93" s="103" t="s">
        <v>505</v>
      </c>
      <c r="D93" s="103" t="s">
        <v>506</v>
      </c>
      <c r="E93" s="103" t="s">
        <v>506</v>
      </c>
      <c r="F93" s="103" t="s">
        <v>506</v>
      </c>
    </row>
    <row r="94" spans="2:6" ht="31.5">
      <c r="B94" s="15" t="s">
        <v>523</v>
      </c>
      <c r="C94" s="4" t="s">
        <v>505</v>
      </c>
      <c r="D94" s="4" t="s">
        <v>506</v>
      </c>
      <c r="E94" s="4" t="s">
        <v>158</v>
      </c>
      <c r="F94" s="4" t="s">
        <v>506</v>
      </c>
    </row>
    <row r="95" spans="2:6" ht="47.25">
      <c r="B95" s="104" t="s">
        <v>524</v>
      </c>
      <c r="C95" s="105" t="s">
        <v>158</v>
      </c>
      <c r="D95" s="105" t="s">
        <v>505</v>
      </c>
      <c r="E95" s="105" t="s">
        <v>506</v>
      </c>
      <c r="F95" s="105" t="s">
        <v>159</v>
      </c>
    </row>
    <row r="96" spans="2:6" ht="31.5">
      <c r="B96" s="108" t="s">
        <v>525</v>
      </c>
      <c r="C96" s="1015" t="s">
        <v>526</v>
      </c>
      <c r="D96" s="1016"/>
      <c r="E96" s="1016"/>
      <c r="F96" s="1017"/>
    </row>
    <row r="97" spans="2:6" ht="31.5">
      <c r="B97" s="104" t="s">
        <v>521</v>
      </c>
      <c r="C97" s="105" t="s">
        <v>158</v>
      </c>
      <c r="D97" s="105" t="s">
        <v>505</v>
      </c>
      <c r="E97" s="105" t="s">
        <v>506</v>
      </c>
      <c r="F97" s="105" t="s">
        <v>506</v>
      </c>
    </row>
    <row r="98" spans="2:6" ht="47.25">
      <c r="B98" s="102" t="s">
        <v>527</v>
      </c>
      <c r="C98" s="103" t="s">
        <v>158</v>
      </c>
      <c r="D98" s="103" t="s">
        <v>506</v>
      </c>
      <c r="E98" s="103" t="s">
        <v>506</v>
      </c>
      <c r="F98" s="103" t="s">
        <v>506</v>
      </c>
    </row>
    <row r="99" spans="2:6">
      <c r="B99" s="106" t="s">
        <v>517</v>
      </c>
      <c r="C99" s="107" t="s">
        <v>158</v>
      </c>
      <c r="D99" s="107" t="s">
        <v>158</v>
      </c>
      <c r="E99" s="107" t="s">
        <v>158</v>
      </c>
      <c r="F99" s="107" t="s">
        <v>158</v>
      </c>
    </row>
    <row r="100" spans="2:6">
      <c r="B100" s="15" t="s">
        <v>518</v>
      </c>
      <c r="C100" s="4" t="s">
        <v>158</v>
      </c>
      <c r="D100" s="4" t="s">
        <v>158</v>
      </c>
      <c r="E100" s="4" t="s">
        <v>158</v>
      </c>
      <c r="F100" s="4" t="s">
        <v>506</v>
      </c>
    </row>
    <row r="101" spans="2:6" ht="31.5">
      <c r="B101" s="108" t="s">
        <v>519</v>
      </c>
      <c r="C101" s="1015" t="s">
        <v>526</v>
      </c>
      <c r="D101" s="1016"/>
      <c r="E101" s="1016"/>
      <c r="F101" s="1017"/>
    </row>
    <row r="102" spans="2:6" ht="31.5">
      <c r="B102" s="15" t="s">
        <v>520</v>
      </c>
      <c r="C102" s="1018" t="s">
        <v>528</v>
      </c>
      <c r="D102" s="1019"/>
      <c r="E102" s="1019"/>
      <c r="F102" s="1020"/>
    </row>
    <row r="103" spans="2:6">
      <c r="B103" s="19"/>
    </row>
  </sheetData>
  <mergeCells count="35">
    <mergeCell ref="B17:B18"/>
    <mergeCell ref="B31:D31"/>
    <mergeCell ref="B34:B36"/>
    <mergeCell ref="B37:B39"/>
    <mergeCell ref="B40:F40"/>
    <mergeCell ref="B27:D27"/>
    <mergeCell ref="B67:D67"/>
    <mergeCell ref="E22:E24"/>
    <mergeCell ref="E28:E29"/>
    <mergeCell ref="G32:G39"/>
    <mergeCell ref="F43:F46"/>
    <mergeCell ref="E62:E65"/>
    <mergeCell ref="E53:E55"/>
    <mergeCell ref="B42:D42"/>
    <mergeCell ref="B45:B46"/>
    <mergeCell ref="B49:C49"/>
    <mergeCell ref="D54:D55"/>
    <mergeCell ref="B62:D65"/>
    <mergeCell ref="B52:D52"/>
    <mergeCell ref="C76:F76"/>
    <mergeCell ref="B76:B77"/>
    <mergeCell ref="B85:B86"/>
    <mergeCell ref="B91:B92"/>
    <mergeCell ref="C91:F91"/>
    <mergeCell ref="C81:F81"/>
    <mergeCell ref="C82:D82"/>
    <mergeCell ref="E82:F82"/>
    <mergeCell ref="C83:F83"/>
    <mergeCell ref="C84:F84"/>
    <mergeCell ref="C85:F85"/>
    <mergeCell ref="C96:F96"/>
    <mergeCell ref="C101:F101"/>
    <mergeCell ref="C102:F102"/>
    <mergeCell ref="C86:F86"/>
    <mergeCell ref="C87:F87"/>
  </mergeCells>
  <phoneticPr fontId="8"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G41"/>
  <sheetViews>
    <sheetView showGridLines="0" topLeftCell="H33" workbookViewId="0">
      <selection activeCell="V44" sqref="V44"/>
    </sheetView>
  </sheetViews>
  <sheetFormatPr defaultRowHeight="15.75"/>
  <cols>
    <col min="2" max="2" width="9.25" style="19" customWidth="1"/>
    <col min="3" max="5" width="11.75" customWidth="1"/>
    <col min="6" max="6" width="15.125" customWidth="1"/>
    <col min="7" max="7" width="16.875" customWidth="1"/>
    <col min="16" max="16" width="13.5" customWidth="1"/>
    <col min="23" max="26" width="10.75" customWidth="1"/>
    <col min="27" max="29" width="9" customWidth="1"/>
    <col min="32" max="32" width="35.25" customWidth="1"/>
  </cols>
  <sheetData>
    <row r="2" spans="2:29" s="1" customFormat="1" ht="48.75" customHeight="1">
      <c r="B2" s="1060" t="s">
        <v>2373</v>
      </c>
      <c r="C2" s="1061"/>
      <c r="D2" s="1061"/>
      <c r="E2" s="1061"/>
      <c r="F2" s="1061"/>
      <c r="G2" s="1061"/>
      <c r="J2" s="1050" t="s">
        <v>2401</v>
      </c>
      <c r="K2" s="1050"/>
      <c r="L2" s="1050"/>
      <c r="M2" s="1050"/>
      <c r="N2" s="1050"/>
      <c r="P2" s="1050" t="s">
        <v>2404</v>
      </c>
      <c r="Q2" s="1050"/>
      <c r="R2" s="1050"/>
      <c r="S2" s="1050"/>
      <c r="T2" s="1050"/>
      <c r="U2" s="1050"/>
      <c r="V2" s="1050"/>
      <c r="W2" s="1050"/>
    </row>
    <row r="3" spans="2:29">
      <c r="B3" s="612" t="s">
        <v>2390</v>
      </c>
      <c r="J3" t="s">
        <v>2402</v>
      </c>
      <c r="P3" s="555" t="s">
        <v>2405</v>
      </c>
    </row>
    <row r="4" spans="2:29" ht="25.5" customHeight="1">
      <c r="B4" s="765" t="s">
        <v>2376</v>
      </c>
      <c r="C4" s="765" t="s">
        <v>2382</v>
      </c>
      <c r="D4" s="765"/>
      <c r="E4" s="765"/>
      <c r="F4" s="765"/>
      <c r="G4" s="506" t="s">
        <v>2383</v>
      </c>
      <c r="P4" s="693" t="s">
        <v>2410</v>
      </c>
      <c r="Q4" s="693"/>
      <c r="R4" s="1057"/>
      <c r="S4" s="1059" t="s">
        <v>2411</v>
      </c>
      <c r="T4" s="614" t="s">
        <v>2412</v>
      </c>
      <c r="U4" s="267" t="s">
        <v>2417</v>
      </c>
      <c r="V4" s="267"/>
      <c r="W4" s="267"/>
      <c r="X4" s="134"/>
      <c r="Y4" s="506" t="s">
        <v>2418</v>
      </c>
      <c r="Z4" s="1045" t="s">
        <v>2423</v>
      </c>
      <c r="AA4" s="1045"/>
      <c r="AB4" s="1045"/>
      <c r="AC4" s="1045"/>
    </row>
    <row r="5" spans="2:29" ht="25.5" customHeight="1">
      <c r="B5" s="765"/>
      <c r="C5" s="765" t="s">
        <v>2384</v>
      </c>
      <c r="D5" s="765"/>
      <c r="E5" s="765"/>
      <c r="F5" s="765"/>
      <c r="G5" s="506" t="s">
        <v>2385</v>
      </c>
      <c r="P5" s="693"/>
      <c r="Q5" s="693"/>
      <c r="R5" s="1057"/>
      <c r="S5" s="1059"/>
      <c r="T5" s="614" t="s">
        <v>2413</v>
      </c>
      <c r="U5" s="1052" t="s">
        <v>2428</v>
      </c>
      <c r="V5" s="1052"/>
      <c r="W5" s="1052"/>
      <c r="Y5" s="765" t="s">
        <v>2419</v>
      </c>
      <c r="Z5" s="766" t="s">
        <v>2425</v>
      </c>
      <c r="AA5" s="766"/>
      <c r="AB5" s="766"/>
      <c r="AC5" s="766"/>
    </row>
    <row r="6" spans="2:29" ht="80.25" customHeight="1">
      <c r="B6" s="765"/>
      <c r="C6" s="765" t="s">
        <v>2386</v>
      </c>
      <c r="D6" s="765"/>
      <c r="E6" s="765"/>
      <c r="F6" s="765"/>
      <c r="G6" s="506" t="s">
        <v>2387</v>
      </c>
      <c r="P6" s="693"/>
      <c r="Q6" s="693"/>
      <c r="R6" s="1057"/>
      <c r="S6" s="1059"/>
      <c r="T6" s="614" t="s">
        <v>2414</v>
      </c>
      <c r="U6" s="1053" t="s">
        <v>2429</v>
      </c>
      <c r="V6" s="1054"/>
      <c r="W6" s="1055"/>
      <c r="Y6" s="765"/>
      <c r="Z6" s="766"/>
      <c r="AA6" s="766"/>
      <c r="AB6" s="766"/>
      <c r="AC6" s="766"/>
    </row>
    <row r="7" spans="2:29" ht="22.5">
      <c r="B7" s="765"/>
      <c r="C7" s="765" t="s">
        <v>2388</v>
      </c>
      <c r="D7" s="765"/>
      <c r="E7" s="765"/>
      <c r="F7" s="765"/>
      <c r="G7" s="506" t="s">
        <v>2389</v>
      </c>
      <c r="P7" s="693"/>
      <c r="Q7" s="693"/>
      <c r="R7" s="1057"/>
      <c r="S7" s="615" t="s">
        <v>2415</v>
      </c>
      <c r="T7" s="615" t="s">
        <v>2416</v>
      </c>
      <c r="U7" s="1018"/>
      <c r="V7" s="1019"/>
      <c r="W7" s="1020"/>
      <c r="Y7" s="765"/>
      <c r="Z7" s="766"/>
      <c r="AA7" s="766"/>
      <c r="AB7" s="766"/>
      <c r="AC7" s="766"/>
    </row>
    <row r="8" spans="2:29" s="92" customFormat="1" ht="26.25" customHeight="1">
      <c r="B8" s="765" t="s">
        <v>2381</v>
      </c>
      <c r="C8" s="765" t="s">
        <v>2377</v>
      </c>
      <c r="D8" s="765"/>
      <c r="E8" s="765"/>
      <c r="F8" s="765"/>
      <c r="G8" s="506" t="s">
        <v>2378</v>
      </c>
      <c r="P8" s="693"/>
      <c r="Q8" s="693"/>
      <c r="R8" s="693"/>
      <c r="Y8" s="765" t="s">
        <v>2420</v>
      </c>
      <c r="Z8" s="766" t="s">
        <v>2426</v>
      </c>
      <c r="AA8" s="766"/>
      <c r="AB8" s="766"/>
      <c r="AC8" s="766"/>
    </row>
    <row r="9" spans="2:29" ht="26.25" customHeight="1">
      <c r="B9" s="765"/>
      <c r="C9" s="765" t="s">
        <v>2379</v>
      </c>
      <c r="D9" s="765"/>
      <c r="E9" s="765"/>
      <c r="F9" s="765"/>
      <c r="G9" s="506" t="s">
        <v>2380</v>
      </c>
      <c r="P9" s="693"/>
      <c r="Q9" s="693"/>
      <c r="R9" s="693"/>
      <c r="Y9" s="765"/>
      <c r="Z9" s="766"/>
      <c r="AA9" s="766"/>
      <c r="AB9" s="766"/>
      <c r="AC9" s="766"/>
    </row>
    <row r="10" spans="2:29" ht="35.25" customHeight="1">
      <c r="B10" s="765"/>
      <c r="C10" s="765" t="s">
        <v>2374</v>
      </c>
      <c r="D10" s="765"/>
      <c r="E10" s="765"/>
      <c r="F10" s="765"/>
      <c r="G10" s="506" t="s">
        <v>2375</v>
      </c>
      <c r="P10" s="693"/>
      <c r="Q10" s="693"/>
      <c r="R10" s="693"/>
      <c r="Y10" s="765"/>
      <c r="Z10" s="766"/>
      <c r="AA10" s="766"/>
      <c r="AB10" s="766"/>
      <c r="AC10" s="766"/>
    </row>
    <row r="11" spans="2:29" ht="24" customHeight="1">
      <c r="J11" s="601" t="s">
        <v>2181</v>
      </c>
      <c r="P11" s="601" t="s">
        <v>2406</v>
      </c>
      <c r="Y11" s="765" t="s">
        <v>2421</v>
      </c>
      <c r="Z11" s="766" t="s">
        <v>2424</v>
      </c>
      <c r="AA11" s="766"/>
      <c r="AB11" s="766"/>
      <c r="AC11" s="766"/>
    </row>
    <row r="12" spans="2:29" ht="24" customHeight="1">
      <c r="B12" s="612" t="s">
        <v>2391</v>
      </c>
      <c r="J12" s="1047" t="s">
        <v>2407</v>
      </c>
      <c r="K12" s="1047"/>
      <c r="L12" s="1047"/>
      <c r="M12" s="1047"/>
      <c r="N12" s="1047"/>
      <c r="P12" s="1058" t="s">
        <v>2409</v>
      </c>
      <c r="Q12" s="1058"/>
      <c r="R12" s="1058"/>
      <c r="Y12" s="765"/>
      <c r="Z12" s="766"/>
      <c r="AA12" s="766"/>
      <c r="AB12" s="766"/>
      <c r="AC12" s="766"/>
    </row>
    <row r="13" spans="2:29" ht="34.5" customHeight="1">
      <c r="B13" s="1062" t="s">
        <v>2392</v>
      </c>
      <c r="C13" s="1063"/>
      <c r="D13" s="1063"/>
      <c r="E13" s="1063"/>
      <c r="F13" s="1063"/>
      <c r="G13" s="1063"/>
      <c r="J13" s="1047"/>
      <c r="K13" s="1047"/>
      <c r="L13" s="1047"/>
      <c r="M13" s="1047"/>
      <c r="N13" s="1047"/>
      <c r="P13" s="1058"/>
      <c r="Q13" s="1058"/>
      <c r="R13" s="1058"/>
      <c r="Y13" s="765"/>
      <c r="Z13" s="766"/>
      <c r="AA13" s="766"/>
      <c r="AB13" s="766"/>
      <c r="AC13" s="766"/>
    </row>
    <row r="14" spans="2:29" ht="34.5" customHeight="1">
      <c r="B14" s="723" t="s">
        <v>2394</v>
      </c>
      <c r="C14" s="723"/>
      <c r="D14" s="723"/>
      <c r="E14" s="723"/>
      <c r="F14" s="723"/>
      <c r="G14" s="723"/>
      <c r="J14" s="1047"/>
      <c r="K14" s="1047"/>
      <c r="L14" s="1047"/>
      <c r="M14" s="1047"/>
      <c r="N14" s="1047"/>
      <c r="P14" s="1058"/>
      <c r="Q14" s="1058"/>
      <c r="R14" s="1058"/>
      <c r="Y14" s="765" t="s">
        <v>2422</v>
      </c>
      <c r="Z14" s="766" t="s">
        <v>2427</v>
      </c>
      <c r="AA14" s="766"/>
      <c r="AB14" s="766"/>
      <c r="AC14" s="766"/>
    </row>
    <row r="15" spans="2:29" ht="40.5" customHeight="1">
      <c r="B15" s="723" t="s">
        <v>2393</v>
      </c>
      <c r="C15" s="723"/>
      <c r="D15" s="723"/>
      <c r="E15" s="723"/>
      <c r="F15" s="723"/>
      <c r="G15" s="723"/>
      <c r="J15" s="1047"/>
      <c r="K15" s="1047"/>
      <c r="L15" s="1047"/>
      <c r="M15" s="1047"/>
      <c r="N15" s="1047"/>
      <c r="P15" s="1058"/>
      <c r="Q15" s="1058"/>
      <c r="R15" s="1058"/>
      <c r="Y15" s="765"/>
      <c r="Z15" s="766"/>
      <c r="AA15" s="766"/>
      <c r="AB15" s="766"/>
      <c r="AC15" s="766"/>
    </row>
    <row r="16" spans="2:29" ht="18" customHeight="1">
      <c r="B16" s="1064"/>
      <c r="C16" s="1064"/>
      <c r="D16" s="1064"/>
      <c r="E16" s="1064"/>
      <c r="F16" s="1064"/>
      <c r="G16" s="1064"/>
      <c r="J16" s="601" t="s">
        <v>2403</v>
      </c>
      <c r="Y16" s="765"/>
      <c r="Z16" s="766"/>
      <c r="AA16" s="766"/>
      <c r="AB16" s="766"/>
      <c r="AC16" s="766"/>
    </row>
    <row r="17" spans="2:33" ht="18" customHeight="1">
      <c r="B17" s="612" t="s">
        <v>2395</v>
      </c>
      <c r="C17" s="134"/>
      <c r="D17" s="134"/>
      <c r="E17" s="134"/>
      <c r="F17" s="134"/>
      <c r="G17" s="134"/>
      <c r="J17" s="895" t="s">
        <v>2408</v>
      </c>
      <c r="K17" s="1056"/>
      <c r="L17" s="1056"/>
      <c r="M17" s="1056"/>
      <c r="N17" s="1056"/>
      <c r="Y17" s="765"/>
      <c r="Z17" s="766"/>
      <c r="AA17" s="766"/>
      <c r="AB17" s="766"/>
      <c r="AC17" s="766"/>
    </row>
    <row r="18" spans="2:33" ht="18" customHeight="1">
      <c r="B18" s="781" t="s">
        <v>2396</v>
      </c>
      <c r="C18" s="781"/>
      <c r="D18" s="781"/>
      <c r="E18" s="781"/>
      <c r="F18" s="781"/>
      <c r="G18" s="781"/>
      <c r="J18" s="1056"/>
      <c r="K18" s="1056"/>
      <c r="L18" s="1056"/>
      <c r="M18" s="1056"/>
      <c r="N18" s="1056"/>
      <c r="Y18" s="765"/>
      <c r="Z18" s="766"/>
      <c r="AA18" s="766"/>
      <c r="AB18" s="766"/>
      <c r="AC18" s="766"/>
    </row>
    <row r="19" spans="2:33" ht="39" customHeight="1">
      <c r="B19" s="1065" t="s">
        <v>2397</v>
      </c>
      <c r="C19" s="1065"/>
      <c r="D19" s="1065"/>
      <c r="E19" s="1065"/>
      <c r="F19" s="1065"/>
      <c r="G19" s="1065"/>
      <c r="J19" s="1056"/>
      <c r="K19" s="1056"/>
      <c r="L19" s="1056"/>
      <c r="M19" s="1056"/>
      <c r="N19" s="1056"/>
    </row>
    <row r="20" spans="2:33" ht="56.25" customHeight="1">
      <c r="B20" s="635" t="s">
        <v>2398</v>
      </c>
      <c r="C20" s="878"/>
      <c r="D20" s="878"/>
      <c r="E20" s="878"/>
      <c r="F20" s="878"/>
      <c r="G20" s="878"/>
      <c r="J20" s="1056"/>
      <c r="K20" s="1056"/>
      <c r="L20" s="1056"/>
      <c r="M20" s="1056"/>
      <c r="N20" s="1056"/>
    </row>
    <row r="21" spans="2:33" s="1" customFormat="1" ht="42.75" customHeight="1">
      <c r="B21" s="1047" t="s">
        <v>2399</v>
      </c>
      <c r="C21" s="1047"/>
      <c r="D21" s="1047"/>
      <c r="E21" s="1047"/>
      <c r="F21" s="1047"/>
      <c r="G21" s="1047"/>
    </row>
    <row r="22" spans="2:33" s="504" customFormat="1" ht="46.5" customHeight="1">
      <c r="B22" s="1047" t="s">
        <v>2400</v>
      </c>
      <c r="C22" s="1047"/>
      <c r="D22" s="1047"/>
      <c r="E22" s="1047"/>
      <c r="F22" s="1047"/>
      <c r="G22" s="1047"/>
    </row>
    <row r="24" spans="2:33" ht="29.25" customHeight="1"/>
    <row r="25" spans="2:33" ht="25.5" customHeight="1">
      <c r="B25" s="1051" t="s">
        <v>2430</v>
      </c>
      <c r="C25" s="1051"/>
      <c r="D25" s="1051"/>
      <c r="E25" s="1051"/>
      <c r="F25" s="1051"/>
      <c r="G25" s="1051"/>
    </row>
    <row r="26" spans="2:33" ht="25.5" customHeight="1">
      <c r="B26" s="723" t="s">
        <v>2444</v>
      </c>
      <c r="C26" s="844"/>
      <c r="D26" s="844"/>
      <c r="E26" s="844"/>
      <c r="F26" s="844"/>
      <c r="G26" s="844"/>
    </row>
    <row r="27" spans="2:33" ht="26.25" customHeight="1">
      <c r="B27" s="693" t="s">
        <v>2431</v>
      </c>
      <c r="C27" s="693"/>
      <c r="D27" s="693"/>
      <c r="E27" s="693"/>
      <c r="F27" s="693"/>
      <c r="G27" s="693"/>
    </row>
    <row r="28" spans="2:33" ht="24.75" customHeight="1" thickBot="1">
      <c r="B28" s="601" t="s">
        <v>2432</v>
      </c>
      <c r="I28" s="1048" t="s">
        <v>2446</v>
      </c>
      <c r="J28" s="1049"/>
      <c r="L28" s="647" t="s">
        <v>2447</v>
      </c>
      <c r="M28" s="647"/>
      <c r="R28" s="500" t="s">
        <v>2466</v>
      </c>
      <c r="Z28" s="601" t="s">
        <v>2469</v>
      </c>
      <c r="AC28" s="555" t="s">
        <v>2471</v>
      </c>
      <c r="AE28" s="1043" t="s">
        <v>2473</v>
      </c>
      <c r="AF28" s="1044"/>
      <c r="AG28" s="1044"/>
    </row>
    <row r="29" spans="2:33" ht="60" customHeight="1" thickBot="1">
      <c r="B29" s="765" t="s">
        <v>2433</v>
      </c>
      <c r="C29" s="765"/>
      <c r="D29" s="765"/>
      <c r="E29" s="765" t="s">
        <v>2434</v>
      </c>
      <c r="F29" s="765"/>
      <c r="G29" s="667" t="s">
        <v>2443</v>
      </c>
      <c r="I29" s="1047" t="s">
        <v>2445</v>
      </c>
      <c r="J29" s="775"/>
      <c r="L29" s="662" t="s">
        <v>2448</v>
      </c>
      <c r="M29" s="674"/>
      <c r="N29" s="499" t="s">
        <v>2449</v>
      </c>
      <c r="O29" s="499" t="s">
        <v>2450</v>
      </c>
      <c r="P29" s="499" t="s">
        <v>2451</v>
      </c>
      <c r="R29" s="1046" t="s">
        <v>2463</v>
      </c>
      <c r="S29" s="976" t="s">
        <v>2467</v>
      </c>
      <c r="T29" s="976"/>
      <c r="U29" s="976"/>
      <c r="V29" s="976"/>
      <c r="W29" s="976"/>
      <c r="X29" s="667" t="s">
        <v>2464</v>
      </c>
      <c r="Z29" s="693" t="s">
        <v>2470</v>
      </c>
      <c r="AA29" s="693"/>
      <c r="AC29" s="723" t="s">
        <v>2472</v>
      </c>
      <c r="AE29" s="616" t="s">
        <v>2474</v>
      </c>
      <c r="AF29" s="618" t="s">
        <v>2479</v>
      </c>
      <c r="AG29" s="613" t="s">
        <v>2475</v>
      </c>
    </row>
    <row r="30" spans="2:33" ht="41.25" customHeight="1">
      <c r="B30" s="765" t="s">
        <v>2435</v>
      </c>
      <c r="C30" s="765"/>
      <c r="D30" s="765"/>
      <c r="E30" s="765" t="s">
        <v>2436</v>
      </c>
      <c r="F30" s="765"/>
      <c r="G30" s="667"/>
      <c r="I30" s="775"/>
      <c r="J30" s="775"/>
      <c r="L30" s="662"/>
      <c r="M30" s="674"/>
      <c r="N30" s="499" t="s">
        <v>2452</v>
      </c>
      <c r="O30" s="499" t="s">
        <v>2460</v>
      </c>
      <c r="P30" s="617" t="s">
        <v>2461</v>
      </c>
      <c r="R30" s="1046"/>
      <c r="S30" s="976"/>
      <c r="T30" s="976"/>
      <c r="U30" s="976"/>
      <c r="V30" s="976"/>
      <c r="W30" s="976"/>
      <c r="X30" s="667"/>
      <c r="Z30" s="693"/>
      <c r="AA30" s="693"/>
      <c r="AC30" s="844"/>
      <c r="AE30" s="1040" t="s">
        <v>2476</v>
      </c>
      <c r="AF30" s="1040" t="s">
        <v>2480</v>
      </c>
      <c r="AG30" s="1040" t="s">
        <v>2477</v>
      </c>
    </row>
    <row r="31" spans="2:33" ht="54.75" customHeight="1" thickBot="1">
      <c r="B31" s="765" t="s">
        <v>2437</v>
      </c>
      <c r="C31" s="765"/>
      <c r="D31" s="765"/>
      <c r="E31" s="765" t="s">
        <v>2438</v>
      </c>
      <c r="F31" s="765"/>
      <c r="G31" s="667"/>
      <c r="I31" s="775"/>
      <c r="J31" s="775"/>
      <c r="L31" s="662"/>
      <c r="M31" s="674"/>
      <c r="N31" s="499" t="s">
        <v>2453</v>
      </c>
      <c r="O31" s="499" t="s">
        <v>2454</v>
      </c>
      <c r="P31" s="617" t="s">
        <v>2462</v>
      </c>
      <c r="R31" s="1046"/>
      <c r="S31" s="976"/>
      <c r="T31" s="976"/>
      <c r="U31" s="976"/>
      <c r="V31" s="976"/>
      <c r="W31" s="976"/>
      <c r="X31" s="667"/>
      <c r="Z31" s="693"/>
      <c r="AA31" s="693"/>
      <c r="AC31" s="844"/>
      <c r="AE31" s="1042"/>
      <c r="AF31" s="1041"/>
      <c r="AG31" s="1041"/>
    </row>
    <row r="32" spans="2:33" ht="41.25" customHeight="1">
      <c r="B32" s="765" t="s">
        <v>2439</v>
      </c>
      <c r="C32" s="765"/>
      <c r="D32" s="765"/>
      <c r="E32" s="765" t="s">
        <v>2440</v>
      </c>
      <c r="F32" s="765"/>
      <c r="G32" s="667"/>
      <c r="I32" s="775"/>
      <c r="J32" s="775"/>
      <c r="L32" s="662"/>
      <c r="M32" s="674"/>
      <c r="N32" s="499" t="s">
        <v>2455</v>
      </c>
      <c r="O32" s="499" t="s">
        <v>2456</v>
      </c>
      <c r="P32" s="617" t="s">
        <v>2457</v>
      </c>
      <c r="R32" s="506" t="s">
        <v>2465</v>
      </c>
      <c r="S32" s="766" t="s">
        <v>2468</v>
      </c>
      <c r="T32" s="766"/>
      <c r="U32" s="766"/>
      <c r="V32" s="766"/>
      <c r="W32" s="766"/>
      <c r="X32" s="667"/>
      <c r="Z32" s="693"/>
      <c r="AA32" s="693"/>
      <c r="AC32" s="844"/>
      <c r="AE32" s="1042"/>
      <c r="AF32" s="1040" t="s">
        <v>2481</v>
      </c>
      <c r="AG32" s="1040" t="s">
        <v>2478</v>
      </c>
    </row>
    <row r="33" spans="2:33" ht="27.75" customHeight="1">
      <c r="B33" s="765" t="s">
        <v>2441</v>
      </c>
      <c r="C33" s="765"/>
      <c r="D33" s="765"/>
      <c r="E33" s="765" t="s">
        <v>2442</v>
      </c>
      <c r="F33" s="765"/>
      <c r="G33" s="667"/>
      <c r="I33" s="775"/>
      <c r="J33" s="775"/>
      <c r="L33" s="662"/>
      <c r="M33" s="674"/>
      <c r="N33" s="499" t="s">
        <v>2458</v>
      </c>
      <c r="O33" s="499" t="s">
        <v>2459</v>
      </c>
      <c r="P33" s="499"/>
      <c r="AE33" s="1042"/>
      <c r="AF33" s="1042"/>
      <c r="AG33" s="1042"/>
    </row>
    <row r="34" spans="2:33">
      <c r="AE34" s="1042"/>
      <c r="AF34" s="1042"/>
      <c r="AG34" s="1042"/>
    </row>
    <row r="35" spans="2:33" ht="16.5" thickBot="1">
      <c r="AE35" s="1041"/>
      <c r="AF35" s="1041"/>
      <c r="AG35" s="1041"/>
    </row>
    <row r="36" spans="2:33" s="1" customFormat="1" ht="26.25" customHeight="1">
      <c r="B36" s="1036" t="s">
        <v>2482</v>
      </c>
      <c r="C36" s="1037"/>
      <c r="D36" s="1037"/>
    </row>
    <row r="38" spans="2:33" ht="16.5" thickBot="1">
      <c r="B38" s="1034" t="s">
        <v>2483</v>
      </c>
      <c r="C38" s="1034"/>
      <c r="D38" s="1034"/>
      <c r="E38" s="1034"/>
      <c r="F38" s="1034"/>
      <c r="I38" s="601" t="s">
        <v>2488</v>
      </c>
      <c r="R38" s="601" t="s">
        <v>2490</v>
      </c>
      <c r="W38" s="601" t="s">
        <v>1766</v>
      </c>
    </row>
    <row r="39" spans="2:33" ht="35.25" customHeight="1">
      <c r="B39" s="1038" t="s">
        <v>2484</v>
      </c>
      <c r="C39" s="765" t="s">
        <v>2487</v>
      </c>
      <c r="D39" s="1035"/>
      <c r="E39" s="1035"/>
      <c r="F39" s="1035"/>
      <c r="I39" s="635" t="s">
        <v>2489</v>
      </c>
      <c r="J39" s="1026"/>
      <c r="K39" s="1026"/>
      <c r="L39" s="1026"/>
      <c r="M39" s="1026"/>
      <c r="N39" s="1026"/>
      <c r="O39" s="1026"/>
      <c r="P39" s="1026"/>
      <c r="W39" s="635" t="s">
        <v>2491</v>
      </c>
      <c r="X39" s="1026"/>
      <c r="Y39" s="1026"/>
      <c r="Z39" s="1026"/>
      <c r="AA39" s="1026"/>
    </row>
    <row r="40" spans="2:33" ht="27.75" customHeight="1">
      <c r="B40" s="1039"/>
      <c r="C40" s="1035"/>
      <c r="D40" s="1035"/>
      <c r="E40" s="1035"/>
      <c r="F40" s="1035"/>
      <c r="I40" s="1026"/>
      <c r="J40" s="1026"/>
      <c r="K40" s="1026"/>
      <c r="L40" s="1026"/>
      <c r="M40" s="1026"/>
      <c r="N40" s="1026"/>
      <c r="O40" s="1026"/>
      <c r="P40" s="1026"/>
      <c r="W40" s="1026"/>
      <c r="X40" s="1026"/>
      <c r="Y40" s="1026"/>
      <c r="Z40" s="1026"/>
      <c r="AA40" s="1026"/>
    </row>
    <row r="41" spans="2:33" ht="71.25" customHeight="1" thickBot="1">
      <c r="B41" s="619" t="s">
        <v>2485</v>
      </c>
      <c r="C41" s="766" t="s">
        <v>2486</v>
      </c>
      <c r="D41" s="766"/>
      <c r="E41" s="766"/>
      <c r="F41" s="766"/>
      <c r="I41" s="1026"/>
      <c r="J41" s="1026"/>
      <c r="K41" s="1026"/>
      <c r="L41" s="1026"/>
      <c r="M41" s="1026"/>
      <c r="N41" s="1026"/>
      <c r="O41" s="1026"/>
      <c r="P41" s="1026"/>
      <c r="W41" s="1026"/>
      <c r="X41" s="1026"/>
      <c r="Y41" s="1026"/>
      <c r="Z41" s="1026"/>
      <c r="AA41" s="1026"/>
    </row>
  </sheetData>
  <mergeCells count="75">
    <mergeCell ref="B22:G22"/>
    <mergeCell ref="B29:D29"/>
    <mergeCell ref="B30:D30"/>
    <mergeCell ref="B16:G16"/>
    <mergeCell ref="B18:G18"/>
    <mergeCell ref="B19:G19"/>
    <mergeCell ref="B20:G20"/>
    <mergeCell ref="B21:G21"/>
    <mergeCell ref="C4:F4"/>
    <mergeCell ref="C9:F9"/>
    <mergeCell ref="B13:G13"/>
    <mergeCell ref="B14:G14"/>
    <mergeCell ref="B15:G15"/>
    <mergeCell ref="C5:F5"/>
    <mergeCell ref="C6:F6"/>
    <mergeCell ref="C7:F7"/>
    <mergeCell ref="C8:F8"/>
    <mergeCell ref="C10:F10"/>
    <mergeCell ref="J2:N2"/>
    <mergeCell ref="P2:W2"/>
    <mergeCell ref="B25:G25"/>
    <mergeCell ref="B26:G26"/>
    <mergeCell ref="B27:G27"/>
    <mergeCell ref="U5:W5"/>
    <mergeCell ref="U6:W6"/>
    <mergeCell ref="U7:W7"/>
    <mergeCell ref="J12:N15"/>
    <mergeCell ref="J17:N20"/>
    <mergeCell ref="P4:R10"/>
    <mergeCell ref="P12:R15"/>
    <mergeCell ref="S4:S6"/>
    <mergeCell ref="B2:G2"/>
    <mergeCell ref="B4:B7"/>
    <mergeCell ref="B8:B10"/>
    <mergeCell ref="B31:D31"/>
    <mergeCell ref="B32:D32"/>
    <mergeCell ref="B33:D33"/>
    <mergeCell ref="E30:F30"/>
    <mergeCell ref="E31:F31"/>
    <mergeCell ref="E32:F32"/>
    <mergeCell ref="E33:F33"/>
    <mergeCell ref="Z4:AC4"/>
    <mergeCell ref="Z29:AA32"/>
    <mergeCell ref="AC29:AC32"/>
    <mergeCell ref="AE30:AE35"/>
    <mergeCell ref="X29:X32"/>
    <mergeCell ref="Z5:AC7"/>
    <mergeCell ref="Z8:AC10"/>
    <mergeCell ref="Z11:AC13"/>
    <mergeCell ref="Z14:AC18"/>
    <mergeCell ref="Y5:Y7"/>
    <mergeCell ref="Y8:Y10"/>
    <mergeCell ref="Y11:Y13"/>
    <mergeCell ref="Y14:Y18"/>
    <mergeCell ref="B36:D36"/>
    <mergeCell ref="B39:B40"/>
    <mergeCell ref="AG30:AG31"/>
    <mergeCell ref="AG32:AG35"/>
    <mergeCell ref="AE28:AG28"/>
    <mergeCell ref="AF30:AF31"/>
    <mergeCell ref="AF32:AF35"/>
    <mergeCell ref="R29:R31"/>
    <mergeCell ref="S29:W31"/>
    <mergeCell ref="S32:W32"/>
    <mergeCell ref="E29:F29"/>
    <mergeCell ref="G29:G33"/>
    <mergeCell ref="I29:J33"/>
    <mergeCell ref="I28:J28"/>
    <mergeCell ref="L29:M33"/>
    <mergeCell ref="L28:M28"/>
    <mergeCell ref="C41:F41"/>
    <mergeCell ref="B38:F38"/>
    <mergeCell ref="C39:F40"/>
    <mergeCell ref="I39:P41"/>
    <mergeCell ref="W39:AA41"/>
  </mergeCells>
  <phoneticPr fontId="8"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5"/>
  <sheetViews>
    <sheetView tabSelected="1" topLeftCell="A150" workbookViewId="0">
      <selection activeCell="J163" sqref="J163"/>
    </sheetView>
  </sheetViews>
  <sheetFormatPr defaultRowHeight="15.75"/>
  <cols>
    <col min="1" max="1" width="19.25" style="1" customWidth="1"/>
    <col min="2" max="3" width="18.125" style="1" customWidth="1"/>
    <col min="4" max="4" width="20.375" style="1" customWidth="1"/>
    <col min="5" max="5" width="17.125" style="1" customWidth="1"/>
    <col min="6" max="6" width="14" style="1" customWidth="1"/>
    <col min="7" max="7" width="17.75" style="358" customWidth="1"/>
    <col min="8" max="8" width="16.25" style="1" customWidth="1"/>
    <col min="9" max="9" width="14.25" style="1" customWidth="1"/>
    <col min="10" max="10" width="12.625" style="1" customWidth="1"/>
    <col min="11" max="11" width="16.625" style="1" customWidth="1"/>
    <col min="12" max="13" width="11" style="1" customWidth="1"/>
    <col min="14" max="19" width="9" style="1"/>
    <col min="20" max="22" width="10.75" style="1" customWidth="1"/>
    <col min="23" max="16384" width="9" style="1"/>
  </cols>
  <sheetData>
    <row r="1" spans="1:14" ht="24.75" customHeight="1">
      <c r="G1" s="1096" t="s">
        <v>1215</v>
      </c>
      <c r="H1" s="1096"/>
      <c r="I1" s="1096"/>
      <c r="J1" s="1096"/>
      <c r="K1" s="1096"/>
      <c r="L1" s="1096"/>
      <c r="M1" s="1096"/>
      <c r="N1" s="1096"/>
    </row>
    <row r="2" spans="1:14" ht="39" customHeight="1">
      <c r="A2" s="1098" t="s">
        <v>1191</v>
      </c>
      <c r="B2" s="1098"/>
      <c r="C2" s="1098"/>
      <c r="D2" s="1098"/>
      <c r="E2" s="1098"/>
      <c r="G2" s="359"/>
      <c r="H2" s="359" t="s">
        <v>1199</v>
      </c>
      <c r="I2" s="360" t="s">
        <v>1207</v>
      </c>
      <c r="J2" s="360" t="s">
        <v>1208</v>
      </c>
      <c r="K2" s="360" t="s">
        <v>1209</v>
      </c>
      <c r="L2" s="360" t="s">
        <v>1210</v>
      </c>
      <c r="M2" s="360" t="s">
        <v>1211</v>
      </c>
      <c r="N2" s="360" t="s">
        <v>1200</v>
      </c>
    </row>
    <row r="3" spans="1:14" ht="21.75" customHeight="1">
      <c r="A3" s="717" t="s">
        <v>1194</v>
      </c>
      <c r="B3" s="717"/>
      <c r="C3" s="717"/>
      <c r="D3" s="717"/>
      <c r="E3" s="717"/>
      <c r="G3" s="351" t="s">
        <v>1201</v>
      </c>
      <c r="H3" s="349" t="s">
        <v>1212</v>
      </c>
      <c r="I3" s="349">
        <v>18</v>
      </c>
      <c r="J3" s="349">
        <v>18</v>
      </c>
      <c r="K3" s="349">
        <v>12</v>
      </c>
      <c r="L3" s="349">
        <v>6</v>
      </c>
      <c r="M3" s="349"/>
      <c r="N3" s="349"/>
    </row>
    <row r="4" spans="1:14" ht="21.75" customHeight="1">
      <c r="A4" s="717" t="s">
        <v>1195</v>
      </c>
      <c r="B4" s="717"/>
      <c r="C4" s="717"/>
      <c r="D4" s="717"/>
      <c r="E4" s="717"/>
      <c r="G4" s="327" t="s">
        <v>1057</v>
      </c>
      <c r="H4" s="349" t="s">
        <v>1213</v>
      </c>
      <c r="I4" s="349"/>
      <c r="J4" s="349">
        <v>36</v>
      </c>
      <c r="K4" s="349"/>
      <c r="L4" s="349"/>
      <c r="M4" s="349"/>
      <c r="N4" s="349"/>
    </row>
    <row r="5" spans="1:14" ht="21.75" customHeight="1">
      <c r="A5" s="717" t="s">
        <v>1196</v>
      </c>
      <c r="B5" s="717"/>
      <c r="C5" s="717"/>
      <c r="D5" s="717"/>
      <c r="E5" s="717"/>
      <c r="G5" s="327" t="s">
        <v>1202</v>
      </c>
      <c r="H5" s="349" t="s">
        <v>1214</v>
      </c>
      <c r="I5" s="349"/>
      <c r="J5" s="349"/>
      <c r="K5" s="349"/>
      <c r="L5" s="349"/>
      <c r="M5" s="349"/>
      <c r="N5" s="349"/>
    </row>
    <row r="6" spans="1:14" ht="21.75" customHeight="1">
      <c r="A6" s="717" t="s">
        <v>1197</v>
      </c>
      <c r="B6" s="717"/>
      <c r="C6" s="717"/>
      <c r="D6" s="717"/>
      <c r="E6" s="717"/>
      <c r="G6" s="327" t="s">
        <v>1203</v>
      </c>
      <c r="H6" s="349"/>
      <c r="I6" s="349"/>
      <c r="J6" s="349"/>
      <c r="K6" s="349"/>
      <c r="L6" s="349"/>
      <c r="M6" s="349">
        <v>12</v>
      </c>
      <c r="N6" s="349"/>
    </row>
    <row r="7" spans="1:14" ht="21.75" customHeight="1">
      <c r="A7" s="717" t="s">
        <v>1192</v>
      </c>
      <c r="B7" s="717"/>
      <c r="C7" s="717"/>
      <c r="D7" s="717"/>
      <c r="E7" s="717"/>
      <c r="G7" s="327" t="s">
        <v>1204</v>
      </c>
      <c r="H7" s="349"/>
      <c r="I7" s="349"/>
      <c r="J7" s="349"/>
      <c r="K7" s="349"/>
      <c r="L7" s="349"/>
      <c r="M7" s="349">
        <v>18</v>
      </c>
      <c r="N7" s="349"/>
    </row>
    <row r="8" spans="1:14" ht="21.75" customHeight="1">
      <c r="A8" s="717" t="s">
        <v>1193</v>
      </c>
      <c r="B8" s="717"/>
      <c r="C8" s="717"/>
      <c r="D8" s="717"/>
      <c r="E8" s="717"/>
      <c r="G8" s="327" t="s">
        <v>1205</v>
      </c>
      <c r="H8" s="349"/>
      <c r="I8" s="349"/>
      <c r="J8" s="349"/>
      <c r="K8" s="349"/>
      <c r="L8" s="349"/>
      <c r="M8" s="349"/>
      <c r="N8" s="349">
        <v>36</v>
      </c>
    </row>
    <row r="9" spans="1:14" ht="21.75" customHeight="1">
      <c r="A9" s="717" t="s">
        <v>1198</v>
      </c>
      <c r="B9" s="717"/>
      <c r="C9" s="717"/>
      <c r="D9" s="717"/>
      <c r="E9" s="717"/>
      <c r="G9" s="327" t="s">
        <v>1206</v>
      </c>
      <c r="H9" s="349"/>
      <c r="I9" s="349"/>
      <c r="J9" s="349"/>
      <c r="K9" s="349"/>
      <c r="L9" s="349"/>
      <c r="M9" s="349"/>
      <c r="N9" s="349">
        <v>50</v>
      </c>
    </row>
    <row r="10" spans="1:14" ht="27.75" customHeight="1">
      <c r="G10" s="1097" t="s">
        <v>1216</v>
      </c>
      <c r="H10" s="1097"/>
      <c r="I10" s="1097"/>
      <c r="J10" s="1097"/>
      <c r="K10" s="1097"/>
      <c r="L10" s="1097"/>
      <c r="M10" s="1097"/>
      <c r="N10" s="1097"/>
    </row>
    <row r="11" spans="1:14" s="609" customFormat="1" ht="23.25" customHeight="1">
      <c r="A11" s="503" t="s">
        <v>2371</v>
      </c>
      <c r="G11" s="610"/>
    </row>
    <row r="12" spans="1:14" s="609" customFormat="1" ht="23.25" customHeight="1">
      <c r="A12" s="503"/>
      <c r="G12" s="610"/>
    </row>
    <row r="13" spans="1:14" ht="18" customHeight="1"/>
    <row r="14" spans="1:14" s="505" customFormat="1" ht="23.25" customHeight="1">
      <c r="A14" s="560" t="s">
        <v>2372</v>
      </c>
      <c r="B14" s="765" t="s">
        <v>2492</v>
      </c>
      <c r="C14" s="765"/>
      <c r="D14" s="765"/>
      <c r="G14" s="611"/>
    </row>
    <row r="15" spans="1:14" ht="23.25" customHeight="1">
      <c r="A15" s="560" t="s">
        <v>2493</v>
      </c>
      <c r="B15" s="765" t="s">
        <v>2494</v>
      </c>
      <c r="C15" s="765"/>
      <c r="D15" s="765"/>
    </row>
    <row r="16" spans="1:14" ht="30.75" customHeight="1">
      <c r="A16" s="560" t="s">
        <v>2495</v>
      </c>
      <c r="B16" s="765" t="s">
        <v>2496</v>
      </c>
      <c r="C16" s="765"/>
      <c r="D16" s="765"/>
    </row>
    <row r="17" spans="1:15" ht="30.75" customHeight="1">
      <c r="A17" s="624"/>
      <c r="B17" s="536"/>
      <c r="C17" s="536"/>
      <c r="D17" s="536"/>
    </row>
    <row r="18" spans="1:15" ht="30" customHeight="1">
      <c r="A18" s="625" t="s">
        <v>2561</v>
      </c>
    </row>
    <row r="19" spans="1:15" ht="27.75" customHeight="1">
      <c r="A19" s="1092" t="s">
        <v>2372</v>
      </c>
      <c r="B19" s="1092"/>
      <c r="C19" s="1092"/>
      <c r="D19" s="1092"/>
      <c r="F19" s="1094" t="s">
        <v>2514</v>
      </c>
      <c r="G19" s="1094"/>
      <c r="H19" s="1094"/>
      <c r="I19" s="1094"/>
      <c r="J19" s="1094"/>
      <c r="L19" s="1091" t="s">
        <v>2516</v>
      </c>
      <c r="M19" s="1091"/>
      <c r="N19" s="1091"/>
      <c r="O19" s="1091"/>
    </row>
    <row r="20" spans="1:15" ht="23.25" customHeight="1">
      <c r="A20" s="499" t="s">
        <v>2309</v>
      </c>
      <c r="B20" s="641" t="s">
        <v>1836</v>
      </c>
      <c r="C20" s="641"/>
      <c r="D20" s="641"/>
      <c r="F20" s="1093" t="s">
        <v>2515</v>
      </c>
      <c r="G20" s="1093"/>
      <c r="H20" s="1093"/>
      <c r="I20" s="1093"/>
      <c r="J20" s="1093"/>
      <c r="L20" s="913" t="s">
        <v>2517</v>
      </c>
      <c r="M20" s="694"/>
      <c r="N20" s="694"/>
      <c r="O20" s="694"/>
    </row>
    <row r="21" spans="1:15" ht="33.75" customHeight="1">
      <c r="A21" s="1095" t="s">
        <v>2501</v>
      </c>
      <c r="B21" s="683" t="s">
        <v>2502</v>
      </c>
      <c r="C21" s="683"/>
      <c r="D21" s="683"/>
      <c r="F21" s="1093"/>
      <c r="G21" s="1093"/>
      <c r="H21" s="1093"/>
      <c r="I21" s="1093"/>
      <c r="J21" s="1093"/>
      <c r="L21" s="694"/>
      <c r="M21" s="694"/>
      <c r="N21" s="694"/>
      <c r="O21" s="694"/>
    </row>
    <row r="22" spans="1:15" ht="33.75" customHeight="1">
      <c r="A22" s="1095"/>
      <c r="B22" s="683" t="s">
        <v>2503</v>
      </c>
      <c r="C22" s="683"/>
      <c r="D22" s="683"/>
      <c r="F22" s="1093"/>
      <c r="G22" s="1093"/>
      <c r="H22" s="1093"/>
      <c r="I22" s="1093"/>
      <c r="J22" s="1093"/>
      <c r="L22" s="694"/>
      <c r="M22" s="694"/>
      <c r="N22" s="694"/>
      <c r="O22" s="694"/>
    </row>
    <row r="23" spans="1:15" ht="26.25" customHeight="1">
      <c r="A23" s="1095"/>
      <c r="B23" s="683" t="s">
        <v>2504</v>
      </c>
      <c r="C23" s="683"/>
      <c r="D23" s="683"/>
      <c r="F23" s="1093"/>
      <c r="G23" s="1093"/>
      <c r="H23" s="1093"/>
      <c r="I23" s="1093"/>
      <c r="J23" s="1093"/>
      <c r="L23" s="694"/>
      <c r="M23" s="694"/>
      <c r="N23" s="694"/>
      <c r="O23" s="694"/>
    </row>
    <row r="24" spans="1:15" ht="26.25" customHeight="1">
      <c r="A24" s="1095"/>
      <c r="B24" s="683" t="s">
        <v>2505</v>
      </c>
      <c r="C24" s="683"/>
      <c r="D24" s="683"/>
      <c r="F24" s="1093"/>
      <c r="G24" s="1093"/>
      <c r="H24" s="1093"/>
      <c r="I24" s="1093"/>
      <c r="J24" s="1093"/>
      <c r="L24" s="694"/>
      <c r="M24" s="694"/>
      <c r="N24" s="694"/>
      <c r="O24" s="694"/>
    </row>
    <row r="25" spans="1:15" ht="23.25" customHeight="1">
      <c r="A25" s="1095" t="s">
        <v>2507</v>
      </c>
      <c r="B25" s="683" t="s">
        <v>2497</v>
      </c>
      <c r="C25" s="683"/>
      <c r="D25" s="683"/>
    </row>
    <row r="26" spans="1:15" ht="23.25" customHeight="1">
      <c r="A26" s="1095"/>
      <c r="B26" s="683" t="s">
        <v>2506</v>
      </c>
      <c r="C26" s="683"/>
      <c r="D26" s="683"/>
      <c r="F26" s="1091" t="s">
        <v>2518</v>
      </c>
      <c r="G26" s="1091"/>
      <c r="H26" s="1091"/>
      <c r="I26" s="1091"/>
      <c r="J26" s="1091"/>
    </row>
    <row r="27" spans="1:15" ht="38.25" customHeight="1">
      <c r="A27" s="1095" t="s">
        <v>2508</v>
      </c>
      <c r="B27" s="683" t="s">
        <v>2509</v>
      </c>
      <c r="C27" s="683"/>
      <c r="D27" s="683"/>
      <c r="F27" s="765" t="s">
        <v>2521</v>
      </c>
      <c r="G27" s="765"/>
      <c r="H27" s="766" t="s">
        <v>2519</v>
      </c>
      <c r="I27" s="766"/>
      <c r="J27" s="766"/>
      <c r="K27" s="723" t="s">
        <v>2527</v>
      </c>
      <c r="L27" s="844"/>
      <c r="M27" s="844"/>
      <c r="N27" s="844"/>
    </row>
    <row r="28" spans="1:15" ht="41.25" customHeight="1">
      <c r="A28" s="1095"/>
      <c r="B28" s="683" t="s">
        <v>2498</v>
      </c>
      <c r="C28" s="683"/>
      <c r="D28" s="683"/>
      <c r="F28" s="765" t="s">
        <v>2520</v>
      </c>
      <c r="G28" s="765"/>
      <c r="H28" s="766" t="s">
        <v>2522</v>
      </c>
      <c r="I28" s="766"/>
      <c r="J28" s="766"/>
      <c r="K28" s="723" t="s">
        <v>2528</v>
      </c>
      <c r="L28" s="844"/>
      <c r="M28" s="844"/>
      <c r="N28" s="844"/>
    </row>
    <row r="29" spans="1:15" ht="41.25" customHeight="1">
      <c r="A29" s="1095"/>
      <c r="B29" s="683" t="s">
        <v>2510</v>
      </c>
      <c r="C29" s="683"/>
      <c r="D29" s="683"/>
      <c r="F29" s="765" t="s">
        <v>2523</v>
      </c>
      <c r="G29" s="765"/>
      <c r="H29" s="766" t="s">
        <v>2524</v>
      </c>
      <c r="I29" s="766"/>
      <c r="J29" s="766"/>
      <c r="K29" s="844"/>
      <c r="L29" s="844"/>
      <c r="M29" s="844"/>
      <c r="N29" s="844"/>
    </row>
    <row r="30" spans="1:15" ht="46.5" customHeight="1">
      <c r="A30" s="1095" t="s">
        <v>2511</v>
      </c>
      <c r="B30" s="683" t="s">
        <v>2512</v>
      </c>
      <c r="C30" s="683"/>
      <c r="D30" s="683"/>
      <c r="F30" s="765" t="s">
        <v>2525</v>
      </c>
      <c r="G30" s="765"/>
      <c r="H30" s="765" t="s">
        <v>2526</v>
      </c>
      <c r="I30" s="765"/>
      <c r="J30" s="765"/>
      <c r="K30" s="1089" t="s">
        <v>2529</v>
      </c>
      <c r="L30" s="1090"/>
      <c r="M30" s="1090"/>
      <c r="N30" s="1090"/>
    </row>
    <row r="31" spans="1:15" ht="33.75" customHeight="1">
      <c r="A31" s="1095"/>
      <c r="B31" s="683" t="s">
        <v>2513</v>
      </c>
      <c r="C31" s="683"/>
      <c r="D31" s="683"/>
      <c r="G31" s="1"/>
    </row>
    <row r="32" spans="1:15" ht="21" customHeight="1">
      <c r="A32" s="602" t="s">
        <v>2499</v>
      </c>
      <c r="B32" s="683" t="s">
        <v>2500</v>
      </c>
      <c r="C32" s="683"/>
      <c r="D32" s="683"/>
      <c r="G32" s="1"/>
    </row>
    <row r="33" spans="1:22">
      <c r="G33" s="1"/>
    </row>
    <row r="34" spans="1:22" s="622" customFormat="1" ht="22.5" customHeight="1">
      <c r="A34" s="1088" t="s">
        <v>2530</v>
      </c>
      <c r="B34" s="1088"/>
      <c r="C34" s="1088"/>
      <c r="D34" s="1"/>
    </row>
    <row r="35" spans="1:22">
      <c r="G35" s="1"/>
      <c r="H35" s="623" t="s">
        <v>2545</v>
      </c>
      <c r="J35" s="358"/>
      <c r="O35" s="1087" t="s">
        <v>2556</v>
      </c>
      <c r="P35" s="1087"/>
      <c r="Q35" s="1087"/>
      <c r="R35" s="1087"/>
      <c r="S35" s="1087"/>
    </row>
    <row r="36" spans="1:22">
      <c r="A36" s="765" t="s">
        <v>2531</v>
      </c>
      <c r="B36" s="765"/>
      <c r="C36" s="506" t="s">
        <v>2532</v>
      </c>
      <c r="D36" s="536"/>
      <c r="E36" s="536"/>
      <c r="F36" s="536"/>
      <c r="G36" s="1"/>
      <c r="H36" s="506" t="s">
        <v>2540</v>
      </c>
      <c r="I36" s="765" t="s">
        <v>2541</v>
      </c>
      <c r="J36" s="765"/>
      <c r="K36" s="765"/>
      <c r="L36" s="765"/>
      <c r="M36" s="765"/>
    </row>
    <row r="37" spans="1:22" ht="40.5" customHeight="1">
      <c r="A37" s="765" t="s">
        <v>2533</v>
      </c>
      <c r="B37" s="765"/>
      <c r="C37" s="506" t="s">
        <v>2534</v>
      </c>
      <c r="D37" s="536"/>
      <c r="E37" s="536"/>
      <c r="F37" s="536"/>
      <c r="G37" s="1"/>
      <c r="H37" s="506" t="s">
        <v>2546</v>
      </c>
      <c r="I37" s="766" t="s">
        <v>2547</v>
      </c>
      <c r="J37" s="766"/>
      <c r="K37" s="766"/>
      <c r="L37" s="766"/>
      <c r="M37" s="766"/>
      <c r="O37" s="576" t="s">
        <v>2557</v>
      </c>
      <c r="P37" s="911" t="s">
        <v>2559</v>
      </c>
      <c r="Q37" s="911"/>
      <c r="R37" s="911"/>
      <c r="S37" s="911"/>
    </row>
    <row r="38" spans="1:22" ht="40.5" customHeight="1">
      <c r="A38" s="765"/>
      <c r="B38" s="765"/>
      <c r="C38" s="506" t="s">
        <v>2535</v>
      </c>
      <c r="D38" s="536"/>
      <c r="E38" s="536"/>
      <c r="F38" s="536"/>
      <c r="G38" s="1"/>
      <c r="H38" s="506" t="s">
        <v>2548</v>
      </c>
      <c r="I38" s="766" t="s">
        <v>2549</v>
      </c>
      <c r="J38" s="766"/>
      <c r="K38" s="766"/>
      <c r="L38" s="766"/>
      <c r="M38" s="766"/>
      <c r="O38" s="576" t="s">
        <v>2558</v>
      </c>
      <c r="P38" s="911" t="s">
        <v>2560</v>
      </c>
      <c r="Q38" s="911"/>
      <c r="R38" s="911"/>
      <c r="S38" s="911"/>
    </row>
    <row r="39" spans="1:22" ht="40.5" customHeight="1">
      <c r="A39" s="765" t="s">
        <v>2536</v>
      </c>
      <c r="B39" s="765"/>
      <c r="C39" s="595" t="s">
        <v>2537</v>
      </c>
      <c r="D39" s="620"/>
      <c r="E39" s="620"/>
      <c r="F39" s="620"/>
      <c r="G39" s="1"/>
      <c r="H39" s="506" t="s">
        <v>2550</v>
      </c>
      <c r="I39" s="766" t="s">
        <v>2542</v>
      </c>
      <c r="J39" s="766"/>
      <c r="K39" s="766"/>
      <c r="L39" s="766"/>
      <c r="M39" s="766"/>
    </row>
    <row r="40" spans="1:22" ht="41.25" customHeight="1">
      <c r="A40" s="766" t="s">
        <v>2553</v>
      </c>
      <c r="B40" s="766"/>
      <c r="C40" s="506" t="s">
        <v>2554</v>
      </c>
      <c r="D40" s="536"/>
      <c r="E40" s="536"/>
      <c r="F40" s="536"/>
      <c r="G40" s="1"/>
      <c r="H40" s="506" t="s">
        <v>2543</v>
      </c>
      <c r="I40" s="911" t="s">
        <v>2551</v>
      </c>
      <c r="J40" s="911"/>
      <c r="K40" s="911"/>
      <c r="L40" s="911"/>
      <c r="M40" s="911"/>
    </row>
    <row r="41" spans="1:22" ht="41.25" customHeight="1">
      <c r="A41" s="765" t="s">
        <v>2538</v>
      </c>
      <c r="B41" s="765"/>
      <c r="C41" s="506" t="s">
        <v>2539</v>
      </c>
      <c r="D41" s="536"/>
      <c r="E41" s="536"/>
      <c r="F41" s="536"/>
      <c r="G41" s="1"/>
      <c r="H41" s="506" t="s">
        <v>2544</v>
      </c>
      <c r="I41" s="911" t="s">
        <v>2552</v>
      </c>
      <c r="J41" s="911"/>
      <c r="K41" s="911"/>
      <c r="L41" s="911"/>
      <c r="M41" s="911"/>
    </row>
    <row r="42" spans="1:22" ht="18.75" customHeight="1">
      <c r="G42" s="1"/>
      <c r="H42" s="1086" t="s">
        <v>2555</v>
      </c>
      <c r="I42" s="1086"/>
      <c r="J42" s="1086"/>
      <c r="K42" s="1086"/>
      <c r="L42" s="1086"/>
      <c r="M42" s="1086"/>
    </row>
    <row r="43" spans="1:22" ht="42" customHeight="1">
      <c r="A43" s="1069" t="s">
        <v>2372</v>
      </c>
      <c r="B43" s="1069"/>
      <c r="C43" s="1069"/>
      <c r="D43" s="1069"/>
      <c r="E43" s="1069"/>
    </row>
    <row r="44" spans="1:22" ht="33" customHeight="1">
      <c r="A44" s="625" t="s">
        <v>2562</v>
      </c>
    </row>
    <row r="45" spans="1:22" ht="21.75" customHeight="1">
      <c r="A45" s="1085" t="s">
        <v>2563</v>
      </c>
      <c r="B45" s="1085"/>
      <c r="C45" s="1085"/>
      <c r="D45" s="1085"/>
    </row>
    <row r="46" spans="1:22" ht="21.75" customHeight="1">
      <c r="A46" s="1085" t="s">
        <v>2564</v>
      </c>
      <c r="B46" s="1085"/>
      <c r="C46" s="1085"/>
      <c r="D46" s="1085"/>
    </row>
    <row r="47" spans="1:22" ht="30.75" customHeight="1">
      <c r="A47" s="626" t="s">
        <v>2565</v>
      </c>
      <c r="F47" s="1082" t="s">
        <v>2571</v>
      </c>
      <c r="G47" s="1082"/>
      <c r="J47" s="1083" t="s">
        <v>2579</v>
      </c>
      <c r="K47" s="1084"/>
      <c r="L47" s="1084"/>
      <c r="M47" s="1084"/>
      <c r="O47" s="1081" t="s">
        <v>2588</v>
      </c>
      <c r="P47" s="1081"/>
      <c r="Q47" s="1081"/>
      <c r="R47" s="1081"/>
      <c r="T47" s="1080" t="s">
        <v>2595</v>
      </c>
      <c r="U47" s="1080"/>
      <c r="V47" s="1080"/>
    </row>
    <row r="48" spans="1:22" ht="24" customHeight="1">
      <c r="A48" s="765" t="s">
        <v>2566</v>
      </c>
      <c r="B48" s="976" t="s">
        <v>2567</v>
      </c>
      <c r="C48" s="976"/>
      <c r="D48" s="976"/>
      <c r="F48" s="615" t="s">
        <v>2572</v>
      </c>
      <c r="G48" s="615" t="s">
        <v>2573</v>
      </c>
      <c r="H48" s="723" t="s">
        <v>2578</v>
      </c>
      <c r="J48" s="506"/>
      <c r="K48" s="506" t="s">
        <v>2580</v>
      </c>
      <c r="L48" s="765" t="s">
        <v>2581</v>
      </c>
      <c r="M48" s="765"/>
      <c r="O48" s="765" t="s">
        <v>2589</v>
      </c>
      <c r="P48" s="765"/>
      <c r="Q48" s="765" t="s">
        <v>2590</v>
      </c>
      <c r="R48" s="765"/>
      <c r="T48" s="723" t="s">
        <v>2596</v>
      </c>
      <c r="U48" s="1067"/>
      <c r="V48" s="1067"/>
    </row>
    <row r="49" spans="1:22" ht="63.75" customHeight="1">
      <c r="A49" s="765"/>
      <c r="B49" s="912" t="s">
        <v>2569</v>
      </c>
      <c r="C49" s="912"/>
      <c r="D49" s="912"/>
      <c r="F49" s="506" t="s">
        <v>2574</v>
      </c>
      <c r="G49" s="506">
        <v>0.6</v>
      </c>
      <c r="H49" s="844"/>
      <c r="J49" s="506" t="s">
        <v>2582</v>
      </c>
      <c r="K49" s="506" t="s">
        <v>2584</v>
      </c>
      <c r="L49" s="765" t="s">
        <v>2585</v>
      </c>
      <c r="M49" s="765"/>
      <c r="O49" s="765" t="s">
        <v>2591</v>
      </c>
      <c r="P49" s="765"/>
      <c r="Q49" s="765" t="s">
        <v>2592</v>
      </c>
      <c r="R49" s="765"/>
      <c r="T49" s="1067"/>
      <c r="U49" s="1067"/>
      <c r="V49" s="1067"/>
    </row>
    <row r="50" spans="1:22" ht="69.75" customHeight="1">
      <c r="A50" s="506" t="s">
        <v>2568</v>
      </c>
      <c r="B50" s="911" t="s">
        <v>2570</v>
      </c>
      <c r="C50" s="911"/>
      <c r="D50" s="911"/>
      <c r="F50" s="506" t="s">
        <v>2575</v>
      </c>
      <c r="G50" s="506">
        <v>0.8</v>
      </c>
      <c r="H50" s="844"/>
      <c r="J50" s="506" t="s">
        <v>2583</v>
      </c>
      <c r="K50" s="506" t="s">
        <v>2586</v>
      </c>
      <c r="L50" s="765" t="s">
        <v>2587</v>
      </c>
      <c r="M50" s="765"/>
      <c r="O50" s="667" t="s">
        <v>2593</v>
      </c>
      <c r="P50" s="667"/>
      <c r="Q50" s="667"/>
      <c r="R50" s="667"/>
      <c r="T50" s="1067"/>
      <c r="U50" s="1067"/>
      <c r="V50" s="1067"/>
    </row>
    <row r="51" spans="1:22">
      <c r="F51" s="506" t="s">
        <v>2576</v>
      </c>
      <c r="G51" s="506">
        <v>1.2</v>
      </c>
      <c r="H51" s="844"/>
    </row>
    <row r="52" spans="1:22">
      <c r="F52" s="506" t="s">
        <v>2577</v>
      </c>
      <c r="G52" s="506">
        <v>1.5</v>
      </c>
      <c r="H52" s="844"/>
    </row>
    <row r="53" spans="1:22" ht="23.25" customHeight="1">
      <c r="A53" s="625" t="s">
        <v>2594</v>
      </c>
    </row>
    <row r="54" spans="1:22">
      <c r="A54" s="1065" t="s">
        <v>2597</v>
      </c>
      <c r="B54" s="777"/>
      <c r="C54" s="777"/>
      <c r="D54" s="777"/>
    </row>
    <row r="55" spans="1:22">
      <c r="A55" s="777"/>
      <c r="B55" s="777"/>
      <c r="C55" s="777"/>
      <c r="D55" s="777"/>
    </row>
    <row r="56" spans="1:22">
      <c r="A56" s="777"/>
      <c r="B56" s="777"/>
      <c r="C56" s="777"/>
      <c r="D56" s="777"/>
    </row>
    <row r="57" spans="1:22">
      <c r="A57" s="777"/>
      <c r="B57" s="777"/>
      <c r="C57" s="777"/>
      <c r="D57" s="777"/>
    </row>
    <row r="58" spans="1:22">
      <c r="A58" s="777"/>
      <c r="B58" s="777"/>
      <c r="C58" s="777"/>
      <c r="D58" s="777"/>
    </row>
    <row r="59" spans="1:22">
      <c r="A59" s="777"/>
      <c r="B59" s="777"/>
      <c r="C59" s="777"/>
      <c r="D59" s="777"/>
    </row>
    <row r="60" spans="1:22">
      <c r="A60" s="777"/>
      <c r="B60" s="777"/>
      <c r="C60" s="777"/>
      <c r="D60" s="777"/>
    </row>
    <row r="61" spans="1:22">
      <c r="A61" s="777"/>
      <c r="B61" s="777"/>
      <c r="C61" s="777"/>
      <c r="D61" s="777"/>
    </row>
    <row r="63" spans="1:22" ht="33.75">
      <c r="A63" s="1069" t="s">
        <v>2598</v>
      </c>
      <c r="B63" s="1069"/>
      <c r="C63" s="1069"/>
      <c r="D63" s="1069"/>
      <c r="E63" s="1069"/>
      <c r="H63" s="1069" t="s">
        <v>2610</v>
      </c>
      <c r="I63" s="1069"/>
      <c r="J63" s="1069"/>
      <c r="K63" s="1069"/>
      <c r="L63" s="1069"/>
    </row>
    <row r="64" spans="1:22">
      <c r="H64" s="635" t="s">
        <v>2612</v>
      </c>
      <c r="I64" s="635"/>
      <c r="J64" s="635"/>
      <c r="K64" s="635"/>
      <c r="L64" s="635"/>
    </row>
    <row r="65" spans="1:12" ht="39.75" customHeight="1">
      <c r="A65" s="560" t="s">
        <v>2601</v>
      </c>
      <c r="B65" s="766" t="s">
        <v>2599</v>
      </c>
      <c r="C65" s="766"/>
      <c r="D65" s="766"/>
      <c r="E65" s="766"/>
      <c r="H65" s="635"/>
      <c r="I65" s="635"/>
      <c r="J65" s="635"/>
      <c r="K65" s="635"/>
      <c r="L65" s="635"/>
    </row>
    <row r="66" spans="1:12" ht="27.75" customHeight="1">
      <c r="A66" s="560" t="s">
        <v>2602</v>
      </c>
      <c r="B66" s="766" t="s">
        <v>2600</v>
      </c>
      <c r="C66" s="766"/>
      <c r="D66" s="766"/>
      <c r="E66" s="766"/>
      <c r="H66" s="635"/>
      <c r="I66" s="635"/>
      <c r="J66" s="635"/>
      <c r="K66" s="635"/>
      <c r="L66" s="635"/>
    </row>
    <row r="67" spans="1:12">
      <c r="H67" s="635"/>
      <c r="I67" s="635"/>
      <c r="J67" s="635"/>
      <c r="K67" s="635"/>
      <c r="L67" s="635"/>
    </row>
    <row r="68" spans="1:12" s="318" customFormat="1" ht="26.25" customHeight="1">
      <c r="A68" s="627" t="s">
        <v>2603</v>
      </c>
      <c r="H68" s="635"/>
      <c r="I68" s="635"/>
      <c r="J68" s="635"/>
      <c r="K68" s="635"/>
      <c r="L68" s="635"/>
    </row>
    <row r="69" spans="1:12" ht="41.25" customHeight="1">
      <c r="A69" s="506" t="s">
        <v>2604</v>
      </c>
      <c r="B69" s="766" t="s">
        <v>2606</v>
      </c>
      <c r="C69" s="766"/>
      <c r="D69" s="766"/>
      <c r="E69" s="766"/>
      <c r="H69" s="635"/>
      <c r="I69" s="635"/>
      <c r="J69" s="635"/>
      <c r="K69" s="635"/>
      <c r="L69" s="635"/>
    </row>
    <row r="70" spans="1:12" ht="20.25" customHeight="1">
      <c r="A70" s="765" t="s">
        <v>2605</v>
      </c>
      <c r="B70" s="766" t="s">
        <v>2607</v>
      </c>
      <c r="C70" s="766"/>
      <c r="D70" s="766"/>
      <c r="E70" s="766"/>
      <c r="H70" s="627" t="s">
        <v>2611</v>
      </c>
    </row>
    <row r="71" spans="1:12" ht="21" customHeight="1">
      <c r="A71" s="765"/>
      <c r="B71" s="766" t="s">
        <v>2608</v>
      </c>
      <c r="C71" s="766"/>
      <c r="D71" s="766"/>
      <c r="E71" s="766"/>
      <c r="H71" s="647" t="s">
        <v>2613</v>
      </c>
      <c r="I71" s="647"/>
      <c r="J71" s="647"/>
      <c r="K71" s="647"/>
      <c r="L71" s="647"/>
    </row>
    <row r="72" spans="1:12" ht="21" customHeight="1">
      <c r="A72" s="765"/>
      <c r="B72" s="766" t="s">
        <v>2609</v>
      </c>
      <c r="C72" s="766"/>
      <c r="D72" s="766"/>
      <c r="E72" s="766"/>
    </row>
    <row r="74" spans="1:12" ht="16.5" thickBot="1">
      <c r="A74" s="629" t="s">
        <v>2625</v>
      </c>
    </row>
    <row r="75" spans="1:12" ht="27" customHeight="1">
      <c r="A75" s="1072" t="s">
        <v>2372</v>
      </c>
      <c r="B75" s="1075" t="s">
        <v>2614</v>
      </c>
      <c r="C75" s="1075"/>
      <c r="D75" s="1075"/>
      <c r="E75" s="1076"/>
    </row>
    <row r="76" spans="1:12" ht="19.5" customHeight="1">
      <c r="A76" s="1073"/>
      <c r="B76" s="766" t="s">
        <v>2615</v>
      </c>
      <c r="C76" s="766"/>
      <c r="D76" s="766"/>
      <c r="E76" s="1077"/>
    </row>
    <row r="77" spans="1:12">
      <c r="A77" s="1073"/>
      <c r="B77" s="766" t="s">
        <v>2616</v>
      </c>
      <c r="C77" s="766"/>
      <c r="D77" s="766"/>
      <c r="E77" s="1077"/>
    </row>
    <row r="78" spans="1:12">
      <c r="A78" s="1073"/>
      <c r="B78" s="766" t="s">
        <v>2617</v>
      </c>
      <c r="C78" s="766"/>
      <c r="D78" s="766"/>
      <c r="E78" s="1077"/>
    </row>
    <row r="79" spans="1:12" ht="27.75" customHeight="1">
      <c r="A79" s="628" t="s">
        <v>2618</v>
      </c>
      <c r="B79" s="766" t="s">
        <v>2619</v>
      </c>
      <c r="C79" s="766"/>
      <c r="D79" s="766"/>
      <c r="E79" s="1077"/>
    </row>
    <row r="80" spans="1:12" ht="20.25" customHeight="1">
      <c r="A80" s="628" t="s">
        <v>2620</v>
      </c>
      <c r="B80" s="766" t="s">
        <v>2621</v>
      </c>
      <c r="C80" s="766"/>
      <c r="D80" s="766"/>
      <c r="E80" s="1077"/>
    </row>
    <row r="81" spans="1:5" ht="20.25" customHeight="1">
      <c r="A81" s="1073" t="s">
        <v>2495</v>
      </c>
      <c r="B81" s="766" t="s">
        <v>2622</v>
      </c>
      <c r="C81" s="766"/>
      <c r="D81" s="766"/>
      <c r="E81" s="1077"/>
    </row>
    <row r="82" spans="1:5" ht="20.25" customHeight="1">
      <c r="A82" s="1073"/>
      <c r="B82" s="766" t="s">
        <v>2623</v>
      </c>
      <c r="C82" s="766"/>
      <c r="D82" s="766"/>
      <c r="E82" s="1077"/>
    </row>
    <row r="83" spans="1:5" ht="21.75" customHeight="1" thickBot="1">
      <c r="A83" s="1074"/>
      <c r="B83" s="1078" t="s">
        <v>2624</v>
      </c>
      <c r="C83" s="1078"/>
      <c r="D83" s="1078"/>
      <c r="E83" s="1079"/>
    </row>
    <row r="85" spans="1:5" ht="33.75">
      <c r="A85" s="1069" t="s">
        <v>2626</v>
      </c>
      <c r="B85" s="1069"/>
      <c r="C85" s="1069"/>
      <c r="D85" s="1069"/>
      <c r="E85" s="1069"/>
    </row>
    <row r="86" spans="1:5" ht="20.25" customHeight="1">
      <c r="A86" s="1070" t="s">
        <v>2627</v>
      </c>
      <c r="B86" s="1070"/>
      <c r="C86" s="1070"/>
      <c r="D86" s="1070"/>
      <c r="E86" s="1070"/>
    </row>
    <row r="87" spans="1:5">
      <c r="A87" s="781" t="s">
        <v>2628</v>
      </c>
      <c r="B87" s="1071"/>
      <c r="C87" s="1071"/>
      <c r="D87" s="1071"/>
      <c r="E87" s="1071"/>
    </row>
    <row r="88" spans="1:5">
      <c r="A88" s="781" t="s">
        <v>2629</v>
      </c>
      <c r="B88" s="1071"/>
      <c r="C88" s="1071"/>
      <c r="D88" s="1071"/>
      <c r="E88" s="1071"/>
    </row>
    <row r="89" spans="1:5">
      <c r="A89" s="781" t="s">
        <v>2630</v>
      </c>
      <c r="B89" s="1071"/>
      <c r="C89" s="1071"/>
      <c r="D89" s="1071"/>
      <c r="E89" s="1071"/>
    </row>
    <row r="90" spans="1:5" ht="25.5" customHeight="1">
      <c r="A90" s="775" t="s">
        <v>2631</v>
      </c>
      <c r="B90" s="1047"/>
      <c r="C90" s="1047"/>
      <c r="D90" s="1047"/>
      <c r="E90" s="1047"/>
    </row>
    <row r="91" spans="1:5" ht="25.5" customHeight="1">
      <c r="A91" s="1047"/>
      <c r="B91" s="1047"/>
      <c r="C91" s="1047"/>
      <c r="D91" s="1047"/>
      <c r="E91" s="1047"/>
    </row>
    <row r="92" spans="1:5" ht="25.5" customHeight="1">
      <c r="A92" s="625" t="s">
        <v>2632</v>
      </c>
      <c r="B92" s="621"/>
      <c r="C92" s="621"/>
      <c r="D92" s="621"/>
      <c r="E92" s="621"/>
    </row>
    <row r="93" spans="1:5" ht="27.75" customHeight="1">
      <c r="A93" s="662" t="s">
        <v>2633</v>
      </c>
      <c r="B93" s="1068"/>
      <c r="C93" s="1068"/>
      <c r="D93" s="1068"/>
      <c r="E93" s="1068"/>
    </row>
    <row r="94" spans="1:5" ht="24.75" customHeight="1">
      <c r="A94" s="1068"/>
      <c r="B94" s="1068"/>
      <c r="C94" s="1068"/>
      <c r="D94" s="1068"/>
      <c r="E94" s="1068"/>
    </row>
    <row r="95" spans="1:5" ht="24" customHeight="1">
      <c r="A95" s="1013" t="s">
        <v>2634</v>
      </c>
      <c r="B95" s="1012"/>
      <c r="C95" s="1012"/>
      <c r="D95" s="1012"/>
      <c r="E95" s="1012"/>
    </row>
    <row r="96" spans="1:5">
      <c r="A96" s="1012"/>
      <c r="B96" s="1012"/>
      <c r="C96" s="1012"/>
      <c r="D96" s="1012"/>
      <c r="E96" s="1012"/>
    </row>
    <row r="97" spans="1:5">
      <c r="A97" s="1012"/>
      <c r="B97" s="1012"/>
      <c r="C97" s="1012"/>
      <c r="D97" s="1012"/>
      <c r="E97" s="1012"/>
    </row>
    <row r="98" spans="1:5">
      <c r="A98" s="1012"/>
      <c r="B98" s="1012"/>
      <c r="C98" s="1012"/>
      <c r="D98" s="1012"/>
      <c r="E98" s="1012"/>
    </row>
    <row r="99" spans="1:5">
      <c r="A99" s="1012"/>
      <c r="B99" s="1012"/>
      <c r="C99" s="1012"/>
      <c r="D99" s="1012"/>
      <c r="E99" s="1012"/>
    </row>
    <row r="100" spans="1:5">
      <c r="A100" s="1012"/>
      <c r="B100" s="1012"/>
      <c r="C100" s="1012"/>
      <c r="D100" s="1012"/>
      <c r="E100" s="1012"/>
    </row>
    <row r="101" spans="1:5">
      <c r="A101" s="1012"/>
      <c r="B101" s="1012"/>
      <c r="C101" s="1012"/>
      <c r="D101" s="1012"/>
      <c r="E101" s="1012"/>
    </row>
    <row r="102" spans="1:5">
      <c r="A102" s="1012"/>
      <c r="B102" s="1012"/>
      <c r="C102" s="1012"/>
      <c r="D102" s="1012"/>
      <c r="E102" s="1012"/>
    </row>
    <row r="103" spans="1:5" ht="18">
      <c r="A103" s="625" t="s">
        <v>2635</v>
      </c>
    </row>
    <row r="104" spans="1:5" ht="23.25" customHeight="1">
      <c r="A104" s="1065" t="s">
        <v>2636</v>
      </c>
      <c r="B104" s="777"/>
      <c r="C104" s="777"/>
      <c r="D104" s="777"/>
      <c r="E104" s="777"/>
    </row>
    <row r="105" spans="1:5" ht="23.25" customHeight="1">
      <c r="A105" s="777"/>
      <c r="B105" s="777"/>
      <c r="C105" s="777"/>
      <c r="D105" s="777"/>
      <c r="E105" s="777"/>
    </row>
    <row r="106" spans="1:5" ht="23.25" customHeight="1">
      <c r="A106" s="777"/>
      <c r="B106" s="777"/>
      <c r="C106" s="777"/>
      <c r="D106" s="777"/>
      <c r="E106" s="777"/>
    </row>
    <row r="107" spans="1:5" ht="23.25" customHeight="1">
      <c r="A107" s="777"/>
      <c r="B107" s="777"/>
      <c r="C107" s="777"/>
      <c r="D107" s="777"/>
      <c r="E107" s="777"/>
    </row>
    <row r="108" spans="1:5" ht="23.25" customHeight="1">
      <c r="A108" s="777"/>
      <c r="B108" s="777"/>
      <c r="C108" s="777"/>
      <c r="D108" s="777"/>
      <c r="E108" s="777"/>
    </row>
    <row r="109" spans="1:5" ht="18">
      <c r="A109" s="625" t="s">
        <v>2637</v>
      </c>
    </row>
    <row r="110" spans="1:5" ht="23.25" customHeight="1">
      <c r="A110" s="1047" t="s">
        <v>2638</v>
      </c>
      <c r="B110" s="781"/>
      <c r="C110" s="781"/>
      <c r="D110" s="781"/>
      <c r="E110" s="781"/>
    </row>
    <row r="111" spans="1:5" ht="23.25" customHeight="1">
      <c r="A111" s="781"/>
      <c r="B111" s="781"/>
      <c r="C111" s="781"/>
      <c r="D111" s="781"/>
      <c r="E111" s="781"/>
    </row>
    <row r="112" spans="1:5" ht="23.25" customHeight="1">
      <c r="A112" s="781"/>
      <c r="B112" s="781"/>
      <c r="C112" s="781"/>
      <c r="D112" s="781"/>
      <c r="E112" s="781"/>
    </row>
    <row r="113" spans="1:5" ht="23.25" customHeight="1">
      <c r="A113" s="781"/>
      <c r="B113" s="781"/>
      <c r="C113" s="781"/>
      <c r="D113" s="781"/>
      <c r="E113" s="781"/>
    </row>
    <row r="114" spans="1:5" ht="23.25" customHeight="1">
      <c r="A114" s="781"/>
      <c r="B114" s="781"/>
      <c r="C114" s="781"/>
      <c r="D114" s="781"/>
      <c r="E114" s="781"/>
    </row>
    <row r="115" spans="1:5" ht="23.25" customHeight="1">
      <c r="A115" s="781"/>
      <c r="B115" s="781"/>
      <c r="C115" s="781"/>
      <c r="D115" s="781"/>
      <c r="E115" s="781"/>
    </row>
    <row r="116" spans="1:5" ht="30.75" customHeight="1">
      <c r="A116" s="781"/>
      <c r="B116" s="781"/>
      <c r="C116" s="781"/>
      <c r="D116" s="781"/>
      <c r="E116" s="781"/>
    </row>
    <row r="117" spans="1:5" ht="30.75" customHeight="1">
      <c r="A117" s="781"/>
      <c r="B117" s="781"/>
      <c r="C117" s="781"/>
      <c r="D117" s="781"/>
      <c r="E117" s="781"/>
    </row>
    <row r="118" spans="1:5" ht="24" customHeight="1">
      <c r="A118" s="1066" t="s">
        <v>2639</v>
      </c>
      <c r="B118" s="1066"/>
    </row>
    <row r="119" spans="1:5">
      <c r="A119" s="844" t="s">
        <v>2640</v>
      </c>
      <c r="B119" s="1067"/>
      <c r="C119" s="1067"/>
      <c r="D119" s="1067"/>
      <c r="E119" s="1067"/>
    </row>
    <row r="120" spans="1:5">
      <c r="A120" s="1067"/>
      <c r="B120" s="1067"/>
      <c r="C120" s="1067"/>
      <c r="D120" s="1067"/>
      <c r="E120" s="1067"/>
    </row>
    <row r="121" spans="1:5">
      <c r="A121" s="1067"/>
      <c r="B121" s="1067"/>
      <c r="C121" s="1067"/>
      <c r="D121" s="1067"/>
      <c r="E121" s="1067"/>
    </row>
    <row r="122" spans="1:5">
      <c r="A122" s="1067"/>
      <c r="B122" s="1067"/>
      <c r="C122" s="1067"/>
      <c r="D122" s="1067"/>
      <c r="E122" s="1067"/>
    </row>
    <row r="123" spans="1:5">
      <c r="A123" s="1067"/>
      <c r="B123" s="1067"/>
      <c r="C123" s="1067"/>
      <c r="D123" s="1067"/>
      <c r="E123" s="1067"/>
    </row>
    <row r="124" spans="1:5">
      <c r="A124" s="1067"/>
      <c r="B124" s="1067"/>
      <c r="C124" s="1067"/>
      <c r="D124" s="1067"/>
      <c r="E124" s="1067"/>
    </row>
    <row r="125" spans="1:5">
      <c r="A125" s="878" t="s">
        <v>2641</v>
      </c>
      <c r="B125" s="878"/>
      <c r="C125" s="878"/>
      <c r="D125" s="878"/>
      <c r="E125" s="878"/>
    </row>
    <row r="126" spans="1:5">
      <c r="A126" s="878"/>
      <c r="B126" s="878"/>
      <c r="C126" s="878"/>
      <c r="D126" s="878"/>
      <c r="E126" s="878"/>
    </row>
    <row r="127" spans="1:5">
      <c r="A127" s="878"/>
      <c r="B127" s="878"/>
      <c r="C127" s="878"/>
      <c r="D127" s="878"/>
      <c r="E127" s="878"/>
    </row>
    <row r="128" spans="1:5">
      <c r="A128" s="878"/>
      <c r="B128" s="878"/>
      <c r="C128" s="878"/>
      <c r="D128" s="878"/>
      <c r="E128" s="878"/>
    </row>
    <row r="129" spans="1:5">
      <c r="A129" s="878"/>
      <c r="B129" s="878"/>
      <c r="C129" s="878"/>
      <c r="D129" s="878"/>
      <c r="E129" s="878"/>
    </row>
    <row r="130" spans="1:5">
      <c r="A130" s="878"/>
      <c r="B130" s="878"/>
      <c r="C130" s="878"/>
      <c r="D130" s="878"/>
      <c r="E130" s="878"/>
    </row>
    <row r="131" spans="1:5">
      <c r="A131" s="878"/>
      <c r="B131" s="878"/>
      <c r="C131" s="878"/>
      <c r="D131" s="878"/>
      <c r="E131" s="878"/>
    </row>
    <row r="132" spans="1:5" ht="30.75" customHeight="1">
      <c r="A132" s="878"/>
      <c r="B132" s="878"/>
      <c r="C132" s="878"/>
      <c r="D132" s="878"/>
      <c r="E132" s="878"/>
    </row>
    <row r="133" spans="1:5" ht="30.75" customHeight="1">
      <c r="A133" s="878"/>
      <c r="B133" s="878"/>
      <c r="C133" s="878"/>
      <c r="D133" s="878"/>
      <c r="E133" s="878"/>
    </row>
    <row r="134" spans="1:5" ht="30.75" customHeight="1">
      <c r="A134" s="878"/>
      <c r="B134" s="878"/>
      <c r="C134" s="878"/>
      <c r="D134" s="878"/>
      <c r="E134" s="878"/>
    </row>
    <row r="135" spans="1:5">
      <c r="A135" s="663" t="s">
        <v>2642</v>
      </c>
      <c r="B135" s="657"/>
      <c r="C135" s="657"/>
      <c r="D135" s="657"/>
      <c r="E135" s="657"/>
    </row>
    <row r="136" spans="1:5">
      <c r="A136" s="657"/>
      <c r="B136" s="657"/>
      <c r="C136" s="657"/>
      <c r="D136" s="657"/>
      <c r="E136" s="657"/>
    </row>
    <row r="137" spans="1:5">
      <c r="A137" s="657"/>
      <c r="B137" s="657"/>
      <c r="C137" s="657"/>
      <c r="D137" s="657"/>
      <c r="E137" s="657"/>
    </row>
    <row r="138" spans="1:5">
      <c r="A138" s="657"/>
      <c r="B138" s="657"/>
      <c r="C138" s="657"/>
      <c r="D138" s="657"/>
      <c r="E138" s="657"/>
    </row>
    <row r="139" spans="1:5">
      <c r="A139" s="657"/>
      <c r="B139" s="657"/>
      <c r="C139" s="657"/>
      <c r="D139" s="657"/>
      <c r="E139" s="657"/>
    </row>
    <row r="140" spans="1:5" ht="26.25" customHeight="1">
      <c r="A140" s="657"/>
      <c r="B140" s="657"/>
      <c r="C140" s="657"/>
      <c r="D140" s="657"/>
      <c r="E140" s="657"/>
    </row>
    <row r="141" spans="1:5" ht="26.25" customHeight="1">
      <c r="A141" s="657"/>
      <c r="B141" s="657"/>
      <c r="C141" s="657"/>
      <c r="D141" s="657"/>
      <c r="E141" s="657"/>
    </row>
    <row r="142" spans="1:5" ht="26.25" customHeight="1">
      <c r="A142" s="657"/>
      <c r="B142" s="657"/>
      <c r="C142" s="657"/>
      <c r="D142" s="657"/>
      <c r="E142" s="657"/>
    </row>
    <row r="143" spans="1:5" ht="26.25" customHeight="1">
      <c r="A143" s="657"/>
      <c r="B143" s="657"/>
      <c r="C143" s="657"/>
      <c r="D143" s="657"/>
      <c r="E143" s="657"/>
    </row>
    <row r="144" spans="1:5" ht="26.25" customHeight="1">
      <c r="A144" s="657"/>
      <c r="B144" s="657"/>
      <c r="C144" s="657"/>
      <c r="D144" s="657"/>
      <c r="E144" s="657"/>
    </row>
    <row r="145" spans="1:13" ht="26.25" customHeight="1">
      <c r="A145" s="657"/>
      <c r="B145" s="657"/>
      <c r="C145" s="657"/>
      <c r="D145" s="657"/>
      <c r="E145" s="657"/>
    </row>
    <row r="146" spans="1:13">
      <c r="A146" s="645" t="s">
        <v>2643</v>
      </c>
      <c r="B146" s="657"/>
      <c r="C146" s="657"/>
      <c r="D146" s="657"/>
      <c r="E146" s="657"/>
    </row>
    <row r="147" spans="1:13" ht="21.75" customHeight="1">
      <c r="A147" s="657"/>
      <c r="B147" s="657"/>
      <c r="C147" s="657"/>
      <c r="D147" s="657"/>
      <c r="E147" s="657"/>
    </row>
    <row r="148" spans="1:13" ht="21.75" customHeight="1">
      <c r="A148" s="657"/>
      <c r="B148" s="657"/>
      <c r="C148" s="657"/>
      <c r="D148" s="657"/>
      <c r="E148" s="657"/>
    </row>
    <row r="149" spans="1:13" ht="24" customHeight="1">
      <c r="A149" s="657"/>
      <c r="B149" s="657"/>
      <c r="C149" s="657"/>
      <c r="D149" s="657"/>
      <c r="E149" s="657"/>
    </row>
    <row r="151" spans="1:13" ht="21.75" customHeight="1">
      <c r="A151" s="1155" t="s">
        <v>2644</v>
      </c>
      <c r="B151" s="1155"/>
      <c r="C151" s="1155"/>
      <c r="D151" s="1155"/>
    </row>
    <row r="152" spans="1:13" ht="23.25" customHeight="1">
      <c r="A152" s="1156" t="s">
        <v>2645</v>
      </c>
      <c r="B152"/>
      <c r="F152" s="1157" t="s">
        <v>2659</v>
      </c>
      <c r="G152" s="1157"/>
      <c r="H152" s="1157"/>
      <c r="J152" s="1157" t="s">
        <v>2672</v>
      </c>
      <c r="K152" s="1157"/>
      <c r="L152" s="1157"/>
      <c r="M152" s="1158"/>
    </row>
    <row r="153" spans="1:13">
      <c r="A153" s="765" t="s">
        <v>2646</v>
      </c>
      <c r="B153" s="765"/>
      <c r="C153" s="765"/>
      <c r="D153" s="598" t="s">
        <v>2647</v>
      </c>
      <c r="F153" s="765" t="s">
        <v>2646</v>
      </c>
      <c r="G153" s="765"/>
      <c r="H153" s="598" t="s">
        <v>2647</v>
      </c>
      <c r="J153" s="765" t="s">
        <v>2646</v>
      </c>
      <c r="K153" s="765"/>
      <c r="L153" s="765"/>
      <c r="M153" s="598" t="s">
        <v>2647</v>
      </c>
    </row>
    <row r="154" spans="1:13" ht="41.25" customHeight="1">
      <c r="A154" s="1154" t="s">
        <v>2648</v>
      </c>
      <c r="B154" s="1154"/>
      <c r="C154" s="1154"/>
      <c r="D154" s="598" t="s">
        <v>2649</v>
      </c>
      <c r="F154" s="765" t="s">
        <v>2667</v>
      </c>
      <c r="G154" s="765"/>
      <c r="H154" s="598" t="s">
        <v>2660</v>
      </c>
      <c r="J154" s="765" t="s">
        <v>2673</v>
      </c>
      <c r="K154" s="765"/>
      <c r="L154" s="765"/>
      <c r="M154" s="598" t="s">
        <v>2674</v>
      </c>
    </row>
    <row r="155" spans="1:13" ht="54.75" customHeight="1">
      <c r="A155" s="1154" t="s">
        <v>2650</v>
      </c>
      <c r="B155" s="1154"/>
      <c r="C155" s="1154"/>
      <c r="D155" s="598" t="s">
        <v>2651</v>
      </c>
      <c r="F155" s="598" t="s">
        <v>2661</v>
      </c>
      <c r="G155" s="598" t="s">
        <v>2664</v>
      </c>
      <c r="H155" s="598" t="s">
        <v>2454</v>
      </c>
      <c r="J155" s="765" t="s">
        <v>2675</v>
      </c>
      <c r="K155" s="765"/>
      <c r="L155" s="765"/>
      <c r="M155" s="598" t="s">
        <v>2651</v>
      </c>
    </row>
    <row r="156" spans="1:13" ht="27.75" customHeight="1">
      <c r="A156" s="1154" t="s">
        <v>2652</v>
      </c>
      <c r="B156" s="1154"/>
      <c r="C156" s="1154"/>
      <c r="D156" s="598" t="s">
        <v>2653</v>
      </c>
      <c r="F156" s="617" t="s">
        <v>2680</v>
      </c>
      <c r="G156" s="598" t="s">
        <v>2666</v>
      </c>
      <c r="H156" s="598" t="s">
        <v>2456</v>
      </c>
      <c r="J156" s="765" t="s">
        <v>2676</v>
      </c>
      <c r="K156" s="765"/>
      <c r="L156" s="765"/>
      <c r="M156" s="598" t="s">
        <v>2651</v>
      </c>
    </row>
    <row r="157" spans="1:13" ht="43.5" customHeight="1">
      <c r="A157" s="1154" t="s">
        <v>2654</v>
      </c>
      <c r="B157" s="1154"/>
      <c r="C157" s="1154"/>
      <c r="D157" s="598" t="s">
        <v>2655</v>
      </c>
      <c r="F157" s="599"/>
      <c r="G157" s="598" t="s">
        <v>2665</v>
      </c>
      <c r="H157" s="598" t="s">
        <v>2651</v>
      </c>
      <c r="J157" s="765" t="s">
        <v>2677</v>
      </c>
      <c r="K157" s="765"/>
      <c r="L157" s="765"/>
      <c r="M157" s="598" t="s">
        <v>2651</v>
      </c>
    </row>
    <row r="158" spans="1:13" ht="54.75" customHeight="1">
      <c r="A158" s="1154" t="s">
        <v>2656</v>
      </c>
      <c r="B158" s="1154"/>
      <c r="C158" s="1154"/>
      <c r="D158" s="598" t="s">
        <v>2655</v>
      </c>
      <c r="F158" s="765" t="s">
        <v>2668</v>
      </c>
      <c r="G158" s="765"/>
      <c r="H158" s="598" t="s">
        <v>2662</v>
      </c>
      <c r="J158" s="765" t="s">
        <v>2678</v>
      </c>
      <c r="K158" s="765"/>
      <c r="L158" s="765"/>
      <c r="M158" s="598" t="s">
        <v>2653</v>
      </c>
    </row>
    <row r="159" spans="1:13" ht="41.25" customHeight="1">
      <c r="A159" s="1154" t="s">
        <v>2657</v>
      </c>
      <c r="B159" s="1154"/>
      <c r="C159" s="1154"/>
      <c r="D159" s="598" t="s">
        <v>2655</v>
      </c>
      <c r="F159" s="765" t="s">
        <v>2669</v>
      </c>
      <c r="G159" s="765"/>
      <c r="H159" s="598" t="s">
        <v>2651</v>
      </c>
      <c r="J159" s="765" t="s">
        <v>2679</v>
      </c>
      <c r="K159" s="765"/>
      <c r="L159" s="765"/>
      <c r="M159" s="598" t="s">
        <v>2653</v>
      </c>
    </row>
    <row r="160" spans="1:13" ht="25.5" customHeight="1">
      <c r="A160" s="1034" t="s">
        <v>2658</v>
      </c>
      <c r="B160" s="1034"/>
      <c r="C160" s="1034"/>
      <c r="D160" s="1034"/>
      <c r="F160" s="765" t="s">
        <v>2663</v>
      </c>
      <c r="G160" s="765"/>
      <c r="H160" s="598" t="s">
        <v>2651</v>
      </c>
      <c r="J160" s="1034" t="s">
        <v>2681</v>
      </c>
      <c r="K160" s="1034"/>
      <c r="L160" s="1034"/>
      <c r="M160" s="1034"/>
    </row>
    <row r="161" spans="1:8" ht="16.5" customHeight="1">
      <c r="F161" s="765" t="s">
        <v>2670</v>
      </c>
      <c r="G161" s="765"/>
      <c r="H161" s="598" t="s">
        <v>2671</v>
      </c>
    </row>
    <row r="163" spans="1:8">
      <c r="A163" s="1140" t="s">
        <v>2682</v>
      </c>
      <c r="B163" s="1140"/>
      <c r="C163" s="1140"/>
      <c r="D163" s="1140"/>
    </row>
    <row r="164" spans="1:8" ht="15.75" customHeight="1">
      <c r="A164" s="775" t="s">
        <v>2683</v>
      </c>
      <c r="B164" s="1159"/>
      <c r="C164" s="1159"/>
      <c r="D164" s="1159"/>
    </row>
    <row r="165" spans="1:8">
      <c r="A165" s="1159"/>
      <c r="B165" s="1159"/>
      <c r="C165" s="1159"/>
      <c r="D165" s="1159"/>
    </row>
    <row r="166" spans="1:8">
      <c r="A166" s="1159"/>
      <c r="B166" s="1159"/>
      <c r="C166" s="1159"/>
      <c r="D166" s="1159"/>
    </row>
    <row r="167" spans="1:8">
      <c r="A167" s="1159"/>
      <c r="B167" s="1159"/>
      <c r="C167" s="1159"/>
      <c r="D167" s="1159"/>
    </row>
    <row r="168" spans="1:8">
      <c r="A168" s="1159"/>
      <c r="B168" s="1159"/>
      <c r="C168" s="1159"/>
      <c r="D168" s="1159"/>
    </row>
    <row r="169" spans="1:8">
      <c r="A169" s="1159"/>
      <c r="B169" s="1159"/>
      <c r="C169" s="1159"/>
      <c r="D169" s="1159"/>
    </row>
    <row r="170" spans="1:8" ht="33" customHeight="1">
      <c r="A170" s="662" t="s">
        <v>2684</v>
      </c>
      <c r="B170" s="777"/>
      <c r="C170" s="777"/>
      <c r="D170" s="777"/>
    </row>
    <row r="171" spans="1:8" ht="33" customHeight="1">
      <c r="A171" s="777"/>
      <c r="B171" s="777"/>
      <c r="C171" s="777"/>
      <c r="D171" s="777"/>
    </row>
    <row r="172" spans="1:8" ht="33" customHeight="1">
      <c r="A172" s="777"/>
      <c r="B172" s="777"/>
      <c r="C172" s="777"/>
      <c r="D172" s="777"/>
    </row>
    <row r="173" spans="1:8" ht="33" customHeight="1">
      <c r="A173" s="777"/>
      <c r="B173" s="777"/>
      <c r="C173" s="777"/>
      <c r="D173" s="777"/>
    </row>
    <row r="174" spans="1:8">
      <c r="A174" s="663" t="s">
        <v>2685</v>
      </c>
      <c r="B174" s="657"/>
      <c r="C174" s="657"/>
      <c r="D174" s="657"/>
    </row>
    <row r="175" spans="1:8">
      <c r="A175" s="657"/>
      <c r="B175" s="657"/>
      <c r="C175" s="657"/>
      <c r="D175" s="657"/>
    </row>
    <row r="176" spans="1:8">
      <c r="A176" s="657"/>
      <c r="B176" s="657"/>
      <c r="C176" s="657"/>
      <c r="D176" s="657"/>
    </row>
    <row r="177" spans="1:4">
      <c r="A177" s="657"/>
      <c r="B177" s="657"/>
      <c r="C177" s="657"/>
      <c r="D177" s="657"/>
    </row>
    <row r="178" spans="1:4">
      <c r="A178" s="663" t="s">
        <v>2686</v>
      </c>
      <c r="B178" s="657"/>
      <c r="C178" s="657"/>
      <c r="D178" s="657"/>
    </row>
    <row r="179" spans="1:4">
      <c r="A179" s="657"/>
      <c r="B179" s="657"/>
      <c r="C179" s="657"/>
      <c r="D179" s="657"/>
    </row>
    <row r="180" spans="1:4">
      <c r="A180" s="657"/>
      <c r="B180" s="657"/>
      <c r="C180" s="657"/>
      <c r="D180" s="657"/>
    </row>
    <row r="181" spans="1:4">
      <c r="A181" s="657"/>
      <c r="B181" s="657"/>
      <c r="C181" s="657"/>
      <c r="D181" s="657"/>
    </row>
    <row r="182" spans="1:4">
      <c r="A182" s="663" t="s">
        <v>2687</v>
      </c>
      <c r="B182" s="657"/>
      <c r="C182" s="657"/>
      <c r="D182" s="657"/>
    </row>
    <row r="183" spans="1:4">
      <c r="A183" s="657"/>
      <c r="B183" s="657"/>
      <c r="C183" s="657"/>
      <c r="D183" s="657"/>
    </row>
    <row r="184" spans="1:4">
      <c r="A184" s="657"/>
      <c r="B184" s="657"/>
      <c r="C184" s="657"/>
      <c r="D184" s="657"/>
    </row>
    <row r="185" spans="1:4">
      <c r="A185" s="657"/>
      <c r="B185" s="657"/>
      <c r="C185" s="657"/>
      <c r="D185" s="657"/>
    </row>
  </sheetData>
  <mergeCells count="153">
    <mergeCell ref="A163:D163"/>
    <mergeCell ref="A164:D169"/>
    <mergeCell ref="A170:D173"/>
    <mergeCell ref="A174:D177"/>
    <mergeCell ref="A178:D181"/>
    <mergeCell ref="A182:D185"/>
    <mergeCell ref="F154:G154"/>
    <mergeCell ref="F159:G159"/>
    <mergeCell ref="F160:G160"/>
    <mergeCell ref="F161:G161"/>
    <mergeCell ref="F152:H152"/>
    <mergeCell ref="F158:G158"/>
    <mergeCell ref="J153:L153"/>
    <mergeCell ref="J154:L154"/>
    <mergeCell ref="J155:L155"/>
    <mergeCell ref="J156:L156"/>
    <mergeCell ref="J157:L157"/>
    <mergeCell ref="J158:L158"/>
    <mergeCell ref="J159:L159"/>
    <mergeCell ref="J160:M160"/>
    <mergeCell ref="F153:G153"/>
    <mergeCell ref="J152:L152"/>
    <mergeCell ref="A154:C154"/>
    <mergeCell ref="A153:C153"/>
    <mergeCell ref="A155:C155"/>
    <mergeCell ref="A156:C156"/>
    <mergeCell ref="A157:C157"/>
    <mergeCell ref="A158:C158"/>
    <mergeCell ref="A160:D160"/>
    <mergeCell ref="A159:C159"/>
    <mergeCell ref="A151:D151"/>
    <mergeCell ref="A21:A24"/>
    <mergeCell ref="A25:A26"/>
    <mergeCell ref="G1:N1"/>
    <mergeCell ref="G10:N10"/>
    <mergeCell ref="A8:E8"/>
    <mergeCell ref="A9:E9"/>
    <mergeCell ref="A2:E2"/>
    <mergeCell ref="A3:E3"/>
    <mergeCell ref="A4:E4"/>
    <mergeCell ref="A5:E5"/>
    <mergeCell ref="A6:E6"/>
    <mergeCell ref="A7:E7"/>
    <mergeCell ref="B24:D24"/>
    <mergeCell ref="B25:D25"/>
    <mergeCell ref="B26:D26"/>
    <mergeCell ref="B27:D27"/>
    <mergeCell ref="B28:D28"/>
    <mergeCell ref="B29:D29"/>
    <mergeCell ref="B30:D30"/>
    <mergeCell ref="B31:D31"/>
    <mergeCell ref="B14:D14"/>
    <mergeCell ref="B15:D15"/>
    <mergeCell ref="B16:D16"/>
    <mergeCell ref="K30:N30"/>
    <mergeCell ref="K28:N29"/>
    <mergeCell ref="L19:O19"/>
    <mergeCell ref="L20:O24"/>
    <mergeCell ref="F26:J26"/>
    <mergeCell ref="F27:G27"/>
    <mergeCell ref="H27:J27"/>
    <mergeCell ref="K27:N27"/>
    <mergeCell ref="B32:D32"/>
    <mergeCell ref="B20:D20"/>
    <mergeCell ref="A19:D19"/>
    <mergeCell ref="F20:J24"/>
    <mergeCell ref="F19:J19"/>
    <mergeCell ref="F28:G28"/>
    <mergeCell ref="F29:G29"/>
    <mergeCell ref="H28:J28"/>
    <mergeCell ref="H29:J29"/>
    <mergeCell ref="H30:J30"/>
    <mergeCell ref="F30:G30"/>
    <mergeCell ref="A27:A29"/>
    <mergeCell ref="A30:A31"/>
    <mergeCell ref="B21:D21"/>
    <mergeCell ref="B22:D22"/>
    <mergeCell ref="B23:D23"/>
    <mergeCell ref="H42:M42"/>
    <mergeCell ref="P37:S37"/>
    <mergeCell ref="P38:S38"/>
    <mergeCell ref="O35:S35"/>
    <mergeCell ref="A45:D45"/>
    <mergeCell ref="A41:B41"/>
    <mergeCell ref="A34:C34"/>
    <mergeCell ref="I37:M37"/>
    <mergeCell ref="I38:M38"/>
    <mergeCell ref="I39:M39"/>
    <mergeCell ref="I40:M40"/>
    <mergeCell ref="I41:M41"/>
    <mergeCell ref="I36:M36"/>
    <mergeCell ref="A36:B36"/>
    <mergeCell ref="A37:B38"/>
    <mergeCell ref="A39:B39"/>
    <mergeCell ref="A40:B40"/>
    <mergeCell ref="B70:E70"/>
    <mergeCell ref="B71:E71"/>
    <mergeCell ref="B72:E72"/>
    <mergeCell ref="O50:R50"/>
    <mergeCell ref="T47:V47"/>
    <mergeCell ref="T48:V50"/>
    <mergeCell ref="A54:D61"/>
    <mergeCell ref="A43:E43"/>
    <mergeCell ref="O47:R47"/>
    <mergeCell ref="O48:P48"/>
    <mergeCell ref="O49:P49"/>
    <mergeCell ref="Q48:R48"/>
    <mergeCell ref="Q49:R49"/>
    <mergeCell ref="F47:G47"/>
    <mergeCell ref="H48:H52"/>
    <mergeCell ref="J47:M47"/>
    <mergeCell ref="L48:M48"/>
    <mergeCell ref="L49:M49"/>
    <mergeCell ref="L50:M50"/>
    <mergeCell ref="A46:D46"/>
    <mergeCell ref="A48:A49"/>
    <mergeCell ref="B48:D48"/>
    <mergeCell ref="B49:D49"/>
    <mergeCell ref="B50:D50"/>
    <mergeCell ref="A85:E85"/>
    <mergeCell ref="A86:E86"/>
    <mergeCell ref="A87:E87"/>
    <mergeCell ref="A88:E88"/>
    <mergeCell ref="A89:E89"/>
    <mergeCell ref="H63:L63"/>
    <mergeCell ref="H64:L69"/>
    <mergeCell ref="H71:L71"/>
    <mergeCell ref="A75:A78"/>
    <mergeCell ref="A81:A83"/>
    <mergeCell ref="B75:E75"/>
    <mergeCell ref="B76:E76"/>
    <mergeCell ref="B77:E77"/>
    <mergeCell ref="B79:E79"/>
    <mergeCell ref="B80:E80"/>
    <mergeCell ref="B78:E78"/>
    <mergeCell ref="B81:E81"/>
    <mergeCell ref="B82:E82"/>
    <mergeCell ref="B83:E83"/>
    <mergeCell ref="A63:E63"/>
    <mergeCell ref="B65:E65"/>
    <mergeCell ref="B66:E66"/>
    <mergeCell ref="A70:A72"/>
    <mergeCell ref="B69:E69"/>
    <mergeCell ref="A118:B118"/>
    <mergeCell ref="A119:E124"/>
    <mergeCell ref="A125:E134"/>
    <mergeCell ref="A135:E145"/>
    <mergeCell ref="A146:E149"/>
    <mergeCell ref="A90:E91"/>
    <mergeCell ref="A93:E94"/>
    <mergeCell ref="A95:E102"/>
    <mergeCell ref="A104:E108"/>
    <mergeCell ref="A110:E117"/>
  </mergeCells>
  <phoneticPr fontId="8"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Q26" sqref="Q26"/>
    </sheetView>
  </sheetViews>
  <sheetFormatPr defaultColWidth="9" defaultRowHeight="15.75"/>
  <cols>
    <col min="1" max="1" width="9.5" style="20" customWidth="1"/>
    <col min="2" max="2" width="7.625" style="20" customWidth="1"/>
    <col min="3" max="3" width="16.25" style="20" customWidth="1"/>
    <col min="4" max="4" width="6.875" style="20" customWidth="1"/>
    <col min="5" max="16384" width="9" style="20"/>
  </cols>
  <sheetData>
    <row r="1" spans="1:10" ht="39.75" customHeight="1">
      <c r="A1" s="1099" t="s">
        <v>529</v>
      </c>
      <c r="B1" s="1100"/>
      <c r="C1" s="1100"/>
      <c r="D1" s="1100"/>
      <c r="E1" s="1100"/>
      <c r="F1" s="1100"/>
      <c r="G1" s="1100"/>
      <c r="H1" s="1100"/>
      <c r="I1" s="1100"/>
      <c r="J1" s="1100"/>
    </row>
    <row r="2" spans="1:10" ht="32.25" customHeight="1">
      <c r="A2" s="96" t="s">
        <v>530</v>
      </c>
      <c r="B2" s="667" t="s">
        <v>531</v>
      </c>
      <c r="C2" s="667"/>
      <c r="D2" s="667"/>
      <c r="E2" s="96">
        <v>1500</v>
      </c>
      <c r="F2" s="96" t="s">
        <v>549</v>
      </c>
      <c r="G2" s="96" t="s">
        <v>550</v>
      </c>
      <c r="H2" s="96" t="s">
        <v>551</v>
      </c>
      <c r="I2" s="96" t="s">
        <v>552</v>
      </c>
      <c r="J2" s="96">
        <v>50000</v>
      </c>
    </row>
    <row r="3" spans="1:10">
      <c r="A3" s="667" t="s">
        <v>547</v>
      </c>
      <c r="B3" s="667" t="s">
        <v>532</v>
      </c>
      <c r="C3" s="667" t="s">
        <v>533</v>
      </c>
      <c r="D3" s="96" t="s">
        <v>534</v>
      </c>
      <c r="E3" s="667">
        <v>15</v>
      </c>
      <c r="F3" s="667"/>
      <c r="G3" s="96">
        <v>20</v>
      </c>
      <c r="H3" s="96">
        <v>25</v>
      </c>
      <c r="I3" s="96">
        <v>30</v>
      </c>
      <c r="J3" s="96">
        <v>35</v>
      </c>
    </row>
    <row r="4" spans="1:10">
      <c r="A4" s="667"/>
      <c r="B4" s="667"/>
      <c r="C4" s="667"/>
      <c r="D4" s="96" t="s">
        <v>535</v>
      </c>
      <c r="E4" s="667">
        <v>15</v>
      </c>
      <c r="F4" s="667"/>
      <c r="G4" s="96">
        <v>20</v>
      </c>
      <c r="H4" s="96">
        <v>25</v>
      </c>
      <c r="I4" s="96">
        <v>30</v>
      </c>
      <c r="J4" s="96">
        <v>40</v>
      </c>
    </row>
    <row r="5" spans="1:10">
      <c r="A5" s="667"/>
      <c r="B5" s="667"/>
      <c r="C5" s="667"/>
      <c r="D5" s="96" t="s">
        <v>536</v>
      </c>
      <c r="E5" s="667">
        <v>15</v>
      </c>
      <c r="F5" s="667"/>
      <c r="G5" s="667"/>
      <c r="H5" s="667"/>
      <c r="I5" s="667"/>
      <c r="J5" s="96">
        <v>20</v>
      </c>
    </row>
    <row r="6" spans="1:10">
      <c r="A6" s="667"/>
      <c r="B6" s="667"/>
      <c r="C6" s="667" t="s">
        <v>537</v>
      </c>
      <c r="D6" s="96" t="s">
        <v>534</v>
      </c>
      <c r="E6" s="667">
        <v>15</v>
      </c>
      <c r="F6" s="667"/>
      <c r="G6" s="667">
        <v>25</v>
      </c>
      <c r="H6" s="667"/>
      <c r="I6" s="1101" t="s">
        <v>553</v>
      </c>
      <c r="J6" s="667"/>
    </row>
    <row r="7" spans="1:10">
      <c r="A7" s="667"/>
      <c r="B7" s="667"/>
      <c r="C7" s="667"/>
      <c r="D7" s="96" t="s">
        <v>535</v>
      </c>
      <c r="E7" s="667">
        <v>15</v>
      </c>
      <c r="F7" s="667"/>
      <c r="G7" s="667">
        <v>25</v>
      </c>
      <c r="H7" s="667"/>
      <c r="I7" s="96">
        <v>35</v>
      </c>
      <c r="J7" s="96">
        <v>45</v>
      </c>
    </row>
    <row r="8" spans="1:10">
      <c r="A8" s="667"/>
      <c r="B8" s="667"/>
      <c r="C8" s="667"/>
      <c r="D8" s="96" t="s">
        <v>536</v>
      </c>
      <c r="E8" s="667">
        <v>15</v>
      </c>
      <c r="F8" s="667"/>
      <c r="G8" s="667"/>
      <c r="H8" s="667"/>
      <c r="I8" s="667"/>
      <c r="J8" s="96">
        <v>20</v>
      </c>
    </row>
    <row r="9" spans="1:10">
      <c r="A9" s="667"/>
      <c r="B9" s="870" t="s">
        <v>538</v>
      </c>
      <c r="C9" s="870" t="s">
        <v>539</v>
      </c>
      <c r="D9" s="870"/>
      <c r="E9" s="870">
        <v>15</v>
      </c>
      <c r="F9" s="870"/>
      <c r="G9" s="870"/>
      <c r="H9" s="870"/>
      <c r="I9" s="870"/>
      <c r="J9" s="870"/>
    </row>
    <row r="10" spans="1:10">
      <c r="A10" s="667"/>
      <c r="B10" s="870"/>
      <c r="C10" s="870" t="s">
        <v>540</v>
      </c>
      <c r="D10" s="109" t="s">
        <v>541</v>
      </c>
      <c r="E10" s="870">
        <v>15</v>
      </c>
      <c r="F10" s="870"/>
      <c r="G10" s="870"/>
      <c r="H10" s="109">
        <v>25</v>
      </c>
      <c r="I10" s="109">
        <v>30</v>
      </c>
      <c r="J10" s="109">
        <v>40</v>
      </c>
    </row>
    <row r="11" spans="1:10">
      <c r="A11" s="667"/>
      <c r="B11" s="870"/>
      <c r="C11" s="870"/>
      <c r="D11" s="109" t="s">
        <v>542</v>
      </c>
      <c r="E11" s="870" t="s">
        <v>554</v>
      </c>
      <c r="F11" s="870"/>
      <c r="G11" s="870"/>
      <c r="H11" s="109">
        <v>25</v>
      </c>
      <c r="I11" s="109">
        <v>30</v>
      </c>
      <c r="J11" s="109">
        <v>40</v>
      </c>
    </row>
    <row r="12" spans="1:10" ht="36" customHeight="1">
      <c r="A12" s="667"/>
      <c r="B12" s="870"/>
      <c r="C12" s="870" t="s">
        <v>543</v>
      </c>
      <c r="D12" s="870"/>
      <c r="E12" s="870">
        <v>15</v>
      </c>
      <c r="F12" s="870"/>
      <c r="G12" s="870"/>
      <c r="H12" s="109">
        <v>20</v>
      </c>
      <c r="I12" s="109">
        <v>25</v>
      </c>
      <c r="J12" s="109">
        <v>30</v>
      </c>
    </row>
    <row r="13" spans="1:10">
      <c r="A13" s="667" t="s">
        <v>546</v>
      </c>
      <c r="B13" s="667" t="s">
        <v>532</v>
      </c>
      <c r="C13" s="667" t="s">
        <v>544</v>
      </c>
      <c r="D13" s="667"/>
      <c r="E13" s="96">
        <v>15</v>
      </c>
      <c r="F13" s="96">
        <v>20</v>
      </c>
      <c r="G13" s="96">
        <v>30</v>
      </c>
      <c r="H13" s="96">
        <v>40</v>
      </c>
      <c r="I13" s="96">
        <v>45</v>
      </c>
      <c r="J13" s="96" t="s">
        <v>554</v>
      </c>
    </row>
    <row r="14" spans="1:10">
      <c r="A14" s="667"/>
      <c r="B14" s="667"/>
      <c r="C14" s="667" t="s">
        <v>536</v>
      </c>
      <c r="D14" s="667"/>
      <c r="E14" s="667">
        <v>15</v>
      </c>
      <c r="F14" s="667"/>
      <c r="G14" s="667"/>
      <c r="H14" s="96">
        <v>20</v>
      </c>
      <c r="I14" s="96">
        <v>25</v>
      </c>
      <c r="J14" s="96">
        <v>35</v>
      </c>
    </row>
    <row r="15" spans="1:10" ht="15.75" customHeight="1">
      <c r="A15" s="667"/>
      <c r="B15" s="870" t="s">
        <v>545</v>
      </c>
      <c r="C15" s="870"/>
      <c r="D15" s="870"/>
      <c r="E15" s="870">
        <v>15</v>
      </c>
      <c r="F15" s="870"/>
      <c r="G15" s="109">
        <v>20</v>
      </c>
      <c r="H15" s="109">
        <v>25</v>
      </c>
      <c r="I15" s="109">
        <v>30</v>
      </c>
      <c r="J15" s="109" t="s">
        <v>554</v>
      </c>
    </row>
    <row r="16" spans="1:10">
      <c r="A16" s="667" t="s">
        <v>548</v>
      </c>
      <c r="B16" s="667" t="s">
        <v>536</v>
      </c>
      <c r="C16" s="667"/>
      <c r="D16" s="667"/>
      <c r="E16" s="667">
        <v>15</v>
      </c>
      <c r="F16" s="667"/>
      <c r="G16" s="96">
        <v>20</v>
      </c>
      <c r="H16" s="96">
        <v>25</v>
      </c>
      <c r="I16" s="96" t="s">
        <v>554</v>
      </c>
      <c r="J16" s="96" t="s">
        <v>554</v>
      </c>
    </row>
    <row r="17" spans="1:10" ht="15.75" customHeight="1">
      <c r="A17" s="667"/>
      <c r="B17" s="870" t="s">
        <v>545</v>
      </c>
      <c r="C17" s="870"/>
      <c r="D17" s="870"/>
      <c r="E17" s="870">
        <v>15</v>
      </c>
      <c r="F17" s="870"/>
      <c r="G17" s="109">
        <v>20</v>
      </c>
      <c r="H17" s="109">
        <v>25</v>
      </c>
      <c r="I17" s="109" t="s">
        <v>554</v>
      </c>
      <c r="J17" s="109" t="s">
        <v>554</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8"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5" zoomScale="90" zoomScaleNormal="90" workbookViewId="0">
      <selection activeCell="J10" sqref="J10"/>
    </sheetView>
  </sheetViews>
  <sheetFormatPr defaultRowHeight="15.75"/>
  <cols>
    <col min="1" max="1" width="9" customWidth="1"/>
    <col min="3" max="3" width="23.25" customWidth="1"/>
    <col min="4" max="4" width="32.5" customWidth="1"/>
    <col min="5" max="5" width="35.75" customWidth="1"/>
    <col min="7" max="7" width="24.75" style="19" customWidth="1"/>
    <col min="8" max="8" width="20.875" customWidth="1"/>
    <col min="9" max="9" width="25.625" customWidth="1"/>
    <col min="10" max="10" width="15.125" customWidth="1"/>
    <col min="11" max="11" width="24.5" customWidth="1"/>
    <col min="12" max="14" width="15.125" customWidth="1"/>
    <col min="15" max="15" width="12" customWidth="1"/>
  </cols>
  <sheetData>
    <row r="2" spans="1:11" s="134" customFormat="1">
      <c r="A2" s="134" t="s">
        <v>1218</v>
      </c>
      <c r="G2" s="19"/>
    </row>
    <row r="3" spans="1:11" s="134" customFormat="1">
      <c r="A3" s="647" t="s">
        <v>1219</v>
      </c>
      <c r="B3" s="647"/>
      <c r="C3" s="647"/>
      <c r="D3" s="3" t="s">
        <v>1220</v>
      </c>
      <c r="E3" s="3" t="s">
        <v>1221</v>
      </c>
      <c r="F3" s="647" t="s">
        <v>1222</v>
      </c>
      <c r="G3" s="647"/>
      <c r="H3" s="1103" t="s">
        <v>1227</v>
      </c>
      <c r="I3" s="1103"/>
      <c r="J3" s="707" t="s">
        <v>1229</v>
      </c>
      <c r="K3" s="707"/>
    </row>
    <row r="4" spans="1:11" s="324" customFormat="1" ht="235.5" customHeight="1">
      <c r="A4" s="723" t="s">
        <v>1223</v>
      </c>
      <c r="B4" s="723"/>
      <c r="C4" s="723"/>
      <c r="D4" s="361" t="s">
        <v>1224</v>
      </c>
      <c r="E4" s="325" t="s">
        <v>1225</v>
      </c>
      <c r="F4" s="1102" t="s">
        <v>1226</v>
      </c>
      <c r="G4" s="1055"/>
      <c r="H4" s="844" t="s">
        <v>1228</v>
      </c>
      <c r="I4" s="844"/>
      <c r="J4" s="844" t="s">
        <v>1230</v>
      </c>
      <c r="K4" s="844"/>
    </row>
    <row r="5" spans="1:11" s="134" customFormat="1">
      <c r="G5" s="19"/>
    </row>
    <row r="6" spans="1:11" s="134" customFormat="1">
      <c r="G6" s="19"/>
    </row>
    <row r="7" spans="1:11" ht="30.75" customHeight="1">
      <c r="A7" s="695" t="s">
        <v>335</v>
      </c>
      <c r="B7" s="1104"/>
      <c r="C7" s="1104"/>
      <c r="D7" s="1104"/>
      <c r="E7" s="1104"/>
    </row>
    <row r="8" spans="1:11">
      <c r="A8" s="647" t="s">
        <v>316</v>
      </c>
      <c r="B8" s="647"/>
      <c r="C8" s="65" t="s">
        <v>317</v>
      </c>
      <c r="D8" s="65" t="s">
        <v>318</v>
      </c>
      <c r="E8" s="65" t="s">
        <v>319</v>
      </c>
      <c r="F8" s="707" t="s">
        <v>1233</v>
      </c>
      <c r="G8" s="707"/>
    </row>
    <row r="9" spans="1:11" ht="39" customHeight="1">
      <c r="A9" s="647" t="s">
        <v>334</v>
      </c>
      <c r="B9" s="65" t="s">
        <v>320</v>
      </c>
      <c r="C9" s="66" t="s">
        <v>321</v>
      </c>
      <c r="D9" s="65" t="s">
        <v>322</v>
      </c>
      <c r="E9" s="65" t="s">
        <v>323</v>
      </c>
      <c r="F9" s="723" t="s">
        <v>1234</v>
      </c>
      <c r="G9" s="1067"/>
    </row>
    <row r="10" spans="1:11" s="134" customFormat="1" ht="107.25" customHeight="1">
      <c r="A10" s="647"/>
      <c r="B10" s="353"/>
      <c r="C10" s="366" t="s">
        <v>1241</v>
      </c>
      <c r="E10" s="354" t="s">
        <v>1242</v>
      </c>
      <c r="F10" s="1105"/>
      <c r="G10" s="1106"/>
    </row>
    <row r="11" spans="1:11" s="134" customFormat="1" ht="107.25" customHeight="1">
      <c r="A11" s="647"/>
      <c r="B11" s="353"/>
      <c r="C11" s="366" t="s">
        <v>1243</v>
      </c>
      <c r="D11" s="369"/>
      <c r="E11" s="354" t="s">
        <v>1244</v>
      </c>
      <c r="F11" s="367"/>
      <c r="G11" s="368"/>
    </row>
    <row r="12" spans="1:11" ht="39" customHeight="1">
      <c r="A12" s="647"/>
      <c r="B12" s="65" t="s">
        <v>324</v>
      </c>
      <c r="C12" s="66" t="s">
        <v>325</v>
      </c>
      <c r="D12" s="74" t="s">
        <v>1262</v>
      </c>
      <c r="E12" s="65" t="s">
        <v>323</v>
      </c>
      <c r="F12" s="844" t="s">
        <v>1235</v>
      </c>
      <c r="G12" s="1067"/>
    </row>
    <row r="13" spans="1:11" ht="77.25" customHeight="1">
      <c r="A13" s="647"/>
      <c r="B13" s="65" t="s">
        <v>326</v>
      </c>
      <c r="C13" s="66" t="s">
        <v>327</v>
      </c>
      <c r="D13" s="355" t="s">
        <v>1263</v>
      </c>
      <c r="E13" s="365" t="s">
        <v>1239</v>
      </c>
      <c r="F13" s="844" t="s">
        <v>1236</v>
      </c>
      <c r="G13" s="1067"/>
    </row>
    <row r="14" spans="1:11" s="134" customFormat="1" ht="77.25" customHeight="1">
      <c r="A14" s="349"/>
      <c r="B14" s="350" t="s">
        <v>1231</v>
      </c>
      <c r="C14" s="350"/>
      <c r="D14" s="356" t="s">
        <v>1232</v>
      </c>
      <c r="E14" s="326"/>
      <c r="F14" s="844" t="s">
        <v>1237</v>
      </c>
      <c r="G14" s="844"/>
    </row>
    <row r="15" spans="1:11" ht="84.75" customHeight="1">
      <c r="A15" s="647" t="s">
        <v>333</v>
      </c>
      <c r="B15" s="65" t="s">
        <v>331</v>
      </c>
      <c r="C15" s="667" t="s">
        <v>328</v>
      </c>
      <c r="D15" s="356" t="s">
        <v>329</v>
      </c>
      <c r="E15" s="357" t="s">
        <v>1240</v>
      </c>
      <c r="F15" s="844" t="s">
        <v>1238</v>
      </c>
      <c r="G15" s="1067"/>
    </row>
    <row r="16" spans="1:11" ht="39" customHeight="1">
      <c r="A16" s="647"/>
      <c r="B16" s="65" t="s">
        <v>332</v>
      </c>
      <c r="C16" s="667"/>
      <c r="D16" s="647" t="s">
        <v>330</v>
      </c>
      <c r="E16" s="647"/>
      <c r="F16" s="1067"/>
      <c r="G16" s="1067"/>
    </row>
    <row r="17" spans="1:14" s="39" customFormat="1" ht="39" customHeight="1">
      <c r="A17" s="53"/>
      <c r="B17" s="54"/>
      <c r="C17" s="55"/>
      <c r="D17" s="53"/>
      <c r="E17" s="53"/>
      <c r="G17" s="19"/>
    </row>
    <row r="18" spans="1:14" ht="39" customHeight="1">
      <c r="A18" s="1107" t="s">
        <v>349</v>
      </c>
      <c r="B18" s="1107"/>
      <c r="C18" s="1107"/>
      <c r="D18" s="1107"/>
      <c r="E18" s="1107"/>
      <c r="F18" s="1108" t="s">
        <v>1247</v>
      </c>
      <c r="G18" s="1108"/>
      <c r="H18" s="1108"/>
      <c r="I18" s="1108"/>
      <c r="J18" s="1128" t="s">
        <v>461</v>
      </c>
      <c r="K18" s="1129"/>
      <c r="L18" s="1129"/>
      <c r="M18" s="1129"/>
      <c r="N18" s="1130"/>
    </row>
    <row r="19" spans="1:14" s="1" customFormat="1" ht="39" customHeight="1">
      <c r="A19" s="3"/>
      <c r="B19" s="51" t="s">
        <v>336</v>
      </c>
      <c r="C19" s="1117" t="s">
        <v>337</v>
      </c>
      <c r="D19" s="1118"/>
      <c r="E19" s="1119"/>
      <c r="F19" s="38" t="s">
        <v>345</v>
      </c>
      <c r="G19" s="100" t="s">
        <v>346</v>
      </c>
      <c r="H19" s="38" t="s">
        <v>347</v>
      </c>
      <c r="I19" s="51" t="s">
        <v>0</v>
      </c>
      <c r="J19" s="81" t="s">
        <v>462</v>
      </c>
      <c r="K19" s="81" t="s">
        <v>463</v>
      </c>
      <c r="L19" s="81" t="s">
        <v>464</v>
      </c>
      <c r="M19" s="82" t="s">
        <v>465</v>
      </c>
      <c r="N19" s="81" t="s">
        <v>466</v>
      </c>
    </row>
    <row r="20" spans="1:14" s="1" customFormat="1" ht="39" customHeight="1">
      <c r="A20" s="51" t="s">
        <v>338</v>
      </c>
      <c r="B20" s="353"/>
      <c r="C20" s="1121" t="s">
        <v>1245</v>
      </c>
      <c r="D20" s="1122"/>
      <c r="E20" s="1122"/>
      <c r="F20" s="1120" t="s">
        <v>348</v>
      </c>
      <c r="G20" s="356">
        <v>4</v>
      </c>
      <c r="H20" s="664">
        <v>160</v>
      </c>
      <c r="I20" s="663" t="s">
        <v>1260</v>
      </c>
      <c r="J20" s="353">
        <v>4</v>
      </c>
      <c r="K20" s="353">
        <v>4.4000000000000004</v>
      </c>
      <c r="L20" s="353">
        <v>4.5</v>
      </c>
      <c r="M20" s="353">
        <v>20</v>
      </c>
      <c r="N20" s="353">
        <v>2.2000000000000002</v>
      </c>
    </row>
    <row r="21" spans="1:14" ht="84" customHeight="1">
      <c r="A21" s="1109" t="s">
        <v>339</v>
      </c>
      <c r="B21" s="38" t="s">
        <v>340</v>
      </c>
      <c r="C21" s="844" t="s">
        <v>1248</v>
      </c>
      <c r="D21" s="1067"/>
      <c r="E21" s="1067"/>
      <c r="F21" s="1120"/>
      <c r="G21" s="100">
        <v>6</v>
      </c>
      <c r="H21" s="665"/>
      <c r="I21" s="663"/>
      <c r="J21" s="65">
        <v>6</v>
      </c>
      <c r="K21" s="65">
        <v>3.6</v>
      </c>
      <c r="L21" s="65">
        <v>4</v>
      </c>
      <c r="M21" s="65">
        <v>12.5</v>
      </c>
      <c r="N21" s="65">
        <v>1.8</v>
      </c>
    </row>
    <row r="22" spans="1:14" ht="99" customHeight="1">
      <c r="A22" s="1110"/>
      <c r="B22" s="38" t="s">
        <v>341</v>
      </c>
      <c r="C22" s="913" t="s">
        <v>1271</v>
      </c>
      <c r="D22" s="1123"/>
      <c r="E22" s="1123"/>
      <c r="F22" s="1120"/>
      <c r="G22" s="100">
        <v>8</v>
      </c>
      <c r="H22" s="666"/>
      <c r="I22" s="663"/>
      <c r="J22" s="65">
        <v>8</v>
      </c>
      <c r="K22" s="65">
        <v>3.4</v>
      </c>
      <c r="L22" s="65">
        <v>3.6</v>
      </c>
      <c r="M22" s="65">
        <v>11.5</v>
      </c>
      <c r="N22" s="65">
        <v>1.7</v>
      </c>
    </row>
    <row r="23" spans="1:14" ht="51.75" customHeight="1">
      <c r="A23" s="1109" t="s">
        <v>342</v>
      </c>
      <c r="B23" s="38" t="s">
        <v>340</v>
      </c>
      <c r="C23" s="1111" t="s">
        <v>1249</v>
      </c>
      <c r="D23" s="1112"/>
      <c r="E23" s="1113"/>
      <c r="F23" s="1120"/>
      <c r="G23" s="100">
        <v>12</v>
      </c>
      <c r="H23" s="664">
        <v>260</v>
      </c>
      <c r="I23" s="663"/>
      <c r="J23" s="664">
        <v>12</v>
      </c>
      <c r="K23" s="664">
        <v>3</v>
      </c>
      <c r="L23" s="664">
        <v>3.6</v>
      </c>
      <c r="M23" s="664">
        <v>9</v>
      </c>
      <c r="N23" s="664">
        <v>1.5</v>
      </c>
    </row>
    <row r="24" spans="1:14" s="22" customFormat="1" ht="55.5" customHeight="1">
      <c r="A24" s="1110"/>
      <c r="B24" s="353" t="s">
        <v>341</v>
      </c>
      <c r="C24" s="1114" t="s">
        <v>1272</v>
      </c>
      <c r="D24" s="1115"/>
      <c r="E24" s="1116"/>
      <c r="F24" s="1120"/>
      <c r="G24" s="356">
        <v>16</v>
      </c>
      <c r="H24" s="666"/>
      <c r="I24" s="663"/>
      <c r="J24" s="666"/>
      <c r="K24" s="666"/>
      <c r="L24" s="666"/>
      <c r="M24" s="666"/>
      <c r="N24" s="666"/>
    </row>
    <row r="26" spans="1:14" s="114" customFormat="1" ht="30" customHeight="1">
      <c r="D26" s="1125"/>
      <c r="E26" s="1125"/>
      <c r="F26" s="1127" t="s">
        <v>555</v>
      </c>
      <c r="G26" s="1127"/>
      <c r="H26" s="1127"/>
      <c r="I26" s="1127"/>
      <c r="J26" s="1127"/>
      <c r="K26" s="1127"/>
    </row>
    <row r="27" spans="1:14" s="99" customFormat="1" ht="24" customHeight="1">
      <c r="D27" s="101"/>
      <c r="E27" s="101"/>
      <c r="F27" s="98"/>
      <c r="G27" s="98"/>
      <c r="H27" s="98" t="s">
        <v>566</v>
      </c>
      <c r="I27" s="98" t="s">
        <v>567</v>
      </c>
      <c r="J27" s="98" t="s">
        <v>568</v>
      </c>
      <c r="K27" s="98" t="s">
        <v>569</v>
      </c>
    </row>
    <row r="28" spans="1:14" ht="23.25" customHeight="1">
      <c r="D28" s="946"/>
      <c r="E28" s="946"/>
      <c r="F28" s="647" t="s">
        <v>556</v>
      </c>
      <c r="G28" s="679" t="s">
        <v>557</v>
      </c>
      <c r="H28" s="113" t="s">
        <v>563</v>
      </c>
      <c r="I28" s="98">
        <v>12</v>
      </c>
      <c r="J28" s="664">
        <v>160</v>
      </c>
      <c r="K28" s="664" t="s">
        <v>565</v>
      </c>
    </row>
    <row r="29" spans="1:14" s="99" customFormat="1">
      <c r="D29" s="101"/>
      <c r="E29" s="101"/>
      <c r="F29" s="647"/>
      <c r="G29" s="680"/>
      <c r="H29" s="113" t="s">
        <v>564</v>
      </c>
      <c r="I29" s="98">
        <v>15</v>
      </c>
      <c r="J29" s="665"/>
      <c r="K29" s="665"/>
    </row>
    <row r="30" spans="1:14" ht="21.75" customHeight="1">
      <c r="D30" s="946"/>
      <c r="E30" s="946"/>
      <c r="F30" s="647"/>
      <c r="G30" s="679" t="s">
        <v>558</v>
      </c>
      <c r="H30" s="113" t="s">
        <v>563</v>
      </c>
      <c r="I30" s="98">
        <v>15</v>
      </c>
      <c r="J30" s="665"/>
      <c r="K30" s="665"/>
    </row>
    <row r="31" spans="1:14" s="99" customFormat="1">
      <c r="D31" s="101"/>
      <c r="E31" s="101"/>
      <c r="F31" s="647"/>
      <c r="G31" s="680"/>
      <c r="H31" s="113" t="s">
        <v>564</v>
      </c>
      <c r="I31" s="98">
        <v>20</v>
      </c>
      <c r="J31" s="665"/>
      <c r="K31" s="665"/>
    </row>
    <row r="32" spans="1:14" ht="31.5">
      <c r="D32" s="946"/>
      <c r="E32" s="946"/>
      <c r="F32" s="647" t="s">
        <v>559</v>
      </c>
      <c r="G32" s="100" t="s">
        <v>560</v>
      </c>
      <c r="H32" s="647" t="s">
        <v>562</v>
      </c>
      <c r="I32" s="98">
        <v>15</v>
      </c>
      <c r="J32" s="665"/>
      <c r="K32" s="665"/>
    </row>
    <row r="33" spans="1:12" ht="31.5">
      <c r="D33" s="946"/>
      <c r="E33" s="946"/>
      <c r="F33" s="647"/>
      <c r="G33" s="100" t="s">
        <v>561</v>
      </c>
      <c r="H33" s="647"/>
      <c r="I33" s="98">
        <v>20</v>
      </c>
      <c r="J33" s="666"/>
      <c r="K33" s="666"/>
    </row>
    <row r="34" spans="1:12" ht="18">
      <c r="D34" s="946"/>
      <c r="E34" s="946"/>
      <c r="F34" s="1126" t="s">
        <v>1246</v>
      </c>
      <c r="G34" s="1126"/>
      <c r="H34" s="1126"/>
      <c r="I34" s="1126"/>
      <c r="J34" s="1126"/>
      <c r="K34" s="1126"/>
    </row>
    <row r="35" spans="1:12" s="370" customFormat="1" ht="24.75" customHeight="1">
      <c r="D35" s="1124"/>
      <c r="E35" s="1124"/>
    </row>
    <row r="36" spans="1:12" ht="18">
      <c r="D36" s="946"/>
      <c r="E36" s="946"/>
      <c r="G36" s="370"/>
      <c r="H36" s="370"/>
      <c r="I36" s="370"/>
      <c r="J36" s="370"/>
      <c r="K36" s="370"/>
      <c r="L36" s="370"/>
    </row>
    <row r="38" spans="1:12" ht="20.25">
      <c r="A38" s="1107" t="s">
        <v>1250</v>
      </c>
      <c r="B38" s="1107"/>
      <c r="C38" s="1107"/>
      <c r="D38" s="1107"/>
      <c r="E38" s="1107"/>
      <c r="G38" s="1134" t="s">
        <v>1251</v>
      </c>
      <c r="H38" s="1134"/>
      <c r="I38" s="1134"/>
    </row>
    <row r="39" spans="1:12" ht="58.5" customHeight="1">
      <c r="A39" s="1109" t="s">
        <v>343</v>
      </c>
      <c r="B39" s="38" t="s">
        <v>340</v>
      </c>
      <c r="C39" s="1137"/>
      <c r="D39" s="1138"/>
      <c r="E39" s="1139"/>
      <c r="F39" s="52"/>
      <c r="G39" s="42" t="s">
        <v>1254</v>
      </c>
      <c r="H39" s="373" t="s">
        <v>1253</v>
      </c>
      <c r="I39" s="373" t="s">
        <v>1255</v>
      </c>
      <c r="J39" s="373" t="s">
        <v>1256</v>
      </c>
      <c r="K39" s="374" t="s">
        <v>1252</v>
      </c>
    </row>
    <row r="40" spans="1:12" ht="87" customHeight="1">
      <c r="A40" s="1136"/>
      <c r="B40" s="38" t="s">
        <v>341</v>
      </c>
      <c r="C40" s="1137"/>
      <c r="D40" s="1138"/>
      <c r="E40" s="1139"/>
      <c r="F40" s="52"/>
      <c r="G40" s="375" t="s">
        <v>1258</v>
      </c>
      <c r="H40" s="844" t="s">
        <v>1257</v>
      </c>
      <c r="I40" s="844"/>
      <c r="J40" s="844"/>
      <c r="K40" s="844"/>
    </row>
    <row r="41" spans="1:12" ht="44.25" customHeight="1">
      <c r="A41" s="1110"/>
      <c r="B41" s="38" t="s">
        <v>344</v>
      </c>
      <c r="C41" s="1137"/>
      <c r="D41" s="1138"/>
      <c r="E41" s="1139"/>
      <c r="F41" s="52"/>
      <c r="G41" s="844" t="s">
        <v>1259</v>
      </c>
      <c r="H41" s="844"/>
      <c r="I41" s="844"/>
      <c r="J41" s="844"/>
      <c r="K41" s="844"/>
    </row>
    <row r="42" spans="1:12">
      <c r="G42" s="372"/>
      <c r="H42" s="372"/>
      <c r="I42" s="372"/>
      <c r="J42" s="371"/>
      <c r="K42" s="371"/>
    </row>
    <row r="43" spans="1:12">
      <c r="A43" s="1135" t="s">
        <v>1261</v>
      </c>
      <c r="B43" s="1135"/>
      <c r="C43" s="1135"/>
      <c r="D43" s="1135"/>
      <c r="E43" s="1135"/>
      <c r="F43" s="1135"/>
    </row>
    <row r="44" spans="1:12" ht="195" customHeight="1">
      <c r="A44" s="1131" t="s">
        <v>1264</v>
      </c>
      <c r="B44" s="1132"/>
      <c r="C44" s="1132"/>
      <c r="D44" s="1132"/>
      <c r="E44" s="1132"/>
    </row>
    <row r="45" spans="1:12" s="9" customFormat="1" ht="121.5" customHeight="1">
      <c r="A45" s="1133" t="s">
        <v>1270</v>
      </c>
      <c r="B45" s="734"/>
      <c r="C45" s="734"/>
      <c r="D45" s="734"/>
      <c r="E45" s="734"/>
    </row>
    <row r="46" spans="1:12" s="1" customFormat="1" ht="21.75" customHeight="1">
      <c r="A46" s="376" t="s">
        <v>1269</v>
      </c>
      <c r="B46" s="376"/>
      <c r="C46" s="376"/>
      <c r="D46" s="376" t="s">
        <v>1265</v>
      </c>
    </row>
    <row r="47" spans="1:12" s="1" customFormat="1" ht="30" customHeight="1">
      <c r="A47" s="667" t="s">
        <v>1266</v>
      </c>
      <c r="B47" s="647"/>
      <c r="C47" s="647"/>
      <c r="D47" s="353">
        <v>10</v>
      </c>
    </row>
    <row r="48" spans="1:12" s="1" customFormat="1" ht="30" customHeight="1">
      <c r="A48" s="667" t="s">
        <v>1267</v>
      </c>
      <c r="B48" s="647"/>
      <c r="C48" s="647"/>
      <c r="D48" s="316" t="s">
        <v>1268</v>
      </c>
      <c r="G48" s="20"/>
    </row>
    <row r="49" spans="7:10" s="1" customFormat="1" ht="30" customHeight="1">
      <c r="G49" s="20"/>
    </row>
    <row r="50" spans="7:10" s="1" customFormat="1" ht="30" customHeight="1">
      <c r="G50" s="20"/>
    </row>
    <row r="59" spans="7:10">
      <c r="J59">
        <f>160*1.3</f>
        <v>208</v>
      </c>
    </row>
  </sheetData>
  <mergeCells count="72">
    <mergeCell ref="A48:C48"/>
    <mergeCell ref="A44:E44"/>
    <mergeCell ref="A45:E45"/>
    <mergeCell ref="A47:C47"/>
    <mergeCell ref="G38:I38"/>
    <mergeCell ref="H40:K40"/>
    <mergeCell ref="G41:K41"/>
    <mergeCell ref="A43:F43"/>
    <mergeCell ref="A39:A41"/>
    <mergeCell ref="C41:E41"/>
    <mergeCell ref="A38:E38"/>
    <mergeCell ref="C39:E39"/>
    <mergeCell ref="C40:E40"/>
    <mergeCell ref="J18:N18"/>
    <mergeCell ref="J23:J24"/>
    <mergeCell ref="M23:M24"/>
    <mergeCell ref="K23:K24"/>
    <mergeCell ref="L23:L24"/>
    <mergeCell ref="N23:N24"/>
    <mergeCell ref="F34:K34"/>
    <mergeCell ref="H23:H24"/>
    <mergeCell ref="H32:H33"/>
    <mergeCell ref="F26:K26"/>
    <mergeCell ref="J28:J33"/>
    <mergeCell ref="K28:K33"/>
    <mergeCell ref="G28:G29"/>
    <mergeCell ref="G30:G31"/>
    <mergeCell ref="F28:F31"/>
    <mergeCell ref="F32:F33"/>
    <mergeCell ref="D36:E36"/>
    <mergeCell ref="D33:E33"/>
    <mergeCell ref="D34:E34"/>
    <mergeCell ref="D35:E35"/>
    <mergeCell ref="D26:E26"/>
    <mergeCell ref="D28:E28"/>
    <mergeCell ref="D30:E30"/>
    <mergeCell ref="D32:E32"/>
    <mergeCell ref="A18:E18"/>
    <mergeCell ref="F18:I18"/>
    <mergeCell ref="I20:I24"/>
    <mergeCell ref="A21:A22"/>
    <mergeCell ref="A23:A24"/>
    <mergeCell ref="C23:E23"/>
    <mergeCell ref="C24:E24"/>
    <mergeCell ref="C19:E19"/>
    <mergeCell ref="F20:F24"/>
    <mergeCell ref="H20:H22"/>
    <mergeCell ref="C20:E20"/>
    <mergeCell ref="C21:E21"/>
    <mergeCell ref="C22:E22"/>
    <mergeCell ref="J3:K3"/>
    <mergeCell ref="F8:G8"/>
    <mergeCell ref="F9:G9"/>
    <mergeCell ref="F12:G12"/>
    <mergeCell ref="A3:C3"/>
    <mergeCell ref="F3:G3"/>
    <mergeCell ref="A4:C4"/>
    <mergeCell ref="F4:G4"/>
    <mergeCell ref="H3:I3"/>
    <mergeCell ref="H4:I4"/>
    <mergeCell ref="A7:E7"/>
    <mergeCell ref="F10:G10"/>
    <mergeCell ref="F14:G14"/>
    <mergeCell ref="F15:G15"/>
    <mergeCell ref="F16:G16"/>
    <mergeCell ref="J4:K4"/>
    <mergeCell ref="A9:A13"/>
    <mergeCell ref="A8:B8"/>
    <mergeCell ref="F13:G13"/>
    <mergeCell ref="D16:E16"/>
    <mergeCell ref="C15:C16"/>
    <mergeCell ref="A15:A16"/>
  </mergeCells>
  <phoneticPr fontId="8" type="noConversion"/>
  <pageMargins left="0.7" right="0.7" top="0.75" bottom="0.75" header="0.3" footer="0.3"/>
  <pageSetup paperSize="9" orientation="portrait" horizont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opLeftCell="A43" workbookViewId="0">
      <selection activeCell="E48" sqref="E48"/>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1304</v>
      </c>
    </row>
    <row r="3" spans="1:5">
      <c r="A3" s="400" t="s">
        <v>1305</v>
      </c>
    </row>
    <row r="4" spans="1:5">
      <c r="A4" s="401" t="s">
        <v>1306</v>
      </c>
      <c r="B4" s="1141" t="s">
        <v>1307</v>
      </c>
      <c r="C4" s="1141"/>
      <c r="D4" s="402" t="s">
        <v>1308</v>
      </c>
      <c r="E4" s="402"/>
    </row>
    <row r="5" spans="1:5" ht="66" customHeight="1">
      <c r="A5" s="362" t="s">
        <v>1309</v>
      </c>
      <c r="B5" s="635" t="s">
        <v>1310</v>
      </c>
      <c r="C5" s="1026"/>
      <c r="D5" s="635" t="s">
        <v>1311</v>
      </c>
      <c r="E5" s="1026"/>
    </row>
    <row r="6" spans="1:5" ht="54.75" customHeight="1">
      <c r="A6" s="362" t="s">
        <v>1312</v>
      </c>
      <c r="B6" s="635" t="s">
        <v>1315</v>
      </c>
      <c r="C6" s="1026"/>
      <c r="D6" s="878" t="s">
        <v>1316</v>
      </c>
      <c r="E6" s="1026"/>
    </row>
    <row r="7" spans="1:5" ht="79.5" customHeight="1">
      <c r="A7" s="363" t="s">
        <v>1313</v>
      </c>
      <c r="B7" s="844" t="s">
        <v>1317</v>
      </c>
      <c r="C7" s="1067"/>
      <c r="D7" s="844" t="s">
        <v>1314</v>
      </c>
      <c r="E7" s="1067"/>
    </row>
    <row r="8" spans="1:5" ht="54.75" customHeight="1">
      <c r="A8" s="362" t="s">
        <v>482</v>
      </c>
      <c r="B8" s="723" t="s">
        <v>1318</v>
      </c>
      <c r="C8" s="844"/>
      <c r="D8" s="844"/>
      <c r="E8" s="844"/>
    </row>
    <row r="9" spans="1:5" ht="21.75" customHeight="1">
      <c r="A9" s="400" t="s">
        <v>1319</v>
      </c>
      <c r="B9" s="1140"/>
      <c r="C9" s="1140"/>
      <c r="D9" s="1140"/>
      <c r="E9" s="1140"/>
    </row>
    <row r="10" spans="1:5" s="22" customFormat="1" ht="20.25" customHeight="1">
      <c r="A10" s="401" t="s">
        <v>1331</v>
      </c>
      <c r="B10" s="1141" t="s">
        <v>1332</v>
      </c>
      <c r="C10" s="1141"/>
      <c r="D10" s="402" t="s">
        <v>1320</v>
      </c>
      <c r="E10" s="402"/>
    </row>
    <row r="11" spans="1:5" ht="50.25" customHeight="1">
      <c r="A11" s="15" t="s">
        <v>1321</v>
      </c>
      <c r="B11" s="1142" t="s">
        <v>1322</v>
      </c>
      <c r="C11" s="944"/>
      <c r="D11" s="844" t="s">
        <v>1326</v>
      </c>
      <c r="E11" s="1067"/>
    </row>
    <row r="12" spans="1:5" ht="51.75" customHeight="1">
      <c r="A12" s="3" t="s">
        <v>1323</v>
      </c>
      <c r="B12" s="844" t="s">
        <v>1324</v>
      </c>
      <c r="C12" s="1067"/>
      <c r="D12" s="844" t="s">
        <v>1325</v>
      </c>
      <c r="E12" s="1067"/>
    </row>
    <row r="13" spans="1:5" ht="51.75" customHeight="1">
      <c r="A13" s="3" t="s">
        <v>1327</v>
      </c>
      <c r="B13" s="723" t="s">
        <v>1329</v>
      </c>
      <c r="C13" s="723"/>
      <c r="D13" s="723"/>
      <c r="E13" s="723"/>
    </row>
    <row r="14" spans="1:5" ht="48.75" customHeight="1">
      <c r="A14" s="3" t="s">
        <v>1328</v>
      </c>
      <c r="B14" s="844" t="s">
        <v>1330</v>
      </c>
      <c r="C14" s="844"/>
      <c r="D14" s="844"/>
      <c r="E14" s="844"/>
    </row>
    <row r="17" spans="1:5">
      <c r="A17" s="376" t="s">
        <v>1333</v>
      </c>
    </row>
    <row r="18" spans="1:5">
      <c r="A18" s="1143" t="s">
        <v>350</v>
      </c>
      <c r="B18" s="1144"/>
      <c r="C18" s="401" t="s">
        <v>356</v>
      </c>
      <c r="D18" s="401" t="s">
        <v>357</v>
      </c>
    </row>
    <row r="19" spans="1:5" ht="18.75" customHeight="1">
      <c r="A19" s="647" t="s">
        <v>351</v>
      </c>
      <c r="B19" s="48" t="s">
        <v>352</v>
      </c>
      <c r="C19" s="693" t="s">
        <v>1335</v>
      </c>
      <c r="D19" s="647" t="s">
        <v>358</v>
      </c>
    </row>
    <row r="20" spans="1:5">
      <c r="A20" s="647"/>
      <c r="B20" s="48" t="s">
        <v>353</v>
      </c>
      <c r="C20" s="693"/>
      <c r="D20" s="647"/>
    </row>
    <row r="21" spans="1:5">
      <c r="A21" s="647"/>
      <c r="B21" s="48" t="s">
        <v>354</v>
      </c>
      <c r="C21" s="693"/>
      <c r="D21" s="647"/>
    </row>
    <row r="22" spans="1:5">
      <c r="A22" s="647"/>
      <c r="B22" s="48" t="s">
        <v>355</v>
      </c>
      <c r="C22" s="693"/>
      <c r="D22" s="647"/>
    </row>
    <row r="23" spans="1:5" ht="42.75">
      <c r="A23" s="647" t="s">
        <v>359</v>
      </c>
      <c r="B23" s="647"/>
      <c r="C23" s="404" t="s">
        <v>360</v>
      </c>
      <c r="D23" s="48" t="s">
        <v>362</v>
      </c>
    </row>
    <row r="24" spans="1:5" ht="31.5">
      <c r="A24" s="647" t="s">
        <v>363</v>
      </c>
      <c r="B24" s="647"/>
      <c r="C24" s="50" t="s">
        <v>364</v>
      </c>
      <c r="D24" s="48" t="s">
        <v>365</v>
      </c>
    </row>
    <row r="26" spans="1:5">
      <c r="A26" s="376" t="s">
        <v>1334</v>
      </c>
    </row>
    <row r="27" spans="1:5" s="296" customFormat="1" ht="14.25" customHeight="1">
      <c r="A27" s="1145" t="s">
        <v>366</v>
      </c>
      <c r="B27" s="1145"/>
      <c r="C27" s="1145"/>
      <c r="D27" s="1145"/>
      <c r="E27" s="1145"/>
    </row>
    <row r="28" spans="1:5" ht="30" customHeight="1">
      <c r="A28" s="647" t="s">
        <v>350</v>
      </c>
      <c r="B28" s="647"/>
      <c r="C28" s="3" t="s">
        <v>369</v>
      </c>
      <c r="D28" s="3" t="s">
        <v>370</v>
      </c>
      <c r="E28" s="3" t="s">
        <v>368</v>
      </c>
    </row>
    <row r="29" spans="1:5" ht="77.25" customHeight="1">
      <c r="A29" s="647" t="s">
        <v>351</v>
      </c>
      <c r="B29" s="48" t="s">
        <v>352</v>
      </c>
      <c r="C29" s="15" t="s">
        <v>371</v>
      </c>
      <c r="D29" s="3" t="s">
        <v>367</v>
      </c>
      <c r="E29" s="15" t="s">
        <v>372</v>
      </c>
    </row>
    <row r="30" spans="1:5" ht="77.25" customHeight="1">
      <c r="A30" s="647"/>
      <c r="B30" s="647" t="s">
        <v>353</v>
      </c>
      <c r="C30" s="403" t="s">
        <v>1336</v>
      </c>
      <c r="D30" s="42" t="s">
        <v>1337</v>
      </c>
      <c r="E30" s="693" t="s">
        <v>373</v>
      </c>
    </row>
    <row r="31" spans="1:5" ht="77.25" customHeight="1">
      <c r="A31" s="647"/>
      <c r="B31" s="647"/>
      <c r="C31" s="15" t="s">
        <v>374</v>
      </c>
      <c r="D31" s="3" t="s">
        <v>367</v>
      </c>
      <c r="E31" s="693"/>
    </row>
    <row r="32" spans="1:5" ht="77.25" customHeight="1">
      <c r="A32" s="647"/>
      <c r="B32" s="647" t="s">
        <v>354</v>
      </c>
      <c r="C32" s="42" t="s">
        <v>1338</v>
      </c>
      <c r="D32" s="3" t="s">
        <v>375</v>
      </c>
      <c r="E32" s="693" t="s">
        <v>376</v>
      </c>
    </row>
    <row r="33" spans="1:5" ht="77.25" customHeight="1">
      <c r="A33" s="647"/>
      <c r="B33" s="647"/>
      <c r="C33" s="15" t="s">
        <v>377</v>
      </c>
      <c r="D33" s="3" t="s">
        <v>367</v>
      </c>
      <c r="E33" s="693"/>
    </row>
    <row r="34" spans="1:5" ht="77.25" customHeight="1">
      <c r="A34" s="647"/>
      <c r="B34" s="667" t="s">
        <v>378</v>
      </c>
      <c r="C34" s="15" t="s">
        <v>1339</v>
      </c>
      <c r="D34" s="15" t="s">
        <v>379</v>
      </c>
      <c r="E34" s="667" t="s">
        <v>382</v>
      </c>
    </row>
    <row r="35" spans="1:5" ht="47.25">
      <c r="A35" s="647"/>
      <c r="B35" s="667"/>
      <c r="C35" s="15" t="s">
        <v>377</v>
      </c>
      <c r="D35" s="3" t="s">
        <v>367</v>
      </c>
      <c r="E35" s="667"/>
    </row>
    <row r="36" spans="1:5" ht="31.5">
      <c r="A36" s="647"/>
      <c r="B36" s="647" t="s">
        <v>380</v>
      </c>
      <c r="C36" s="15" t="s">
        <v>1340</v>
      </c>
      <c r="D36" s="15" t="s">
        <v>381</v>
      </c>
      <c r="E36" s="667"/>
    </row>
    <row r="37" spans="1:5" ht="47.25">
      <c r="A37" s="647"/>
      <c r="B37" s="647"/>
      <c r="C37" s="15" t="s">
        <v>377</v>
      </c>
      <c r="D37" s="3" t="s">
        <v>367</v>
      </c>
      <c r="E37" s="667"/>
    </row>
    <row r="38" spans="1:5" ht="47.25">
      <c r="A38" s="667" t="s">
        <v>383</v>
      </c>
      <c r="B38" s="667"/>
      <c r="C38" s="15" t="s">
        <v>384</v>
      </c>
      <c r="D38" s="3" t="s">
        <v>361</v>
      </c>
      <c r="E38" s="15" t="s">
        <v>385</v>
      </c>
    </row>
    <row r="39" spans="1:5" ht="84.75" customHeight="1">
      <c r="A39" s="667" t="s">
        <v>386</v>
      </c>
      <c r="B39" s="667"/>
      <c r="C39" s="375" t="s">
        <v>1342</v>
      </c>
      <c r="D39" s="15" t="s">
        <v>1341</v>
      </c>
      <c r="E39" s="15" t="s">
        <v>387</v>
      </c>
    </row>
    <row r="40" spans="1:5" ht="114.75">
      <c r="A40" s="667"/>
      <c r="B40" s="667"/>
      <c r="C40" s="15" t="s">
        <v>388</v>
      </c>
      <c r="D40" s="42" t="s">
        <v>1343</v>
      </c>
      <c r="E40" s="15" t="s">
        <v>389</v>
      </c>
    </row>
    <row r="41" spans="1:5" ht="110.25" customHeight="1">
      <c r="A41" s="765" t="s">
        <v>390</v>
      </c>
      <c r="B41" s="765"/>
      <c r="C41" s="15" t="s">
        <v>391</v>
      </c>
      <c r="D41" s="15" t="s">
        <v>1344</v>
      </c>
      <c r="E41" s="693" t="s">
        <v>392</v>
      </c>
    </row>
    <row r="42" spans="1:5" ht="62.25" customHeight="1">
      <c r="A42" s="765"/>
      <c r="B42" s="765"/>
      <c r="C42" s="58" t="s">
        <v>1346</v>
      </c>
      <c r="D42" s="3" t="s">
        <v>1345</v>
      </c>
      <c r="E42" s="693"/>
    </row>
    <row r="43" spans="1:5" ht="47.25">
      <c r="A43" s="765" t="s">
        <v>363</v>
      </c>
      <c r="B43" s="765"/>
      <c r="C43" s="15" t="s">
        <v>1347</v>
      </c>
      <c r="D43" s="42" t="s">
        <v>1348</v>
      </c>
      <c r="E43" s="693"/>
    </row>
    <row r="44" spans="1:5" ht="66" customHeight="1">
      <c r="A44" s="765"/>
      <c r="B44" s="765"/>
      <c r="C44" s="15" t="s">
        <v>1349</v>
      </c>
      <c r="D44" s="15" t="s">
        <v>1350</v>
      </c>
      <c r="E44" s="693"/>
    </row>
    <row r="45" spans="1:5" ht="65.25" customHeight="1">
      <c r="A45" s="667" t="s">
        <v>393</v>
      </c>
      <c r="B45" s="667"/>
      <c r="C45" s="15" t="s">
        <v>396</v>
      </c>
      <c r="D45" s="15" t="s">
        <v>394</v>
      </c>
      <c r="E45" s="15" t="s">
        <v>395</v>
      </c>
    </row>
    <row r="46" spans="1:5" ht="65.25" customHeight="1">
      <c r="A46" s="677" t="s">
        <v>1352</v>
      </c>
      <c r="B46" s="678"/>
      <c r="C46" s="15" t="s">
        <v>1354</v>
      </c>
      <c r="D46" s="15"/>
      <c r="E46" s="15"/>
    </row>
    <row r="47" spans="1:5" ht="47.25">
      <c r="A47" s="647" t="s">
        <v>397</v>
      </c>
      <c r="B47" s="647"/>
      <c r="C47" s="3"/>
      <c r="D47" s="375" t="s">
        <v>1351</v>
      </c>
      <c r="E47" s="15" t="s">
        <v>398</v>
      </c>
    </row>
    <row r="48" spans="1:5" ht="61.5" customHeight="1">
      <c r="A48" s="667" t="s">
        <v>399</v>
      </c>
      <c r="B48" s="667"/>
      <c r="C48" s="49" t="s">
        <v>1353</v>
      </c>
      <c r="D48" s="406" t="s">
        <v>1356</v>
      </c>
      <c r="E48" s="15" t="s">
        <v>400</v>
      </c>
    </row>
    <row r="49" spans="1:5" ht="114" customHeight="1">
      <c r="A49" s="667" t="s">
        <v>401</v>
      </c>
      <c r="B49" s="667"/>
      <c r="C49" s="405" t="s">
        <v>1355</v>
      </c>
      <c r="D49" s="42" t="s">
        <v>1357</v>
      </c>
      <c r="E49" s="3"/>
    </row>
  </sheetData>
  <mergeCells count="43">
    <mergeCell ref="E32:E33"/>
    <mergeCell ref="C19:C22"/>
    <mergeCell ref="D19:D22"/>
    <mergeCell ref="A19:A22"/>
    <mergeCell ref="A23:B23"/>
    <mergeCell ref="A24:B24"/>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28:B28"/>
    <mergeCell ref="E30:E31"/>
    <mergeCell ref="B4:C4"/>
    <mergeCell ref="B5:C5"/>
    <mergeCell ref="B6:C6"/>
    <mergeCell ref="B7:C7"/>
    <mergeCell ref="A45:B45"/>
    <mergeCell ref="A18:B18"/>
    <mergeCell ref="B30:B31"/>
    <mergeCell ref="B32:B33"/>
    <mergeCell ref="B8:E8"/>
    <mergeCell ref="B13:E13"/>
    <mergeCell ref="B14:E14"/>
    <mergeCell ref="D5:E5"/>
    <mergeCell ref="D6:E6"/>
    <mergeCell ref="D7:E7"/>
    <mergeCell ref="D9:E9"/>
    <mergeCell ref="D11:E11"/>
    <mergeCell ref="D12:E12"/>
    <mergeCell ref="B9:C9"/>
    <mergeCell ref="B10:C10"/>
    <mergeCell ref="B11:C11"/>
    <mergeCell ref="B12:C12"/>
  </mergeCells>
  <phoneticPr fontId="8" type="noConversion"/>
  <pageMargins left="0.7" right="0.7" top="0.75" bottom="0.75" header="0.3" footer="0.3"/>
  <pageSetup paperSize="9" orientation="portrait" horizontalDpi="300" verticalDpi="0" copies="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2" activePane="bottomLeft" state="frozen"/>
      <selection pane="bottomLeft" activeCell="J5" sqref="J5"/>
    </sheetView>
  </sheetViews>
  <sheetFormatPr defaultRowHeight="15.75"/>
  <cols>
    <col min="2" max="2" width="9" style="86"/>
    <col min="3" max="3" width="26.75" style="86" customWidth="1"/>
    <col min="4" max="4" width="15.25" style="86" customWidth="1"/>
    <col min="5" max="5" width="61.75" style="86" customWidth="1"/>
    <col min="6" max="6" width="36.25" customWidth="1"/>
    <col min="7" max="7" width="28.125" customWidth="1"/>
    <col min="8" max="8" width="48" customWidth="1"/>
    <col min="9" max="9" width="75.75" customWidth="1"/>
    <col min="10" max="10" width="88.5" customWidth="1"/>
  </cols>
  <sheetData>
    <row r="1" spans="1:10" s="1" customFormat="1" ht="30.75" customHeight="1">
      <c r="B1" s="94" t="s">
        <v>478</v>
      </c>
      <c r="C1" s="1147" t="s">
        <v>479</v>
      </c>
      <c r="D1" s="1147"/>
      <c r="E1" s="95" t="s">
        <v>319</v>
      </c>
      <c r="F1" s="112" t="s">
        <v>571</v>
      </c>
      <c r="G1" s="112" t="s">
        <v>318</v>
      </c>
      <c r="H1" s="112" t="s">
        <v>572</v>
      </c>
      <c r="I1" s="112" t="s">
        <v>573</v>
      </c>
      <c r="J1" s="112" t="s">
        <v>575</v>
      </c>
    </row>
    <row r="2" spans="1:10" s="118" customFormat="1" ht="181.5" customHeight="1">
      <c r="B2" s="111" t="s">
        <v>480</v>
      </c>
      <c r="C2" s="110" t="s">
        <v>486</v>
      </c>
      <c r="D2" s="1146" t="s">
        <v>494</v>
      </c>
      <c r="E2" s="121" t="s">
        <v>1274</v>
      </c>
      <c r="F2" s="364" t="s">
        <v>1275</v>
      </c>
      <c r="G2" s="120" t="s">
        <v>574</v>
      </c>
      <c r="H2" s="119" t="s">
        <v>1273</v>
      </c>
      <c r="I2" s="121" t="s">
        <v>1276</v>
      </c>
      <c r="J2" s="121" t="s">
        <v>1280</v>
      </c>
    </row>
    <row r="3" spans="1:10" ht="127.5" customHeight="1">
      <c r="B3" s="84" t="s">
        <v>481</v>
      </c>
      <c r="C3" s="44" t="s">
        <v>570</v>
      </c>
      <c r="D3" s="1058"/>
      <c r="E3" s="119" t="s">
        <v>1282</v>
      </c>
      <c r="F3" s="122" t="s">
        <v>576</v>
      </c>
      <c r="G3" s="117" t="s">
        <v>1278</v>
      </c>
      <c r="H3" s="122" t="s">
        <v>1277</v>
      </c>
      <c r="I3" s="117" t="s">
        <v>1279</v>
      </c>
      <c r="J3" s="121" t="s">
        <v>1281</v>
      </c>
    </row>
    <row r="4" spans="1:10" s="387" customFormat="1" ht="350.25" customHeight="1">
      <c r="B4" s="277" t="s">
        <v>484</v>
      </c>
      <c r="C4" s="388" t="s">
        <v>488</v>
      </c>
      <c r="D4" s="1058"/>
      <c r="E4" s="389" t="s">
        <v>1296</v>
      </c>
      <c r="F4" s="390"/>
      <c r="G4" s="390"/>
      <c r="H4" s="392" t="s">
        <v>1295</v>
      </c>
      <c r="I4" s="389" t="s">
        <v>1298</v>
      </c>
      <c r="J4" s="391" t="s">
        <v>1297</v>
      </c>
    </row>
    <row r="5" spans="1:10" s="393" customFormat="1" ht="242.25" customHeight="1">
      <c r="B5" s="280" t="s">
        <v>485</v>
      </c>
      <c r="C5" s="394" t="s">
        <v>489</v>
      </c>
      <c r="D5" s="1058"/>
      <c r="E5" s="395" t="s">
        <v>1301</v>
      </c>
      <c r="F5" s="396" t="s">
        <v>1299</v>
      </c>
      <c r="G5" s="397"/>
      <c r="H5" s="398" t="s">
        <v>577</v>
      </c>
      <c r="I5" s="398" t="s">
        <v>1302</v>
      </c>
      <c r="J5" s="399" t="s">
        <v>1303</v>
      </c>
    </row>
    <row r="6" spans="1:10" s="380" customFormat="1" ht="267" customHeight="1">
      <c r="B6" s="381" t="s">
        <v>483</v>
      </c>
      <c r="C6" s="382" t="s">
        <v>487</v>
      </c>
      <c r="D6" s="1058"/>
      <c r="E6" s="383"/>
      <c r="F6" s="384"/>
      <c r="G6" s="385" t="s">
        <v>1286</v>
      </c>
      <c r="H6" s="386" t="s">
        <v>1285</v>
      </c>
      <c r="I6" s="386" t="s">
        <v>1290</v>
      </c>
      <c r="J6" s="386" t="s">
        <v>1293</v>
      </c>
    </row>
    <row r="7" spans="1:10" ht="186.75" customHeight="1">
      <c r="A7" s="647" t="s">
        <v>482</v>
      </c>
      <c r="B7" s="85" t="s">
        <v>490</v>
      </c>
      <c r="C7" s="116" t="s">
        <v>1283</v>
      </c>
      <c r="E7" s="124" t="s">
        <v>580</v>
      </c>
      <c r="F7" s="123" t="s">
        <v>578</v>
      </c>
      <c r="H7" s="115"/>
      <c r="I7" s="126" t="s">
        <v>1300</v>
      </c>
      <c r="J7" s="123" t="s">
        <v>1292</v>
      </c>
    </row>
    <row r="8" spans="1:10" ht="175.5" customHeight="1">
      <c r="A8" s="647"/>
      <c r="B8" s="85" t="s">
        <v>491</v>
      </c>
      <c r="C8" s="116" t="s">
        <v>493</v>
      </c>
      <c r="D8" s="379"/>
      <c r="E8" s="124" t="s">
        <v>1287</v>
      </c>
      <c r="F8" s="125" t="s">
        <v>579</v>
      </c>
      <c r="H8" s="115"/>
      <c r="I8" s="126" t="s">
        <v>1291</v>
      </c>
      <c r="J8" s="127"/>
    </row>
    <row r="9" spans="1:10" ht="67.5">
      <c r="A9" s="647"/>
      <c r="B9" s="85" t="s">
        <v>492</v>
      </c>
      <c r="C9" s="351" t="s">
        <v>1284</v>
      </c>
      <c r="E9" s="124" t="s">
        <v>1287</v>
      </c>
      <c r="H9" s="115"/>
      <c r="I9" s="126" t="s">
        <v>581</v>
      </c>
      <c r="J9" s="127"/>
    </row>
    <row r="12" spans="1:10">
      <c r="F12" t="s">
        <v>1294</v>
      </c>
    </row>
  </sheetData>
  <mergeCells count="3">
    <mergeCell ref="D2:D6"/>
    <mergeCell ref="C1:D1"/>
    <mergeCell ref="A7:A9"/>
  </mergeCells>
  <phoneticPr fontId="8" type="noConversion"/>
  <pageMargins left="0.7" right="0.7" top="0.75" bottom="0.75" header="0.3" footer="0.3"/>
  <pageSetup paperSize="9" orientation="portrait" horizont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B1" workbookViewId="0">
      <selection activeCell="F23" sqref="F23:M24"/>
    </sheetView>
  </sheetViews>
  <sheetFormatPr defaultRowHeight="15.75"/>
  <cols>
    <col min="2" max="2" width="17.625" customWidth="1"/>
    <col min="3" max="3" width="25.125" customWidth="1"/>
    <col min="5" max="5" width="26.125" customWidth="1"/>
    <col min="13" max="13" width="11.75" customWidth="1"/>
  </cols>
  <sheetData>
    <row r="1" spans="1:9" ht="31.5" customHeight="1">
      <c r="A1" s="1148" t="s">
        <v>1384</v>
      </c>
      <c r="B1" s="1149"/>
    </row>
    <row r="2" spans="1:9" ht="50.25" customHeight="1">
      <c r="A2" s="743" t="s">
        <v>1381</v>
      </c>
      <c r="B2" s="1150"/>
      <c r="C2" s="1150"/>
      <c r="D2" s="1150"/>
      <c r="E2" s="1150"/>
      <c r="F2" s="1150"/>
      <c r="G2" s="1150"/>
      <c r="H2" s="1150"/>
      <c r="I2" s="1150"/>
    </row>
    <row r="4" spans="1:9">
      <c r="A4" s="667" t="s">
        <v>1383</v>
      </c>
      <c r="B4" s="647" t="s">
        <v>1379</v>
      </c>
      <c r="C4" s="377" t="s">
        <v>1358</v>
      </c>
      <c r="D4" s="647" t="s">
        <v>1372</v>
      </c>
    </row>
    <row r="5" spans="1:9">
      <c r="A5" s="667"/>
      <c r="B5" s="647"/>
      <c r="C5" s="377" t="s">
        <v>1380</v>
      </c>
      <c r="D5" s="647"/>
    </row>
    <row r="6" spans="1:9">
      <c r="A6" s="667"/>
      <c r="B6" s="647"/>
      <c r="C6" s="377" t="s">
        <v>1359</v>
      </c>
      <c r="D6" s="647"/>
    </row>
    <row r="7" spans="1:9">
      <c r="A7" s="667"/>
      <c r="B7" s="647" t="s">
        <v>1360</v>
      </c>
      <c r="C7" s="377" t="s">
        <v>1361</v>
      </c>
      <c r="D7" s="647" t="s">
        <v>1362</v>
      </c>
    </row>
    <row r="8" spans="1:9">
      <c r="A8" s="667"/>
      <c r="B8" s="647"/>
      <c r="C8" s="377" t="s">
        <v>1363</v>
      </c>
      <c r="D8" s="647"/>
    </row>
    <row r="9" spans="1:9">
      <c r="A9" s="667"/>
      <c r="B9" s="647"/>
      <c r="C9" s="377" t="s">
        <v>1364</v>
      </c>
      <c r="D9" s="647"/>
    </row>
    <row r="10" spans="1:9">
      <c r="A10" s="667"/>
      <c r="B10" s="647"/>
      <c r="C10" s="377" t="s">
        <v>1365</v>
      </c>
      <c r="D10" s="647"/>
    </row>
    <row r="11" spans="1:9">
      <c r="A11" s="667"/>
      <c r="B11" s="647"/>
      <c r="C11" s="377" t="s">
        <v>1366</v>
      </c>
      <c r="D11" s="647"/>
    </row>
    <row r="12" spans="1:9">
      <c r="A12" s="667"/>
      <c r="B12" s="647" t="s">
        <v>1367</v>
      </c>
      <c r="C12" s="377" t="s">
        <v>1368</v>
      </c>
      <c r="D12" s="647" t="s">
        <v>1362</v>
      </c>
    </row>
    <row r="13" spans="1:9">
      <c r="A13" s="667"/>
      <c r="B13" s="647"/>
      <c r="C13" s="377" t="s">
        <v>1369</v>
      </c>
      <c r="D13" s="647"/>
    </row>
    <row r="14" spans="1:9">
      <c r="A14" s="667"/>
      <c r="B14" s="647" t="s">
        <v>1370</v>
      </c>
      <c r="C14" s="377" t="s">
        <v>1371</v>
      </c>
      <c r="D14" s="647" t="s">
        <v>1372</v>
      </c>
    </row>
    <row r="15" spans="1:9">
      <c r="A15" s="667"/>
      <c r="B15" s="647"/>
      <c r="C15" s="377" t="s">
        <v>1373</v>
      </c>
      <c r="D15" s="647"/>
    </row>
    <row r="16" spans="1:9">
      <c r="A16" s="667"/>
      <c r="B16" s="647"/>
      <c r="C16" s="377" t="s">
        <v>1374</v>
      </c>
      <c r="D16" s="647"/>
    </row>
    <row r="17" spans="1:17">
      <c r="A17" s="667"/>
      <c r="B17" s="647"/>
      <c r="C17" s="377" t="s">
        <v>1375</v>
      </c>
      <c r="D17" s="647"/>
    </row>
    <row r="18" spans="1:17">
      <c r="A18" s="667"/>
      <c r="B18" s="647"/>
      <c r="C18" s="377" t="s">
        <v>1376</v>
      </c>
      <c r="D18" s="647"/>
    </row>
    <row r="19" spans="1:17">
      <c r="A19" s="667"/>
      <c r="B19" s="377" t="s">
        <v>1378</v>
      </c>
      <c r="C19" s="377" t="s">
        <v>1377</v>
      </c>
      <c r="D19" s="377" t="s">
        <v>1382</v>
      </c>
    </row>
    <row r="21" spans="1:17">
      <c r="A21" s="946" t="s">
        <v>1385</v>
      </c>
      <c r="B21" s="946"/>
      <c r="C21" s="946"/>
    </row>
    <row r="22" spans="1:17" s="134" customFormat="1" ht="29.25" customHeight="1">
      <c r="A22" s="378"/>
      <c r="B22" s="1152" t="s">
        <v>1386</v>
      </c>
      <c r="C22" s="1153"/>
      <c r="D22" s="1153"/>
      <c r="E22" s="1153"/>
      <c r="F22" s="1153" t="s">
        <v>339</v>
      </c>
      <c r="G22" s="1153"/>
      <c r="H22" s="1153"/>
      <c r="I22" s="1153"/>
      <c r="J22" s="1153"/>
      <c r="K22" s="1153"/>
      <c r="L22" s="1153"/>
      <c r="M22" s="1153"/>
      <c r="N22" s="1153" t="s">
        <v>1387</v>
      </c>
      <c r="O22" s="1153"/>
      <c r="P22" s="1153"/>
      <c r="Q22" s="1153"/>
    </row>
    <row r="23" spans="1:17" ht="117.75" customHeight="1">
      <c r="A23" s="946"/>
      <c r="B23" s="635" t="s">
        <v>1390</v>
      </c>
      <c r="C23" s="878"/>
      <c r="D23" s="878"/>
      <c r="E23" s="878"/>
      <c r="F23" s="635" t="s">
        <v>1389</v>
      </c>
      <c r="G23" s="1026"/>
      <c r="H23" s="1026"/>
      <c r="I23" s="1026"/>
      <c r="J23" s="1026"/>
      <c r="K23" s="1026"/>
      <c r="L23" s="1026"/>
      <c r="M23" s="1026"/>
      <c r="N23" s="635" t="s">
        <v>1388</v>
      </c>
      <c r="O23" s="1026"/>
      <c r="P23" s="1026"/>
      <c r="Q23" s="1026"/>
    </row>
    <row r="24" spans="1:17" ht="195" customHeight="1">
      <c r="A24" s="946"/>
      <c r="B24" s="878"/>
      <c r="C24" s="878"/>
      <c r="D24" s="878"/>
      <c r="E24" s="878"/>
      <c r="F24" s="1026"/>
      <c r="G24" s="1026"/>
      <c r="H24" s="1026"/>
      <c r="I24" s="1026"/>
      <c r="J24" s="1026"/>
      <c r="K24" s="1026"/>
      <c r="L24" s="1026"/>
      <c r="M24" s="1026"/>
      <c r="N24" s="1026"/>
      <c r="O24" s="1026"/>
      <c r="P24" s="1026"/>
      <c r="Q24" s="1026"/>
    </row>
    <row r="25" spans="1:17">
      <c r="A25" s="134"/>
      <c r="B25" s="1151"/>
      <c r="C25" s="1151"/>
      <c r="D25" s="1151"/>
      <c r="E25" s="1151"/>
    </row>
    <row r="26" spans="1:17">
      <c r="A26" s="134"/>
      <c r="B26" s="946"/>
      <c r="C26" s="946"/>
      <c r="D26" s="946"/>
      <c r="E26" s="946"/>
      <c r="O26">
        <f>240*7</f>
        <v>1680</v>
      </c>
    </row>
    <row r="27" spans="1:17">
      <c r="A27" s="134"/>
      <c r="B27" s="946"/>
      <c r="C27" s="946"/>
      <c r="D27" s="946"/>
      <c r="E27" s="946"/>
    </row>
    <row r="28" spans="1:17">
      <c r="A28" s="134"/>
      <c r="B28" s="946"/>
      <c r="C28" s="946"/>
      <c r="D28" s="946"/>
      <c r="E28" s="946"/>
    </row>
  </sheetData>
  <mergeCells count="23">
    <mergeCell ref="F23:M24"/>
    <mergeCell ref="N23:Q24"/>
    <mergeCell ref="B22:E22"/>
    <mergeCell ref="F22:M22"/>
    <mergeCell ref="N22:Q22"/>
    <mergeCell ref="B26:E26"/>
    <mergeCell ref="B27:E27"/>
    <mergeCell ref="B28:E28"/>
    <mergeCell ref="B23:E24"/>
    <mergeCell ref="A23:A24"/>
    <mergeCell ref="B25:E25"/>
    <mergeCell ref="A1:B1"/>
    <mergeCell ref="A21:C21"/>
    <mergeCell ref="A2:I2"/>
    <mergeCell ref="B4:B6"/>
    <mergeCell ref="B7:B11"/>
    <mergeCell ref="B12:B13"/>
    <mergeCell ref="B14:B18"/>
    <mergeCell ref="D4:D6"/>
    <mergeCell ref="D7:D11"/>
    <mergeCell ref="D12:D13"/>
    <mergeCell ref="D14:D18"/>
    <mergeCell ref="A4:A19"/>
  </mergeCells>
  <phoneticPr fontId="8"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
  <sheetViews>
    <sheetView workbookViewId="0">
      <selection activeCell="D4" sqref="D4"/>
    </sheetView>
  </sheetViews>
  <sheetFormatPr defaultRowHeight="15.75"/>
  <cols>
    <col min="1" max="1" width="25.125" style="220" customWidth="1"/>
    <col min="2" max="2" width="68.5" style="218" customWidth="1"/>
    <col min="3" max="16384" width="9" style="218"/>
  </cols>
  <sheetData>
    <row r="2" spans="1:2" ht="78" customHeight="1">
      <c r="A2" s="219" t="s">
        <v>848</v>
      </c>
      <c r="B2" s="217" t="s">
        <v>847</v>
      </c>
    </row>
    <row r="3" spans="1:2" s="257" customFormat="1" ht="121.5" customHeight="1">
      <c r="A3" s="256" t="s">
        <v>941</v>
      </c>
      <c r="B3" s="228" t="s">
        <v>984</v>
      </c>
    </row>
    <row r="4" spans="1:2" s="257" customFormat="1" ht="121.5" customHeight="1">
      <c r="A4" s="256" t="s">
        <v>2279</v>
      </c>
      <c r="B4" s="430" t="s">
        <v>2280</v>
      </c>
    </row>
    <row r="5" spans="1:2" ht="91.5" customHeight="1">
      <c r="A5" s="296" t="s">
        <v>1034</v>
      </c>
      <c r="B5" s="297" t="s">
        <v>1035</v>
      </c>
    </row>
    <row r="6" spans="1:2" s="257" customFormat="1" ht="78" customHeight="1">
      <c r="A6" s="256" t="s">
        <v>1217</v>
      </c>
    </row>
    <row r="7" spans="1:2" ht="78" customHeight="1">
      <c r="A7" s="256" t="s">
        <v>1289</v>
      </c>
      <c r="B7" s="217" t="s">
        <v>1288</v>
      </c>
    </row>
    <row r="8" spans="1:2" ht="78" customHeight="1"/>
    <row r="9" spans="1:2" ht="78" customHeight="1"/>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燃烧基础</vt:lpstr>
      <vt:lpstr>建筑分类</vt:lpstr>
      <vt:lpstr>仓库与生产危险性分类</vt:lpstr>
      <vt:lpstr>建筑燃烧等级</vt:lpstr>
      <vt:lpstr>总平面布局</vt:lpstr>
      <vt:lpstr>防火间距 消防车道</vt:lpstr>
      <vt:lpstr>平面布置</vt:lpstr>
      <vt:lpstr>防火分区、防烟分区</vt:lpstr>
      <vt:lpstr>疏散宽度、距离</vt:lpstr>
      <vt:lpstr>疏散出口疏散楼梯</vt:lpstr>
      <vt:lpstr>装修保温材料</vt:lpstr>
      <vt:lpstr>设施检查控制综合</vt:lpstr>
      <vt:lpstr>供水系统</vt:lpstr>
      <vt:lpstr>设计流量</vt:lpstr>
      <vt:lpstr>自喷系统及适用火灾危险等级</vt:lpstr>
      <vt:lpstr>自报联动信号</vt:lpstr>
      <vt:lpstr>灭火系统类型对照</vt:lpstr>
      <vt:lpstr>灭火器</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2018-09-21T05:23:35Z</dcterms:modified>
</cp:coreProperties>
</file>