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activeTab="8"/>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<sst xmlns="http://schemas.openxmlformats.org/spreadsheetml/2006/main" count="1542" uniqueCount="1201">
  <si>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</si>
  <si>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</si>
  <si>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</si>
  <si>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</si>
  <si>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</si>
  <si>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</si>
  <si>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</si>
  <si>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</si>
  <si>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</si>
  <si>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</si>
  <si>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</si>
  <si>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</si>
  <si>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</si>
  <si>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</si>
  <si>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</si>
  <si>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</si>
  <si>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</si>
  <si>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</si>
  <si>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</si>
  <si>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</si>
  <si>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</si>
  <si>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</si>
  <si>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</si>
  <si>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</si>
  <si>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</si>
  <si>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</si>
  <si>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</si>
  <si>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</si>
  <si>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</si>
  <si>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</si>
  <si>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</si>
  <si>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</si>
  <si>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</si>
  <si>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</si>
  <si>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</si>
  <si>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</si>
  <si>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</si>
  <si>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</si>
  <si>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</si>
  <si>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</si>
  <si>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</si>
  <si>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</si>
  <si>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</si>
  <si>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</si>
  <si>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</si>
  <si>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</si>
  <si>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</si>
  <si>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</si>
  <si>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</si>
  <si>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</si>
  <si>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</si>
  <si>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</si>
  <si>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</si>
  <si>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</si>
  <si>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</si>
  <si>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</si>
  <si>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</si>
  <si>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</si>
  <si>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</si>
  <si>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</si>
  <si>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</si>
  <si>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</si>
  <si>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</si>
  <si>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</si>
  <si>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</si>
  <si>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</si>
  <si>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</si>
  <si>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</si>
  <si>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</si>
  <si>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</si>
  <si>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</si>
  <si>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</si>
  <si>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</si>
  <si>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</si>
  <si>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</si>
  <si>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</si>
  <si>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</si>
  <si>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</si>
  <si>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</si>
  <si>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</si>
  <si>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</si>
  <si>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</si>
  <si>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</si>
  <si>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</si>
  <si>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</si>
  <si>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</si>
  <si>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</si>
  <si>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</si>
  <si>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</si>
  <si>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</si>
  <si>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</si>
  <si>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</si>
  <si>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</si>
  <si>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</si>
  <si>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</si>
  <si>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</si>
  <si>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</si>
  <si>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</si>
  <si>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</si>
  <si>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</si>
  <si>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</si>
  <si>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</si>
  <si>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</si>
  <si>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</si>
  <si>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</si>
  <si>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</si>
  <si>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</si>
  <si>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</si>
  <si>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</si>
  <si>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</si>
  <si>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</si>
  <si>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</si>
  <si>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</si>
  <si>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</si>
  <si>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</si>
  <si>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</si>
  <si>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</si>
  <si>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</si>
  <si>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</si>
  <si>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</si>
  <si>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</si>
  <si>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</si>
  <si>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</si>
  <si>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</si>
  <si>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</si>
  <si>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</si>
  <si>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</si>
  <si>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</si>
  <si>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</si>
  <si>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</si>
  <si>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</si>
  <si>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</si>
  <si>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</si>
  <si>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</si>
  <si>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</si>
  <si>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</si>
  <si>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</si>
  <si>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</si>
  <si>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</si>
  <si>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</si>
  <si>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</si>
  <si>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</si>
  <si>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</si>
  <si>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</si>
  <si>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</si>
  <si>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</si>
  <si>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</si>
  <si>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</si>
  <si>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</si>
  <si>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</si>
  <si>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</si>
  <si>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</si>
  <si>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</si>
  <si>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</si>
  <si>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</si>
  <si>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</si>
  <si>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</si>
  <si>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</si>
  <si>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</si>
  <si>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</si>
  <si>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</si>
  <si>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</si>
  <si>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</si>
  <si>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</si>
  <si>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</si>
  <si>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</si>
  <si>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</si>
  <si>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</si>
  <si>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</si>
  <si>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</si>
  <si>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</si>
  <si>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</si>
  <si>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</si>
  <si>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</si>
  <si>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</si>
  <si>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</si>
  <si>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</si>
  <si>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</si>
  <si>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</si>
  <si>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</si>
  <si>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</si>
  <si>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</si>
  <si>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</si>
  <si>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</si>
  <si>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</si>
  <si>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</si>
  <si>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</si>
  <si>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</si>
  <si>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</si>
  <si>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</si>
  <si>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</si>
  <si>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</si>
  <si>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</si>
  <si>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</si>
  <si>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</si>
  <si>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</si>
  <si>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</si>
  <si>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</si>
  <si>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</si>
  <si>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</si>
  <si>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</si>
  <si>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</si>
  <si>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</si>
  <si>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</si>
  <si>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</si>
  <si>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</si>
  <si>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</si>
  <si>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</si>
  <si>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</si>
  <si>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</si>
  <si>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</si>
  <si>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</si>
  <si>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</si>
  <si>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</si>
  <si>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</si>
  <si>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</si>
  <si>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</si>
  <si>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</si>
  <si>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</si>
  <si>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</si>
  <si>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</si>
  <si>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</si>
  <si>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</si>
  <si>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</si>
  <si>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</si>
  <si>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</si>
  <si>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</si>
  <si>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</si>
  <si>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</si>
  <si>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</si>
  <si>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</si>
  <si>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</si>
  <si>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</si>
  <si>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</si>
  <si>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</si>
  <si>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</si>
  <si>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</si>
  <si>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</si>
  <si>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</si>
  <si>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</si>
  <si>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</si>
  <si>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</si>
  <si>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</si>
  <si>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</si>
  <si>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</si>
  <si>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</si>
  <si>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</si>
  <si>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</si>
  <si>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</si>
  <si>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</si>
  <si>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</si>
  <si>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</si>
  <si>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</si>
  <si>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</si>
  <si>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</si>
  <si>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</si>
  <si>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</si>
  <si>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</si>
  <si>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</si>
  <si>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</si>
  <si>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</si>
  <si>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</si>
  <si>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</si>
  <si>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</si>
  <si>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</si>
  <si>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</si>
  <si>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</si>
  <si>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</si>
  <si>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</si>
  <si>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</si>
  <si>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</si>
  <si>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</si>
  <si>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</si>
  <si>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</si>
  <si>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</si>
  <si>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</si>
  <si>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</si>
  <si>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</si>
  <si>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</si>
  <si>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</si>
  <si>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</si>
  <si>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</si>
  <si>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</si>
  <si>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</si>
  <si>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</si>
  <si>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</si>
  <si>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</si>
  <si>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</si>
  <si>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</si>
  <si>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</si>
  <si>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</si>
  <si>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</si>
  <si>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</si>
  <si>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</si>
  <si>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</si>
  <si>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</si>
  <si>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</si>
  <si>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</si>
  <si>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</si>
  <si>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</si>
  <si>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</si>
  <si>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</si>
  <si>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</si>
  <si>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</si>
  <si>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</si>
  <si>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</si>
  <si>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</si>
  <si>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</si>
  <si>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</si>
  <si>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</si>
  <si>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</si>
  <si>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</si>
  <si>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</si>
  <si>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</si>
  <si>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</si>
  <si>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</si>
  <si>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</si>
  <si>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</si>
  <si>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</si>
  <si>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</si>
  <si>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</si>
  <si>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</si>
  <si>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</si>
  <si>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</si>
  <si>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</si>
  <si>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</si>
  <si>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</si>
  <si>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</si>
  <si>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</si>
  <si>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</si>
  <si>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</si>
  <si>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</si>
  <si>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</si>
  <si>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</si>
  <si>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</si>
  <si>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</si>
  <si>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</si>
  <si>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</si>
  <si>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</si>
  <si>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</si>
  <si>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</si>
  <si>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</si>
  <si>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</si>
  <si>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</si>
  <si>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</si>
  <si>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</si>
  <si>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</si>
  <si>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</si>
  <si>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</si>
  <si>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</si>
  <si>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</si>
  <si>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</si>
  <si>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</si>
  <si>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</si>
  <si>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</si>
  <si>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</si>
  <si>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</si>
  <si>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</si>
  <si>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</si>
  <si>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</si>
  <si>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</si>
  <si>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</si>
  <si>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</si>
  <si>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</si>
  <si>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</si>
  <si>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</si>
  <si>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</si>
  <si>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</si>
  <si>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</si>
  <si>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</si>
  <si>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</si>
  <si>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</si>
  <si>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</si>
  <si>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</si>
  <si>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</si>
  <si>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</si>
  <si>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</si>
  <si>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</si>
  <si>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</si>
  <si>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</si>
  <si>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</si>
  <si>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</si>
  <si>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</si>
  <si>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</si>
  <si>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</si>
  <si>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</si>
  <si>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</si>
  <si>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</si>
  <si>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</si>
  <si>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</si>
  <si>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</si>
  <si>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</si>
  <si>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</si>
  <si>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</si>
  <si>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</si>
  <si>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</si>
  <si>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</si>
  <si>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</si>
  <si>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</si>
  <si>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</si>
  <si>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</si>
  <si>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</si>
  <si>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</si>
  <si>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</si>
  <si>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</si>
  <si>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</si>
  <si>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</si>
  <si>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</si>
  <si>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</si>
  <si>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</si>
  <si>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</si>
  <si>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</si>
  <si>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</si>
  <si>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</si>
  <si>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</si>
  <si>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</si>
  <si>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</si>
  <si>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</si>
  <si>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</si>
  <si>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</si>
  <si>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</si>
  <si>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</si>
  <si>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</si>
  <si>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</si>
  <si>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</si>
  <si>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</si>
  <si>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</si>
  <si>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</si>
  <si>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</si>
  <si>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</si>
  <si>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</si>
  <si>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</si>
  <si>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</si>
  <si>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</si>
  <si>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</si>
  <si>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</si>
  <si>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</si>
  <si>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</si>
  <si>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</si>
  <si>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</si>
  <si>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</si>
  <si>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</si>
  <si>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</si>
  <si>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</si>
  <si>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</si>
  <si>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</si>
  <si>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</si>
  <si>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</si>
  <si>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</si>
  <si>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</si>
  <si>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</si>
  <si>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</si>
  <si>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</si>
  <si>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</si>
  <si>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</si>
  <si>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</si>
  <si>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</si>
  <si>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</si>
  <si>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</si>
  <si>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</si>
  <si>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</si>
  <si>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</si>
  <si>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</si>
  <si>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</si>
  <si>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</si>
  <si>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</si>
  <si>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</si>
  <si>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</si>
  <si>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</si>
  <si>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</si>
  <si>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</si>
  <si>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</si>
  <si>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</si>
  <si>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</si>
  <si>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</si>
  <si>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</si>
  <si>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</si>
  <si>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</si>
  <si>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</si>
  <si>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</si>
  <si>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</si>
  <si>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</si>
  <si>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</si>
  <si>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</si>
  <si>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</si>
  <si>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</si>
  <si>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</si>
  <si>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</si>
  <si>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</si>
  <si>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</si>
  <si>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</si>
  <si>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</si>
  <si>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</si>
  <si>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</si>
  <si>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</si>
  <si>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</si>
  <si>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</si>
  <si>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</si>
  <si>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</si>
  <si>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</si>
  <si>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</si>
  <si>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</si>
  <si>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</si>
  <si>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</si>
  <si>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</si>
  <si>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</si>
  <si>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</si>
  <si>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</si>
  <si>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</si>
  <si>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</si>
  <si>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</si>
  <si>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</si>
  <si>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</si>
  <si>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</si>
  <si>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</si>
  <si>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</si>
  <si>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</si>
  <si>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</si>
  <si>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</si>
  <si>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</si>
  <si>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</si>
  <si>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</si>
  <si>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</si>
  <si>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</si>
  <si>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</si>
  <si>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</si>
  <si>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</si>
  <si>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</si>
  <si>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</si>
  <si>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</si>
  <si>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</si>
  <si>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</si>
  <si>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</si>
  <si>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</si>
  <si>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</si>
  <si>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</si>
  <si>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</si>
  <si>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</si>
  <si>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</si>
  <si>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</si>
  <si>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</si>
  <si>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</si>
  <si>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</si>
  <si>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</si>
  <si>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</si>
  <si>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</si>
  <si>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</si>
  <si>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</si>
  <si>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</si>
  <si>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</si>
  <si>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</si>
  <si>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</si>
  <si>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</si>
  <si>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</si>
  <si>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</si>
  <si>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</si>
  <si>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</si>
  <si>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</si>
  <si>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</si>
  <si>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</si>
  <si>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</si>
  <si>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</si>
  <si>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</si>
  <si>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</si>
  <si>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</si>
  <si>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</si>
  <si>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</si>
  <si>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</si>
  <si>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</si>
  <si>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</si>
  <si>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</si>
  <si>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</si>
  <si>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</si>
  <si>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</si>
  <si>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</si>
  <si>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</si>
  <si>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</si>
  <si>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</si>
  <si>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</si>
  <si>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</si>
  <si>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</si>
  <si>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</si>
  <si>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</si>
  <si>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</si>
  <si>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</si>
  <si>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</si>
  <si>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</si>
  <si>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</si>
  <si>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</si>
  <si>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</si>
  <si>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</si>
  <si>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</si>
  <si>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</si>
  <si>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</si>
  <si>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</si>
  <si>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</si>
  <si>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</si>
  <si>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</si>
  <si>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</si>
  <si>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</si>
  <si>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</si>
  <si>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</si>
  <si>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</si>
  <si>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</si>
  <si>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</si>
  <si>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</si>
  <si>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</si>
  <si>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</si>
  <si>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</si>
  <si>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</si>
  <si>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</si>
  <si>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</si>
  <si>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</si>
  <si>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</si>
  <si>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</si>
  <si>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</si>
  <si>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</si>
  <si>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</si>
  <si>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</si>
  <si>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</si>
  <si>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</si>
  <si>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</si>
  <si>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</si>
  <si>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</si>
  <si>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</si>
  <si>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</si>
  <si>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</si>
  <si>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</si>
  <si>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</si>
  <si>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</si>
  <si>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</si>
  <si>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</si>
  <si>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</si>
  <si>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</si>
  <si>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</si>
  <si>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</si>
  <si>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</si>
  <si>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</si>
  <si>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</si>
  <si>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</si>
  <si>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</si>
  <si>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</si>
  <si>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</si>
  <si>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</si>
  <si>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</si>
  <si>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</si>
  <si>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</si>
  <si>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</si>
  <si>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</si>
  <si>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</si>
  <si>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</si>
  <si>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</si>
  <si>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</si>
  <si>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</si>
  <si>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</si>
  <si>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</si>
  <si>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</si>
  <si>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</si>
  <si>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</si>
  <si>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</si>
  <si>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</si>
  <si>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</si>
  <si>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</si>
  <si>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</si>
  <si>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</si>
  <si>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</si>
  <si>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</si>
  <si>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</si>
  <si>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</si>
  <si>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</si>
  <si>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</si>
  <si>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</si>
  <si>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</si>
  <si>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</si>
  <si>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</si>
  <si>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</si>
  <si>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</si>
  <si>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</si>
  <si>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</si>
  <si>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</si>
  <si>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</si>
  <si>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</si>
  <si>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</si>
  <si>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</si>
  <si>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</si>
  <si>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</si>
  <si>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</si>
  <si>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</si>
  <si>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</si>
  <si>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</si>
  <si>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</si>
  <si>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</si>
  <si>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</si>
  <si>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</si>
  <si>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</si>
  <si>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</si>
  <si>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</si>
  <si>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</si>
  <si>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</si>
  <si>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</si>
  <si>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</si>
  <si>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</si>
  <si>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</si>
  <si>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</si>
  <si>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</si>
  <si>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</si>
  <si>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</si>
  <si>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</si>
  <si>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</si>
  <si>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</si>
  <si>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</si>
  <si>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</si>
  <si>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</si>
  <si>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</si>
  <si>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</si>
  <si>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</si>
  <si>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</si>
  <si>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</si>
  <si>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</si>
  <si>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</si>
  <si>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</si>
  <si>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</si>
  <si>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</si>
  <si>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</si>
  <si>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</si>
  <si>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</si>
  <si>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</si>
  <si>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</si>
  <si>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</si>
  <si>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</si>
  <si>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</si>
  <si>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</si>
  <si>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</si>
  <si>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</si>
  <si>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</si>
  <si>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</si>
  <si>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</si>
  <si>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</si>
  <si>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</si>
  <si>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</si>
  <si>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</si>
  <si>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</si>
  <si>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</si>
  <si>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</si>
  <si>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</si>
  <si>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</si>
  <si>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</si>
  <si>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</si>
  <si>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</si>
  <si>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</si>
  <si>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</si>
  <si>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</si>
  <si>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</si>
  <si>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</si>
  <si>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</si>
  <si>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</si>
  <si>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</si>
  <si>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</si>
  <si>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</si>
  <si>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</si>
  <si>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</si>
  <si>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</si>
  <si>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</si>
  <si>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</si>
  <si>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</si>
  <si>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</si>
  <si>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</si>
  <si>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</si>
  <si>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</si>
  <si>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</si>
  <si>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</si>
  <si>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</si>
  <si>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</si>
  <si>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</si>
  <si>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</si>
  <si>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</si>
  <si>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</si>
  <si>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</si>
  <si>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</si>
  <si>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</si>
  <si>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</si>
  <si>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</si>
  <si>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</si>
  <si>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</si>
  <si>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</si>
  <si>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</si>
  <si>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</si>
  <si>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</si>
  <si>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</si>
  <si>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</si>
  <si>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</si>
  <si>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</si>
  <si>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</si>
  <si>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</si>
  <si>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</si>
  <si>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</si>
  <si>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</si>
  <si>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</si>
  <si>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</si>
  <si>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</si>
  <si>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</si>
  <si>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</si>
  <si>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</si>
  <si>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</si>
  <si>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</si>
  <si>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</si>
  <si>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</si>
  <si>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</si>
  <si>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</si>
  <si>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</si>
  <si>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</si>
  <si>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</si>
  <si>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</si>
  <si>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</si>
  <si>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</si>
  <si>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</si>
  <si>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</si>
  <si>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</si>
  <si>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</si>
  <si>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</si>
  <si>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</si>
  <si>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</si>
  <si>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</si>
  <si>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</si>
  <si>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</si>
  <si>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</si>
  <si>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</si>
  <si>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</si>
  <si>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</si>
  <si>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</si>
  <si>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</si>
  <si>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</si>
  <si>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</si>
  <si>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</si>
  <si>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</si>
  <si>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</si>
  <si>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</si>
  <si>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</si>
  <si>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</si>
  <si>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</si>
  <si>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</si>
  <si>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</si>
  <si>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</si>
  <si>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</si>
  <si>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</si>
  <si>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</si>
  <si>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</si>
  <si>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</si>
  <si>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</si>
  <si>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</si>
  <si>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</si>
  <si>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</si>
  <si>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</si>
  <si>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</si>
  <si>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</si>
  <si>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</si>
  <si>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</si>
  <si>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</si>
  <si>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</si>
  <si>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</si>
  <si>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</si>
  <si>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</si>
  <si>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</si>
  <si>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</si>
  <si>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</si>
  <si>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</si>
  <si>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</si>
  <si>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</si>
  <si>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</si>
  <si>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</si>
  <si>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</si>
  <si>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</si>
  <si>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</si>
  <si>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</si>
  <si>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</si>
  <si>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</si>
  <si>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</si>
  <si>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</si>
  <si>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</si>
  <si>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</si>
  <si>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</si>
  <si>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</si>
  <si>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</si>
  <si>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</si>
  <si>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</si>
  <si>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</si>
  <si>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</si>
  <si>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</si>
  <si>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</si>
  <si>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</si>
  <si>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</si>
  <si>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</si>
  <si>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</si>
  <si>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</si>
  <si>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</si>
  <si>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</si>
  <si>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</si>
  <si>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</si>
  <si>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</si>
  <si>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</si>
  <si>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</si>
  <si>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</si>
  <si>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</si>
  <si>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</si>
  <si>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</si>
  <si>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</si>
  <si>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</si>
  <si>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</si>
  <si>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</si>
  <si>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</si>
  <si>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</si>
  <si>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</si>
  <si>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</si>
  <si>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</si>
  <si>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</si>
  <si>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</si>
  <si>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</si>
  <si>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</si>
  <si>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</si>
  <si>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</si>
  <si>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</si>
  <si>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</si>
  <si>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</si>
  <si>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</si>
  <si>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</si>
  <si>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</si>
  <si>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</si>
  <si>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</si>
  <si>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</si>
  <si>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</si>
  <si>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</si>
  <si>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</si>
  <si>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</si>
  <si>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</si>
  <si>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</si>
  <si>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</si>
  <si>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</si>
  <si>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</si>
  <si>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</si>
  <si>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</si>
  <si>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</si>
  <si>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</si>
  <si>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</si>
  <si>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</si>
  <si>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</si>
  <si>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</si>
  <si>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</si>
  <si>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</si>
  <si>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</si>
  <si>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</si>
  <si>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</si>
  <si>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</si>
  <si>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</si>
  <si>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</si>
  <si>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</si>
  <si>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</si>
  <si>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</si>
  <si>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</si>
  <si>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</si>
  <si>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</si>
  <si>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</si>
  <si>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</si>
  <si>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</si>
  <si>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</si>
  <si>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</si>
  <si>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</si>
  <si>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</si>
  <si>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</si>
  <si>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</si>
  <si>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</si>
  <si>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</si>
  <si>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</si>
  <si>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</si>
  <si>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</si>
  <si>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</si>
  <si>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</si>
  <si>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</si>
  <si>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</si>
  <si>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</si>
  <si>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</si>
  <si>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</si>
  <si>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</si>
  <si>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</si>
  <si>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</si>
  <si>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</si>
  <si>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</si>
  <si>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</si>
  <si>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</si>
  <si>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</si>
  <si>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</si>
  <si>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</si>
  <si>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</si>
  <si>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</si>
  <si>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</si>
  <si>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</si>
  <si>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</si>
  <si>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</si>
  <si>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</si>
  <si>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</si>
  <si>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</si>
  <si>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</si>
  <si>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</si>
  <si>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</si>
  <si>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</si>
  <si>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</si>
  <si>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</si>
  <si>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</si>
  <si>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</si>
  <si>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</si>
  <si>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</si>
  <si>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</si>
  <si>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</si>
  <si>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</si>
  <si>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</si>
  <si>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</si>
  <si>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</si>
  <si>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</si>
  <si>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</si>
  <si>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</si>
  <si>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</si>
  <si>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</si>
  <si>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</si>
  <si>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</si>
  <si>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</si>
  <si>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</si>
  <si>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</si>
  <si>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</si>
  <si>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</si>
  <si>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</si>
  <si>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</si>
  <si>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</si>
  <si>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</si>
  <si>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</si>
  <si>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</si>
  <si>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</si>
  <si>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</si>
  <si>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</si>
  <si>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</si>
  <si>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</si>
  <si>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</si>
  <si>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</si>
  <si>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</si>
  <si>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</si>
  <si>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</si>
  <si>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</si>
  <si>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</si>
  <si>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</si>
  <si>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</si>
  <si>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</si>
  <si>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</si>
  <si>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</si>
  <si>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</si>
  <si>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</si>
  <si>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</si>
  <si>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</si>
  <si>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</si>
  <si>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</si>
  <si>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</si>
  <si>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</si>
  <si>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</si>
  <si>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</si>
  <si>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</si>
  <si>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</si>
  <si>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</si>
  <si>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</si>
  <si>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</si>
  <si>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</si>
  <si>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</si>
  <si>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</si>
  <si>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</si>
  <si>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</si>
  <si>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</si>
  <si>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</si>
  <si>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</si>
  <si>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</si>
  <si>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</si>
  <si>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</si>
  <si>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</si>
  <si>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</si>
  <si>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</si>
  <si>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</si>
  <si>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</si>
  <si>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</si>
  <si>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</si>
  <si>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</si>
  <si>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</si>
  <si>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</si>
  <si>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</si>
  <si>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</si>
  <si>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</si>
  <si>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</si>
  <si>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</si>
  <si>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</si>
  <si>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</si>
  <si>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</si>
  <si>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</si>
  <si>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</si>
  <si>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</si>
  <si>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</si>
  <si>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</si>
  <si>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</si>
  <si>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</si>
  <si>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</si>
  <si>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</si>
  <si>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</si>
  <si>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</si>
  <si>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</si>
  <si>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</si>
  <si>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</si>
  <si>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</si>
  <si>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</si>
  <si>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</si>
  <si>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</si>
  <si>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</si>
  <si>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</si>
  <si>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</si>
  <si>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</si>
  <si>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</si>
  <si>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</si>
  <si>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</si>
  <si>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</si>
  <si>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</si>
  <si>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</si>
  <si>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</si>
  <si>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</si>
  <si>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</si>
  <si>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</si>
  <si>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</si>
  <si>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</si>
  <si>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</si>
  <si>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</si>
  <si>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</si>
  <si>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</si>
  <si>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</si>
  <si>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</si>
  <si>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</si>
  <si>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</si>
  <si>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</si>
  <si>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</si>
  <si>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</si>
  <si>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</si>
  <si>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</si>
  <si>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</si>
  <si>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</si>
  <si>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</si>
  <si>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</si>
  <si>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</si>
  <si>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</si>
  <si>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</si>
  <si>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</si>
  <si>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</si>
  <si>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</si>
  <si>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</si>
  <si>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</si>
  <si>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</si>
  <si>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</si>
  <si>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</si>
  <si>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</si>
  <si>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</si>
  <si>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</si>
  <si>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</si>
  <si>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</si>
  <si>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</si>
  <si>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</si>
  <si>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</si>
  <si>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</si>
  <si>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</si>
  <si>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</si>
  <si>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</si>
  <si>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</si>
  <si>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</si>
  <si>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</si>
  <si>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</si>
  <si>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</si>
  <si>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</si>
  <si>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</si>
  <si>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</si>
  <si>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</si>
  <si>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</si>
  <si>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</si>
  <si>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</si>
  <si>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</si>
  <si>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</si>
  <si>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</si>
  <si>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</si>
  <si>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</si>
  <si>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</si>
  <si>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</si>
  <si>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</si>
  <si>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</si>
  <si>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</si>
  <si>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</si>
  <si>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</si>
  <si>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</si>
  <si>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</si>
  <si>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</si>
  <si>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</si>
  <si>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</si>
  <si>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</si>
  <si>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有自喷250，
敞开加55
没门少52，
先乘后加减，
有加就不减。
下楼跑室外
不行先乙门
无门4层15m</t>
    <phoneticPr fontId="2" type="noConversion"/>
  </si>
  <si>
    <t>有自喷也不管用！！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</si>
</sst>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3">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69">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0" fillId="0" borderId="3" xfId="0" applyFont="1" applyBorder="1" applyAlignment="1">
      <alignment horizontal="center" vertical="center" wrapText="1"/>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5" fillId="0" borderId="0" xfId="0" applyFont="1" applyAlignment="1">
      <alignment horizontal="lef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69" fillId="2" borderId="0" xfId="0" applyFont="1" applyFill="1" applyAlignment="1">
      <alignment horizontal="left"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0" fillId="0" borderId="3" xfId="0" applyBorder="1" applyAlignment="1">
      <alignment horizontal="left"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0" fillId="0" borderId="0" xfId="0" applyAlignment="1">
      <alignment horizont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0" fillId="0" borderId="5" xfId="0" applyBorder="1" applyAlignment="1">
      <alignment horizontal="center" vertical="center"/>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55" fillId="0" borderId="3" xfId="0" applyFont="1" applyBorder="1" applyAlignment="1">
      <alignment horizontal="left" vertical="top" wrapText="1"/>
    </xf>
    <xf numFmtId="0" fontId="0" fillId="0" borderId="3" xfId="0" applyBorder="1" applyAlignment="1">
      <alignment horizontal="left" vertical="center" wrapText="1"/>
    </xf>
    <xf numFmtId="0" fontId="91" fillId="0" borderId="36" xfId="0" applyFont="1" applyBorder="1" applyAlignment="1">
      <alignment horizontal="center"/>
    </xf>
    <xf numFmtId="0" fontId="91" fillId="0" borderId="37" xfId="0" applyFont="1" applyBorder="1"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1"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5" fillId="0" borderId="3" xfId="0" applyFont="1" applyBorder="1" applyAlignment="1">
      <alignment horizontal="center" vertical="center" wrapText="1"/>
    </xf>
    <xf numFmtId="0" fontId="52"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128" fillId="2" borderId="0" xfId="0" applyFont="1" applyFill="1" applyAlignment="1">
      <alignment vertical="center"/>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77" fillId="0" borderId="0" xfId="0" applyFont="1" applyAlignment="1">
      <alignment horizontal="center"/>
    </xf>
    <xf numFmtId="0" fontId="0" fillId="0" borderId="9" xfId="0" applyBorder="1" applyAlignment="1">
      <alignment horizontal="center" vertical="center" wrapText="1"/>
    </xf>
    <xf numFmtId="0" fontId="91" fillId="0" borderId="5" xfId="0" applyFont="1" applyFill="1" applyBorder="1" applyAlignment="1">
      <alignment horizontal="center" vertical="center"/>
    </xf>
    <xf numFmtId="0" fontId="91" fillId="0" borderId="9" xfId="0" applyFont="1" applyFill="1" applyBorder="1" applyAlignment="1">
      <alignment horizontal="center" vertic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1" fillId="0" borderId="9" xfId="0" applyFont="1" applyFill="1" applyBorder="1" applyAlignment="1">
      <alignment horizontal="center"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299" t="s">
        <v>73</v>
      </c>
      <c r="B2" s="299"/>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299" t="s">
        <v>97</v>
      </c>
      <c r="B11" s="299"/>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00" t="s">
        <v>117</v>
      </c>
      <c r="B19" s="300"/>
      <c r="C19" s="300"/>
      <c r="D19" s="300"/>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299" t="s">
        <v>122</v>
      </c>
      <c r="B26" s="299"/>
    </row>
    <row r="27" spans="1:4" ht="21.95" customHeight="1">
      <c r="A27" s="6" t="s">
        <v>118</v>
      </c>
      <c r="B27" s="8" t="s">
        <v>120</v>
      </c>
    </row>
    <row r="28" spans="1:4" ht="21.95" customHeight="1">
      <c r="A28" s="6" t="s">
        <v>119</v>
      </c>
      <c r="B28" s="8" t="s">
        <v>121</v>
      </c>
    </row>
    <row r="32" spans="1:4" ht="25.5">
      <c r="A32" s="299" t="s">
        <v>123</v>
      </c>
      <c r="B32" s="299"/>
    </row>
    <row r="34" spans="1:2">
      <c r="A34" s="3" t="s">
        <v>124</v>
      </c>
      <c r="B34" s="4" t="s">
        <v>125</v>
      </c>
    </row>
    <row r="35" spans="1:2">
      <c r="A35" s="3" t="s">
        <v>126</v>
      </c>
      <c r="B35" s="4" t="s">
        <v>127</v>
      </c>
    </row>
    <row r="36" spans="1:2">
      <c r="A36" s="3" t="s">
        <v>128</v>
      </c>
      <c r="B36" s="4" t="s">
        <v>129</v>
      </c>
    </row>
    <row r="39" spans="1:2" ht="25.5">
      <c r="A39" s="299" t="s">
        <v>130</v>
      </c>
      <c r="B39" s="299"/>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
  <sheetViews>
    <sheetView showGridLines="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01" t="s">
        <v>142</v>
      </c>
      <c r="C1" s="301"/>
      <c r="D1" s="301"/>
      <c r="E1" s="301"/>
      <c r="F1" s="301"/>
    </row>
    <row r="2" spans="2:6">
      <c r="B2" s="308" t="s">
        <v>0</v>
      </c>
      <c r="C2" s="309"/>
      <c r="D2" s="310" t="s">
        <v>1</v>
      </c>
      <c r="E2" s="310"/>
      <c r="F2" s="11" t="s">
        <v>2</v>
      </c>
    </row>
    <row r="3" spans="2:6" ht="39" customHeight="1">
      <c r="B3" s="304" t="s">
        <v>3</v>
      </c>
      <c r="C3" s="12" t="s">
        <v>4</v>
      </c>
      <c r="D3" s="12" t="s">
        <v>5</v>
      </c>
      <c r="E3" s="13" t="s">
        <v>6</v>
      </c>
      <c r="F3" s="11"/>
    </row>
    <row r="4" spans="2:6">
      <c r="B4" s="311"/>
      <c r="C4" s="12" t="s">
        <v>7</v>
      </c>
      <c r="D4" s="12"/>
      <c r="E4" s="13" t="s">
        <v>8</v>
      </c>
      <c r="F4" s="11"/>
    </row>
    <row r="5" spans="2:6">
      <c r="B5" s="305"/>
      <c r="C5" s="12" t="s">
        <v>9</v>
      </c>
      <c r="D5" s="12"/>
      <c r="E5" s="13" t="s">
        <v>10</v>
      </c>
      <c r="F5" s="11"/>
    </row>
    <row r="6" spans="2:6" ht="66" customHeight="1">
      <c r="B6" s="304" t="s">
        <v>11</v>
      </c>
      <c r="C6" s="12" t="s">
        <v>12</v>
      </c>
      <c r="D6" s="12" t="s">
        <v>13</v>
      </c>
      <c r="E6" s="13" t="s">
        <v>14</v>
      </c>
      <c r="F6" s="306" t="s">
        <v>15</v>
      </c>
    </row>
    <row r="7" spans="2:6">
      <c r="B7" s="311"/>
      <c r="C7" s="12" t="s">
        <v>16</v>
      </c>
      <c r="D7" s="12" t="s">
        <v>17</v>
      </c>
      <c r="E7" s="13" t="s">
        <v>18</v>
      </c>
      <c r="F7" s="312"/>
    </row>
    <row r="8" spans="2:6">
      <c r="B8" s="305"/>
      <c r="C8" s="12" t="s">
        <v>19</v>
      </c>
      <c r="D8" s="12" t="s">
        <v>16</v>
      </c>
      <c r="E8" s="13" t="s">
        <v>10</v>
      </c>
      <c r="F8" s="307"/>
    </row>
    <row r="9" spans="2:6" ht="28.5">
      <c r="B9" s="304" t="s">
        <v>20</v>
      </c>
      <c r="C9" s="12" t="s">
        <v>21</v>
      </c>
      <c r="D9" s="12" t="s">
        <v>22</v>
      </c>
      <c r="E9" s="13" t="s">
        <v>14</v>
      </c>
      <c r="F9" s="306" t="s">
        <v>23</v>
      </c>
    </row>
    <row r="10" spans="2:6">
      <c r="B10" s="311"/>
      <c r="C10" s="12" t="s">
        <v>24</v>
      </c>
      <c r="D10" s="12" t="s">
        <v>25</v>
      </c>
      <c r="E10" s="13" t="s">
        <v>26</v>
      </c>
      <c r="F10" s="312"/>
    </row>
    <row r="11" spans="2:6">
      <c r="B11" s="305"/>
      <c r="C11" s="12" t="s">
        <v>16</v>
      </c>
      <c r="D11" s="12" t="s">
        <v>16</v>
      </c>
      <c r="E11" s="13" t="s">
        <v>10</v>
      </c>
      <c r="F11" s="307"/>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03" t="s">
        <v>38</v>
      </c>
      <c r="C15" s="15" t="s">
        <v>150</v>
      </c>
      <c r="D15" s="15" t="s">
        <v>151</v>
      </c>
      <c r="E15" s="13" t="s">
        <v>36</v>
      </c>
      <c r="F15" s="11"/>
    </row>
    <row r="16" spans="2:6" ht="28.5">
      <c r="B16" s="303"/>
      <c r="C16" s="12" t="s">
        <v>39</v>
      </c>
      <c r="D16" s="12" t="s">
        <v>152</v>
      </c>
      <c r="E16" s="13" t="s">
        <v>18</v>
      </c>
      <c r="F16" s="11"/>
    </row>
    <row r="17" spans="2:6" ht="69" customHeight="1">
      <c r="B17" s="303"/>
      <c r="C17" s="12" t="s">
        <v>40</v>
      </c>
      <c r="D17" s="12" t="s">
        <v>41</v>
      </c>
      <c r="E17" s="13" t="s">
        <v>42</v>
      </c>
      <c r="F17" s="11"/>
    </row>
    <row r="18" spans="2:6" ht="45" customHeight="1">
      <c r="B18" s="304" t="s">
        <v>43</v>
      </c>
      <c r="C18" s="12" t="s">
        <v>44</v>
      </c>
      <c r="D18" s="12" t="s">
        <v>45</v>
      </c>
      <c r="E18" s="13" t="s">
        <v>46</v>
      </c>
      <c r="F18" s="306" t="s">
        <v>47</v>
      </c>
    </row>
    <row r="19" spans="2:6">
      <c r="B19" s="305"/>
      <c r="C19" s="12"/>
      <c r="D19" s="12" t="s">
        <v>48</v>
      </c>
      <c r="E19" s="13" t="s">
        <v>10</v>
      </c>
      <c r="F19" s="307"/>
    </row>
    <row r="20" spans="2:6">
      <c r="B20" s="304" t="s">
        <v>49</v>
      </c>
      <c r="C20" s="12" t="s">
        <v>50</v>
      </c>
      <c r="D20" s="12" t="s">
        <v>51</v>
      </c>
      <c r="E20" s="13" t="s">
        <v>46</v>
      </c>
      <c r="F20" s="306" t="s">
        <v>52</v>
      </c>
    </row>
    <row r="21" spans="2:6">
      <c r="B21" s="305"/>
      <c r="C21" s="12"/>
      <c r="D21" s="12" t="s">
        <v>53</v>
      </c>
      <c r="E21" s="13" t="s">
        <v>54</v>
      </c>
      <c r="F21" s="307"/>
    </row>
    <row r="22" spans="2:6">
      <c r="B22" s="304" t="s">
        <v>55</v>
      </c>
      <c r="C22" s="12"/>
      <c r="D22" s="12" t="s">
        <v>56</v>
      </c>
      <c r="E22" s="13" t="s">
        <v>6</v>
      </c>
      <c r="F22" s="11"/>
    </row>
    <row r="23" spans="2:6" ht="26.1" customHeight="1">
      <c r="B23" s="305"/>
      <c r="C23" s="12" t="s">
        <v>57</v>
      </c>
      <c r="D23" s="12" t="s">
        <v>58</v>
      </c>
      <c r="E23" s="13" t="s">
        <v>59</v>
      </c>
      <c r="F23" s="11"/>
    </row>
    <row r="24" spans="2:6" ht="26.1" customHeight="1">
      <c r="B24" s="303" t="s">
        <v>60</v>
      </c>
      <c r="C24" s="12" t="s">
        <v>61</v>
      </c>
      <c r="D24" s="12" t="s">
        <v>62</v>
      </c>
      <c r="E24" s="13" t="s">
        <v>6</v>
      </c>
      <c r="F24" s="11"/>
    </row>
    <row r="25" spans="2:6">
      <c r="B25" s="303"/>
      <c r="C25" s="12" t="s">
        <v>63</v>
      </c>
      <c r="D25" s="12" t="s">
        <v>64</v>
      </c>
      <c r="E25" s="13" t="s">
        <v>65</v>
      </c>
      <c r="F25" s="11"/>
    </row>
    <row r="26" spans="2:6">
      <c r="B26" s="303"/>
      <c r="C26" s="12" t="s">
        <v>66</v>
      </c>
      <c r="D26" s="12" t="s">
        <v>67</v>
      </c>
      <c r="E26" s="13" t="s">
        <v>68</v>
      </c>
      <c r="F26" s="11"/>
    </row>
    <row r="27" spans="2:6" ht="42.75">
      <c r="B27" s="304" t="s">
        <v>69</v>
      </c>
      <c r="C27" s="12" t="s">
        <v>141</v>
      </c>
      <c r="D27" s="12" t="s">
        <v>70</v>
      </c>
      <c r="E27" s="13" t="s">
        <v>18</v>
      </c>
      <c r="F27" s="306" t="s">
        <v>71</v>
      </c>
    </row>
    <row r="28" spans="2:6">
      <c r="B28" s="305"/>
      <c r="C28" s="12"/>
      <c r="D28" s="12" t="s">
        <v>72</v>
      </c>
      <c r="E28" s="13" t="s">
        <v>10</v>
      </c>
      <c r="F28" s="307"/>
    </row>
    <row r="30" spans="2:6" ht="27" customHeight="1">
      <c r="B30" s="302" t="s">
        <v>149</v>
      </c>
      <c r="C30" s="302"/>
      <c r="D30" s="302"/>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299" t="s">
        <v>153</v>
      </c>
      <c r="C36" s="299"/>
      <c r="D36" s="299"/>
      <c r="E36" s="299"/>
    </row>
    <row r="37" spans="2:5" s="16" customFormat="1"/>
    <row r="38" spans="2:5" s="16" customFormat="1">
      <c r="B38" s="17"/>
      <c r="C38" s="314" t="s">
        <v>154</v>
      </c>
      <c r="D38" s="315"/>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313" t="s">
        <v>166</v>
      </c>
      <c r="C43" s="313"/>
      <c r="D43" s="313"/>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313" t="s">
        <v>175</v>
      </c>
      <c r="C50" s="313"/>
      <c r="D50" s="313"/>
      <c r="E50" s="313"/>
      <c r="F50" s="313"/>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50:F50"/>
    <mergeCell ref="B36:E36"/>
    <mergeCell ref="C38:D38"/>
    <mergeCell ref="B43:D43"/>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17" t="s">
        <v>238</v>
      </c>
      <c r="D2" s="317"/>
      <c r="E2" s="2" t="s">
        <v>249</v>
      </c>
    </row>
    <row r="3" spans="1:15" ht="20.100000000000001" customHeight="1">
      <c r="A3" s="6" t="s">
        <v>196</v>
      </c>
      <c r="B3" s="34" t="s">
        <v>197</v>
      </c>
      <c r="C3" s="69" t="s">
        <v>198</v>
      </c>
      <c r="D3" s="69" t="s">
        <v>199</v>
      </c>
    </row>
    <row r="4" spans="1:15" ht="135" customHeight="1">
      <c r="A4" s="316" t="s">
        <v>194</v>
      </c>
      <c r="B4" s="22" t="s">
        <v>195</v>
      </c>
      <c r="C4" s="22" t="s">
        <v>212</v>
      </c>
      <c r="D4" s="22" t="s">
        <v>531</v>
      </c>
      <c r="E4" s="38" t="s">
        <v>241</v>
      </c>
      <c r="F4" s="38"/>
      <c r="G4" s="37"/>
      <c r="H4" s="37"/>
      <c r="I4" s="37"/>
      <c r="J4" s="37"/>
      <c r="K4" s="37"/>
      <c r="L4" s="37"/>
      <c r="M4" s="37"/>
      <c r="N4" s="37"/>
      <c r="O4" s="37"/>
    </row>
    <row r="5" spans="1:15" ht="81.95" customHeight="1">
      <c r="A5" s="316"/>
      <c r="B5" s="22" t="s">
        <v>200</v>
      </c>
      <c r="C5" s="32" t="s">
        <v>532</v>
      </c>
      <c r="D5" s="22" t="s">
        <v>533</v>
      </c>
      <c r="E5" s="38" t="s">
        <v>960</v>
      </c>
      <c r="F5" s="38"/>
      <c r="G5" s="37"/>
      <c r="H5" s="37"/>
      <c r="I5" s="37"/>
      <c r="J5" s="37"/>
      <c r="K5" s="37"/>
    </row>
    <row r="6" spans="1:15" ht="66" customHeight="1">
      <c r="A6" s="316"/>
      <c r="B6" s="22" t="s">
        <v>201</v>
      </c>
      <c r="C6" s="22" t="s">
        <v>219</v>
      </c>
      <c r="D6" s="22" t="s">
        <v>202</v>
      </c>
      <c r="E6" s="38" t="s">
        <v>240</v>
      </c>
      <c r="F6" s="38"/>
      <c r="G6" s="37"/>
      <c r="H6" s="37"/>
      <c r="I6" s="37"/>
      <c r="J6" s="37"/>
      <c r="K6" s="37"/>
    </row>
    <row r="7" spans="1:15" ht="66" customHeight="1">
      <c r="A7" s="316"/>
      <c r="B7" s="22" t="s">
        <v>204</v>
      </c>
      <c r="C7" s="22" t="s">
        <v>203</v>
      </c>
      <c r="D7" s="22" t="s">
        <v>205</v>
      </c>
      <c r="E7" s="38" t="s">
        <v>239</v>
      </c>
      <c r="F7" s="38"/>
      <c r="G7" s="37"/>
      <c r="H7" s="37"/>
      <c r="I7" s="37"/>
      <c r="J7" s="37"/>
      <c r="K7" s="37"/>
    </row>
    <row r="8" spans="1:15" ht="66" customHeight="1">
      <c r="A8" s="316"/>
      <c r="B8" s="22" t="s">
        <v>206</v>
      </c>
      <c r="C8" s="22" t="s">
        <v>534</v>
      </c>
      <c r="D8" s="22" t="s">
        <v>221</v>
      </c>
      <c r="E8" s="38" t="s">
        <v>245</v>
      </c>
      <c r="F8" s="38"/>
      <c r="G8" s="37"/>
      <c r="H8" s="37"/>
      <c r="I8" s="37"/>
      <c r="J8" s="37"/>
      <c r="K8" s="37"/>
    </row>
    <row r="9" spans="1:15" ht="57" customHeight="1">
      <c r="A9" s="316"/>
      <c r="B9" s="22" t="s">
        <v>207</v>
      </c>
      <c r="C9" s="22" t="s">
        <v>208</v>
      </c>
      <c r="D9" s="22" t="s">
        <v>209</v>
      </c>
      <c r="E9" s="38" t="s">
        <v>246</v>
      </c>
      <c r="F9" s="38"/>
      <c r="G9" s="37"/>
      <c r="H9" s="37"/>
      <c r="I9" s="37"/>
      <c r="J9" s="37"/>
      <c r="K9" s="37"/>
    </row>
    <row r="10" spans="1:15" ht="78.95" customHeight="1">
      <c r="A10" s="316" t="s">
        <v>210</v>
      </c>
      <c r="B10" s="22" t="s">
        <v>211</v>
      </c>
      <c r="C10" s="149" t="s">
        <v>229</v>
      </c>
      <c r="D10" s="22" t="s">
        <v>213</v>
      </c>
      <c r="E10" s="38" t="s">
        <v>753</v>
      </c>
      <c r="F10" s="38"/>
      <c r="G10" s="36"/>
      <c r="H10" s="36"/>
      <c r="I10" s="36"/>
      <c r="J10" s="36"/>
      <c r="K10" s="36"/>
    </row>
    <row r="11" spans="1:15" ht="39" customHeight="1">
      <c r="A11" s="316"/>
      <c r="B11" s="22" t="s">
        <v>214</v>
      </c>
      <c r="C11" s="76" t="s">
        <v>961</v>
      </c>
      <c r="D11" s="22"/>
      <c r="E11" s="22" t="s">
        <v>962</v>
      </c>
      <c r="F11" s="22"/>
    </row>
    <row r="12" spans="1:15" ht="66" customHeight="1">
      <c r="A12" s="316"/>
      <c r="B12" s="22" t="s">
        <v>215</v>
      </c>
      <c r="C12" s="22" t="s">
        <v>222</v>
      </c>
      <c r="D12" s="22" t="s">
        <v>223</v>
      </c>
      <c r="E12" s="3" t="s">
        <v>243</v>
      </c>
      <c r="F12" s="22"/>
    </row>
    <row r="13" spans="1:15" ht="71.099999999999994" customHeight="1">
      <c r="A13" s="316"/>
      <c r="B13" s="3" t="s">
        <v>216</v>
      </c>
      <c r="C13" s="22" t="s">
        <v>758</v>
      </c>
      <c r="D13" s="22"/>
      <c r="E13" s="22" t="s">
        <v>244</v>
      </c>
      <c r="F13" s="22"/>
    </row>
    <row r="14" spans="1:15" s="29" customFormat="1" ht="26.1" customHeight="1">
      <c r="A14" s="316"/>
      <c r="B14" s="33" t="s">
        <v>756</v>
      </c>
      <c r="C14" s="68" t="s">
        <v>220</v>
      </c>
      <c r="D14" s="68"/>
      <c r="E14" s="22" t="s">
        <v>242</v>
      </c>
      <c r="F14" s="22"/>
      <c r="G14" s="28"/>
      <c r="H14" s="28"/>
      <c r="I14" s="28"/>
      <c r="J14" s="28"/>
      <c r="K14" s="28"/>
    </row>
    <row r="15" spans="1:15" ht="60.75" customHeight="1">
      <c r="A15" s="316"/>
      <c r="B15" s="22" t="s">
        <v>217</v>
      </c>
      <c r="C15" s="22" t="s">
        <v>757</v>
      </c>
      <c r="D15" s="22" t="s">
        <v>218</v>
      </c>
      <c r="E15" s="22" t="s">
        <v>754</v>
      </c>
      <c r="F15" s="22"/>
      <c r="I15" s="1" t="s">
        <v>964</v>
      </c>
    </row>
    <row r="16" spans="1:15" ht="81" customHeight="1">
      <c r="A16" s="316" t="s">
        <v>224</v>
      </c>
      <c r="B16" s="22" t="s">
        <v>225</v>
      </c>
      <c r="C16" s="22" t="s">
        <v>227</v>
      </c>
      <c r="D16" s="22" t="s">
        <v>530</v>
      </c>
      <c r="E16" s="22" t="s">
        <v>535</v>
      </c>
      <c r="F16" s="22"/>
    </row>
    <row r="17" spans="1:6" ht="108.95" customHeight="1">
      <c r="A17" s="316"/>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44" t="s">
        <v>267</v>
      </c>
      <c r="C2" s="344"/>
      <c r="D2" s="344"/>
      <c r="E2" s="344"/>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19" t="s">
        <v>299</v>
      </c>
      <c r="C13" s="319"/>
      <c r="D13" s="319"/>
      <c r="E13" s="319"/>
      <c r="F13" s="319"/>
      <c r="G13" s="319"/>
      <c r="H13" s="319"/>
      <c r="J13" s="319" t="s">
        <v>297</v>
      </c>
      <c r="K13" s="319"/>
      <c r="L13" s="319"/>
      <c r="M13" s="319"/>
      <c r="N13" s="319"/>
      <c r="O13" s="319"/>
      <c r="P13" s="319"/>
    </row>
    <row r="14" spans="2:16">
      <c r="B14" s="310" t="s">
        <v>268</v>
      </c>
      <c r="C14" s="310"/>
      <c r="D14" s="338" t="s">
        <v>269</v>
      </c>
      <c r="E14" s="338"/>
      <c r="F14" s="338"/>
      <c r="G14" s="338"/>
      <c r="H14" s="316" t="s">
        <v>298</v>
      </c>
      <c r="J14" s="310" t="s">
        <v>268</v>
      </c>
      <c r="K14" s="310"/>
      <c r="L14" s="338" t="s">
        <v>269</v>
      </c>
      <c r="M14" s="338"/>
      <c r="N14" s="338"/>
      <c r="O14" s="338"/>
      <c r="P14" s="320" t="s">
        <v>298</v>
      </c>
    </row>
    <row r="15" spans="2:16">
      <c r="B15" s="310"/>
      <c r="C15" s="310"/>
      <c r="D15" s="39" t="s">
        <v>270</v>
      </c>
      <c r="E15" s="40" t="s">
        <v>271</v>
      </c>
      <c r="F15" s="40" t="s">
        <v>272</v>
      </c>
      <c r="G15" s="40" t="s">
        <v>273</v>
      </c>
      <c r="H15" s="316"/>
      <c r="J15" s="310"/>
      <c r="K15" s="310"/>
      <c r="L15" s="39" t="s">
        <v>270</v>
      </c>
      <c r="M15" s="40" t="s">
        <v>271</v>
      </c>
      <c r="N15" s="40" t="s">
        <v>272</v>
      </c>
      <c r="O15" s="40" t="s">
        <v>273</v>
      </c>
      <c r="P15" s="320"/>
    </row>
    <row r="16" spans="2:16" ht="15.95" customHeight="1">
      <c r="B16" s="310" t="s">
        <v>274</v>
      </c>
      <c r="C16" s="340" t="s">
        <v>275</v>
      </c>
      <c r="D16" s="339" t="s">
        <v>276</v>
      </c>
      <c r="E16" s="339" t="s">
        <v>276</v>
      </c>
      <c r="F16" s="340" t="s">
        <v>276</v>
      </c>
      <c r="G16" s="324" t="s">
        <v>276</v>
      </c>
      <c r="H16" s="322" t="s">
        <v>762</v>
      </c>
      <c r="J16" s="310" t="s">
        <v>274</v>
      </c>
      <c r="K16" s="340" t="s">
        <v>275</v>
      </c>
      <c r="L16" s="339" t="s">
        <v>276</v>
      </c>
      <c r="M16" s="339" t="s">
        <v>276</v>
      </c>
      <c r="N16" s="340" t="s">
        <v>276</v>
      </c>
      <c r="O16" s="324" t="s">
        <v>276</v>
      </c>
      <c r="P16" s="331" t="s">
        <v>763</v>
      </c>
    </row>
    <row r="17" spans="2:16">
      <c r="B17" s="310"/>
      <c r="C17" s="340"/>
      <c r="D17" s="339"/>
      <c r="E17" s="339"/>
      <c r="F17" s="340"/>
      <c r="G17" s="324"/>
      <c r="H17" s="322"/>
      <c r="J17" s="310"/>
      <c r="K17" s="340"/>
      <c r="L17" s="339"/>
      <c r="M17" s="339"/>
      <c r="N17" s="340"/>
      <c r="O17" s="324"/>
      <c r="P17" s="332"/>
    </row>
    <row r="18" spans="2:16">
      <c r="B18" s="310"/>
      <c r="C18" s="341" t="s">
        <v>277</v>
      </c>
      <c r="D18" s="323" t="s">
        <v>276</v>
      </c>
      <c r="E18" s="323" t="s">
        <v>278</v>
      </c>
      <c r="F18" s="323" t="s">
        <v>279</v>
      </c>
      <c r="G18" s="323" t="s">
        <v>280</v>
      </c>
      <c r="H18" s="322"/>
      <c r="J18" s="310"/>
      <c r="K18" s="310" t="s">
        <v>277</v>
      </c>
      <c r="L18" s="323" t="s">
        <v>276</v>
      </c>
      <c r="M18" s="323" t="s">
        <v>278</v>
      </c>
      <c r="N18" s="323" t="s">
        <v>279</v>
      </c>
      <c r="O18" s="323" t="s">
        <v>280</v>
      </c>
      <c r="P18" s="332"/>
    </row>
    <row r="19" spans="2:16">
      <c r="B19" s="310"/>
      <c r="C19" s="341"/>
      <c r="D19" s="323"/>
      <c r="E19" s="323"/>
      <c r="F19" s="323"/>
      <c r="G19" s="323"/>
      <c r="H19" s="322"/>
      <c r="J19" s="310"/>
      <c r="K19" s="310"/>
      <c r="L19" s="323"/>
      <c r="M19" s="323"/>
      <c r="N19" s="323"/>
      <c r="O19" s="323"/>
      <c r="P19" s="332"/>
    </row>
    <row r="20" spans="2:16" ht="15.95" customHeight="1">
      <c r="B20" s="310"/>
      <c r="C20" s="336" t="s">
        <v>301</v>
      </c>
      <c r="D20" s="323" t="s">
        <v>302</v>
      </c>
      <c r="E20" s="323" t="s">
        <v>303</v>
      </c>
      <c r="F20" s="323" t="s">
        <v>304</v>
      </c>
      <c r="G20" s="323" t="s">
        <v>305</v>
      </c>
      <c r="H20" s="322"/>
      <c r="J20" s="310"/>
      <c r="K20" s="335" t="s">
        <v>281</v>
      </c>
      <c r="L20" s="324" t="s">
        <v>279</v>
      </c>
      <c r="M20" s="324" t="s">
        <v>279</v>
      </c>
      <c r="N20" s="324" t="s">
        <v>282</v>
      </c>
      <c r="O20" s="324" t="s">
        <v>280</v>
      </c>
      <c r="P20" s="332"/>
    </row>
    <row r="21" spans="2:16" ht="15.95" customHeight="1">
      <c r="B21" s="310"/>
      <c r="C21" s="337"/>
      <c r="D21" s="323"/>
      <c r="E21" s="323"/>
      <c r="F21" s="323"/>
      <c r="G21" s="323"/>
      <c r="H21" s="322"/>
      <c r="J21" s="310"/>
      <c r="K21" s="335"/>
      <c r="L21" s="324"/>
      <c r="M21" s="324"/>
      <c r="N21" s="324"/>
      <c r="O21" s="324"/>
      <c r="P21" s="332"/>
    </row>
    <row r="22" spans="2:16" ht="15.95" customHeight="1">
      <c r="B22" s="310"/>
      <c r="C22" s="345" t="s">
        <v>541</v>
      </c>
      <c r="D22" s="324" t="s">
        <v>279</v>
      </c>
      <c r="E22" s="324" t="s">
        <v>279</v>
      </c>
      <c r="F22" s="324" t="s">
        <v>282</v>
      </c>
      <c r="G22" s="324" t="s">
        <v>280</v>
      </c>
      <c r="H22" s="322"/>
      <c r="J22" s="310"/>
      <c r="K22" s="310" t="s">
        <v>283</v>
      </c>
      <c r="L22" s="324" t="s">
        <v>284</v>
      </c>
      <c r="M22" s="324" t="s">
        <v>284</v>
      </c>
      <c r="N22" s="324" t="s">
        <v>285</v>
      </c>
      <c r="O22" s="324" t="s">
        <v>286</v>
      </c>
      <c r="P22" s="332"/>
    </row>
    <row r="23" spans="2:16">
      <c r="B23" s="310"/>
      <c r="C23" s="335"/>
      <c r="D23" s="324"/>
      <c r="E23" s="324"/>
      <c r="F23" s="324"/>
      <c r="G23" s="324"/>
      <c r="H23" s="322"/>
      <c r="J23" s="310"/>
      <c r="K23" s="310"/>
      <c r="L23" s="324"/>
      <c r="M23" s="324"/>
      <c r="N23" s="324"/>
      <c r="O23" s="324"/>
      <c r="P23" s="332"/>
    </row>
    <row r="24" spans="2:16" ht="15.95" customHeight="1">
      <c r="B24" s="310"/>
      <c r="C24" s="336" t="s">
        <v>540</v>
      </c>
      <c r="D24" s="324" t="s">
        <v>284</v>
      </c>
      <c r="E24" s="324" t="s">
        <v>284</v>
      </c>
      <c r="F24" s="324" t="s">
        <v>285</v>
      </c>
      <c r="G24" s="324" t="s">
        <v>286</v>
      </c>
      <c r="H24" s="322"/>
      <c r="J24" s="310"/>
      <c r="K24" s="330" t="s">
        <v>287</v>
      </c>
      <c r="L24" s="324" t="s">
        <v>288</v>
      </c>
      <c r="M24" s="324" t="s">
        <v>285</v>
      </c>
      <c r="N24" s="324" t="s">
        <v>313</v>
      </c>
      <c r="O24" s="324" t="s">
        <v>286</v>
      </c>
      <c r="P24" s="332"/>
    </row>
    <row r="25" spans="2:16">
      <c r="B25" s="310"/>
      <c r="C25" s="337"/>
      <c r="D25" s="324"/>
      <c r="E25" s="324"/>
      <c r="F25" s="324"/>
      <c r="G25" s="324"/>
      <c r="H25" s="322"/>
      <c r="J25" s="310"/>
      <c r="K25" s="330"/>
      <c r="L25" s="324"/>
      <c r="M25" s="324"/>
      <c r="N25" s="324"/>
      <c r="O25" s="324"/>
      <c r="P25" s="332"/>
    </row>
    <row r="26" spans="2:16">
      <c r="B26" s="310"/>
      <c r="C26" s="310" t="s">
        <v>300</v>
      </c>
      <c r="D26" s="324" t="s">
        <v>288</v>
      </c>
      <c r="E26" s="324" t="s">
        <v>285</v>
      </c>
      <c r="F26" s="324" t="s">
        <v>308</v>
      </c>
      <c r="G26" s="324" t="s">
        <v>286</v>
      </c>
      <c r="H26" s="322"/>
      <c r="J26" s="327"/>
      <c r="K26" s="310" t="s">
        <v>289</v>
      </c>
      <c r="L26" s="323" t="s">
        <v>276</v>
      </c>
      <c r="M26" s="323" t="s">
        <v>278</v>
      </c>
      <c r="N26" s="323" t="s">
        <v>279</v>
      </c>
      <c r="O26" s="323" t="s">
        <v>280</v>
      </c>
      <c r="P26" s="332"/>
    </row>
    <row r="27" spans="2:16">
      <c r="B27" s="310"/>
      <c r="C27" s="310"/>
      <c r="D27" s="324"/>
      <c r="E27" s="324"/>
      <c r="F27" s="324"/>
      <c r="G27" s="324"/>
      <c r="H27" s="322"/>
      <c r="J27" s="328"/>
      <c r="K27" s="310"/>
      <c r="L27" s="323"/>
      <c r="M27" s="323"/>
      <c r="N27" s="323"/>
      <c r="O27" s="323"/>
      <c r="P27" s="332"/>
    </row>
    <row r="28" spans="2:16">
      <c r="B28" s="320"/>
      <c r="C28" s="341" t="s">
        <v>539</v>
      </c>
      <c r="D28" s="323" t="s">
        <v>276</v>
      </c>
      <c r="E28" s="323" t="s">
        <v>278</v>
      </c>
      <c r="F28" s="323" t="s">
        <v>279</v>
      </c>
      <c r="G28" s="323" t="s">
        <v>280</v>
      </c>
      <c r="H28" s="322"/>
      <c r="J28" s="328"/>
      <c r="K28" s="310" t="s">
        <v>290</v>
      </c>
      <c r="L28" s="324" t="s">
        <v>279</v>
      </c>
      <c r="M28" s="324" t="s">
        <v>282</v>
      </c>
      <c r="N28" s="324" t="s">
        <v>284</v>
      </c>
      <c r="O28" s="324" t="s">
        <v>280</v>
      </c>
      <c r="P28" s="332"/>
    </row>
    <row r="29" spans="2:16">
      <c r="B29" s="320"/>
      <c r="C29" s="341"/>
      <c r="D29" s="323"/>
      <c r="E29" s="323"/>
      <c r="F29" s="323"/>
      <c r="G29" s="323"/>
      <c r="H29" s="322"/>
      <c r="J29" s="328"/>
      <c r="K29" s="310"/>
      <c r="L29" s="324"/>
      <c r="M29" s="324"/>
      <c r="N29" s="324"/>
      <c r="O29" s="324"/>
      <c r="P29" s="332"/>
    </row>
    <row r="30" spans="2:16">
      <c r="B30" s="320"/>
      <c r="C30" s="343" t="s">
        <v>538</v>
      </c>
      <c r="D30" s="324" t="s">
        <v>279</v>
      </c>
      <c r="E30" s="324" t="s">
        <v>282</v>
      </c>
      <c r="F30" s="324" t="s">
        <v>284</v>
      </c>
      <c r="G30" s="324" t="s">
        <v>280</v>
      </c>
      <c r="H30" s="322"/>
      <c r="J30" s="328"/>
      <c r="K30" s="334" t="s">
        <v>291</v>
      </c>
      <c r="L30" s="324" t="s">
        <v>282</v>
      </c>
      <c r="M30" s="324" t="s">
        <v>284</v>
      </c>
      <c r="N30" s="324" t="s">
        <v>315</v>
      </c>
      <c r="O30" s="325" t="s">
        <v>280</v>
      </c>
      <c r="P30" s="332"/>
    </row>
    <row r="31" spans="2:16">
      <c r="B31" s="320"/>
      <c r="C31" s="343"/>
      <c r="D31" s="324"/>
      <c r="E31" s="324"/>
      <c r="F31" s="324"/>
      <c r="G31" s="324"/>
      <c r="H31" s="322"/>
      <c r="J31" s="328"/>
      <c r="K31" s="334"/>
      <c r="L31" s="324"/>
      <c r="M31" s="324"/>
      <c r="N31" s="324"/>
      <c r="O31" s="325"/>
      <c r="P31" s="332"/>
    </row>
    <row r="32" spans="2:16" ht="15.95" customHeight="1">
      <c r="B32" s="320"/>
      <c r="C32" s="342" t="s">
        <v>291</v>
      </c>
      <c r="D32" s="324" t="s">
        <v>282</v>
      </c>
      <c r="E32" s="324" t="s">
        <v>284</v>
      </c>
      <c r="F32" s="324" t="s">
        <v>314</v>
      </c>
      <c r="G32" s="324" t="s">
        <v>306</v>
      </c>
      <c r="H32" s="322"/>
      <c r="J32" s="328"/>
      <c r="K32" s="310" t="s">
        <v>292</v>
      </c>
      <c r="L32" s="324" t="s">
        <v>282</v>
      </c>
      <c r="M32" s="326" t="s">
        <v>284</v>
      </c>
      <c r="N32" s="324" t="s">
        <v>309</v>
      </c>
      <c r="O32" s="324" t="s">
        <v>293</v>
      </c>
      <c r="P32" s="332"/>
    </row>
    <row r="33" spans="2:16">
      <c r="B33" s="320"/>
      <c r="C33" s="342"/>
      <c r="D33" s="324"/>
      <c r="E33" s="324"/>
      <c r="F33" s="324"/>
      <c r="G33" s="324"/>
      <c r="H33" s="322"/>
      <c r="J33" s="328"/>
      <c r="K33" s="310"/>
      <c r="L33" s="324"/>
      <c r="M33" s="326"/>
      <c r="N33" s="324"/>
      <c r="O33" s="324"/>
      <c r="P33" s="332"/>
    </row>
    <row r="34" spans="2:16">
      <c r="B34" s="320"/>
      <c r="C34" s="342" t="s">
        <v>292</v>
      </c>
      <c r="D34" s="324" t="s">
        <v>282</v>
      </c>
      <c r="E34" s="324" t="s">
        <v>284</v>
      </c>
      <c r="F34" s="324" t="s">
        <v>537</v>
      </c>
      <c r="G34" s="324" t="s">
        <v>293</v>
      </c>
      <c r="H34" s="322"/>
      <c r="J34" s="328"/>
      <c r="K34" s="310" t="s">
        <v>294</v>
      </c>
      <c r="L34" s="324" t="s">
        <v>282</v>
      </c>
      <c r="M34" s="324" t="s">
        <v>284</v>
      </c>
      <c r="N34" s="324" t="s">
        <v>316</v>
      </c>
      <c r="O34" s="324" t="s">
        <v>293</v>
      </c>
      <c r="P34" s="332"/>
    </row>
    <row r="35" spans="2:16">
      <c r="B35" s="320"/>
      <c r="C35" s="342"/>
      <c r="D35" s="324"/>
      <c r="E35" s="324"/>
      <c r="F35" s="324"/>
      <c r="G35" s="324"/>
      <c r="H35" s="322"/>
      <c r="J35" s="328"/>
      <c r="K35" s="310"/>
      <c r="L35" s="324"/>
      <c r="M35" s="324"/>
      <c r="N35" s="324"/>
      <c r="O35" s="324"/>
      <c r="P35" s="332"/>
    </row>
    <row r="36" spans="2:16" ht="15.95" customHeight="1">
      <c r="B36" s="320"/>
      <c r="C36" s="342" t="s">
        <v>294</v>
      </c>
      <c r="D36" s="324" t="s">
        <v>282</v>
      </c>
      <c r="E36" s="324" t="s">
        <v>284</v>
      </c>
      <c r="F36" s="324" t="s">
        <v>317</v>
      </c>
      <c r="G36" s="324" t="s">
        <v>293</v>
      </c>
      <c r="H36" s="322"/>
      <c r="J36" s="328"/>
      <c r="K36" s="310" t="s">
        <v>295</v>
      </c>
      <c r="L36" s="324" t="s">
        <v>296</v>
      </c>
      <c r="M36" s="324" t="s">
        <v>311</v>
      </c>
      <c r="N36" s="324" t="s">
        <v>312</v>
      </c>
      <c r="O36" s="324" t="s">
        <v>293</v>
      </c>
      <c r="P36" s="332"/>
    </row>
    <row r="37" spans="2:16">
      <c r="B37" s="320"/>
      <c r="C37" s="342"/>
      <c r="D37" s="324"/>
      <c r="E37" s="324"/>
      <c r="F37" s="324"/>
      <c r="G37" s="324"/>
      <c r="H37" s="322"/>
      <c r="J37" s="329"/>
      <c r="K37" s="310"/>
      <c r="L37" s="324"/>
      <c r="M37" s="324"/>
      <c r="N37" s="324"/>
      <c r="O37" s="324"/>
      <c r="P37" s="333"/>
    </row>
    <row r="38" spans="2:16">
      <c r="B38" s="320"/>
      <c r="C38" s="310" t="s">
        <v>295</v>
      </c>
      <c r="D38" s="324" t="s">
        <v>296</v>
      </c>
      <c r="E38" s="324" t="s">
        <v>307</v>
      </c>
      <c r="F38" s="324" t="s">
        <v>310</v>
      </c>
      <c r="G38" s="324" t="s">
        <v>293</v>
      </c>
      <c r="H38" s="322"/>
    </row>
    <row r="39" spans="2:16">
      <c r="B39" s="320"/>
      <c r="C39" s="310"/>
      <c r="D39" s="324"/>
      <c r="E39" s="324"/>
      <c r="F39" s="324"/>
      <c r="G39" s="324"/>
      <c r="H39" s="322"/>
    </row>
    <row r="41" spans="2:16">
      <c r="C41" s="318" t="s">
        <v>760</v>
      </c>
      <c r="D41" s="318"/>
      <c r="E41" s="318"/>
      <c r="F41" s="318"/>
      <c r="G41" s="318"/>
      <c r="H41" s="318"/>
      <c r="K41" s="321" t="s">
        <v>761</v>
      </c>
      <c r="L41" s="321"/>
      <c r="M41" s="321"/>
      <c r="N41" s="321"/>
      <c r="O41" s="321"/>
      <c r="P41" s="321"/>
    </row>
    <row r="42" spans="2:16">
      <c r="C42" s="318"/>
      <c r="D42" s="318"/>
      <c r="E42" s="318"/>
      <c r="F42" s="318"/>
      <c r="G42" s="318"/>
      <c r="H42" s="318"/>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346" t="s">
        <v>908</v>
      </c>
      <c r="B1" s="347"/>
      <c r="C1" s="347"/>
      <c r="D1" s="347"/>
      <c r="E1" s="347"/>
      <c r="F1" s="347"/>
      <c r="G1" s="347"/>
      <c r="H1" s="347"/>
    </row>
    <row r="2" spans="1:24" s="1" customFormat="1" ht="38.1" customHeight="1">
      <c r="A2" s="30"/>
      <c r="B2" s="319" t="s">
        <v>322</v>
      </c>
      <c r="C2" s="319"/>
      <c r="D2" s="319"/>
      <c r="E2" s="319"/>
      <c r="F2" s="319"/>
      <c r="G2" s="319"/>
      <c r="H2" s="28" t="s">
        <v>323</v>
      </c>
      <c r="K2" s="355" t="s">
        <v>797</v>
      </c>
      <c r="L2" s="356"/>
      <c r="M2" s="356"/>
      <c r="N2" s="356"/>
      <c r="O2" s="356"/>
      <c r="P2" s="356"/>
      <c r="Q2" s="356"/>
    </row>
    <row r="3" spans="1:24" ht="15.75" customHeight="1">
      <c r="B3" s="340" t="s">
        <v>318</v>
      </c>
      <c r="C3" s="340"/>
      <c r="D3" s="310" t="s">
        <v>319</v>
      </c>
      <c r="E3" s="340" t="s">
        <v>320</v>
      </c>
      <c r="F3" s="340"/>
      <c r="G3" s="340"/>
      <c r="H3" s="379" t="s">
        <v>859</v>
      </c>
      <c r="K3" s="340" t="s">
        <v>318</v>
      </c>
      <c r="L3" s="340"/>
      <c r="M3" s="310" t="s">
        <v>319</v>
      </c>
      <c r="N3" s="340" t="s">
        <v>320</v>
      </c>
      <c r="O3" s="340"/>
      <c r="P3" s="340"/>
      <c r="Q3" s="340"/>
    </row>
    <row r="4" spans="1:24">
      <c r="B4" s="340"/>
      <c r="C4" s="340"/>
      <c r="D4" s="310"/>
      <c r="E4" s="340"/>
      <c r="F4" s="340"/>
      <c r="G4" s="340"/>
      <c r="H4" s="379"/>
      <c r="K4" s="340"/>
      <c r="L4" s="340"/>
      <c r="M4" s="310"/>
      <c r="N4" s="340"/>
      <c r="O4" s="340"/>
      <c r="P4" s="340"/>
      <c r="Q4" s="340"/>
    </row>
    <row r="5" spans="1:24">
      <c r="B5" s="340"/>
      <c r="C5" s="340"/>
      <c r="D5" s="340" t="s">
        <v>321</v>
      </c>
      <c r="E5" s="340" t="s">
        <v>321</v>
      </c>
      <c r="F5" s="340" t="s">
        <v>272</v>
      </c>
      <c r="G5" s="340" t="s">
        <v>273</v>
      </c>
      <c r="H5" s="379"/>
      <c r="K5" s="340"/>
      <c r="L5" s="340"/>
      <c r="M5" s="340" t="s">
        <v>321</v>
      </c>
      <c r="N5" s="340" t="s">
        <v>321</v>
      </c>
      <c r="O5" s="340" t="s">
        <v>272</v>
      </c>
      <c r="P5" s="357" t="s">
        <v>800</v>
      </c>
      <c r="Q5" s="340" t="s">
        <v>273</v>
      </c>
      <c r="R5" s="363"/>
    </row>
    <row r="6" spans="1:24">
      <c r="B6" s="340"/>
      <c r="C6" s="340"/>
      <c r="D6" s="340"/>
      <c r="E6" s="340"/>
      <c r="F6" s="340"/>
      <c r="G6" s="340"/>
      <c r="H6" s="379"/>
      <c r="K6" s="340"/>
      <c r="L6" s="340"/>
      <c r="M6" s="340"/>
      <c r="N6" s="340"/>
      <c r="O6" s="340"/>
      <c r="P6" s="358"/>
      <c r="Q6" s="340"/>
      <c r="R6" s="363"/>
    </row>
    <row r="7" spans="1:24" ht="15.75" customHeight="1">
      <c r="B7" s="310" t="s">
        <v>319</v>
      </c>
      <c r="C7" s="340" t="s">
        <v>321</v>
      </c>
      <c r="D7" s="340">
        <v>13</v>
      </c>
      <c r="E7" s="364">
        <v>9</v>
      </c>
      <c r="F7" s="364">
        <v>11</v>
      </c>
      <c r="G7" s="364">
        <v>14</v>
      </c>
      <c r="H7" s="379"/>
      <c r="K7" s="310" t="s">
        <v>319</v>
      </c>
      <c r="L7" s="340" t="s">
        <v>321</v>
      </c>
      <c r="M7" s="340">
        <v>13</v>
      </c>
      <c r="N7" s="364">
        <v>9</v>
      </c>
      <c r="O7" s="364">
        <v>11</v>
      </c>
      <c r="P7" s="365" t="s">
        <v>799</v>
      </c>
      <c r="Q7" s="364">
        <v>14</v>
      </c>
      <c r="R7" s="363"/>
      <c r="S7" s="363"/>
      <c r="T7" s="363"/>
      <c r="U7" s="363"/>
      <c r="V7" s="363"/>
      <c r="W7" s="363"/>
      <c r="X7" s="363"/>
    </row>
    <row r="8" spans="1:24">
      <c r="B8" s="310"/>
      <c r="C8" s="340"/>
      <c r="D8" s="340"/>
      <c r="E8" s="364"/>
      <c r="F8" s="364"/>
      <c r="G8" s="364"/>
      <c r="H8" s="379"/>
      <c r="K8" s="310"/>
      <c r="L8" s="340"/>
      <c r="M8" s="340"/>
      <c r="N8" s="364"/>
      <c r="O8" s="364"/>
      <c r="P8" s="366"/>
      <c r="Q8" s="364"/>
      <c r="R8" s="363"/>
      <c r="S8" s="363"/>
      <c r="T8" s="363"/>
      <c r="U8" s="363"/>
      <c r="V8" s="363"/>
      <c r="W8" s="363"/>
      <c r="X8" s="363"/>
    </row>
    <row r="9" spans="1:24" ht="15.75" customHeight="1">
      <c r="B9" s="310" t="s">
        <v>320</v>
      </c>
      <c r="C9" s="340" t="s">
        <v>321</v>
      </c>
      <c r="D9" s="316"/>
      <c r="E9" s="340">
        <v>6</v>
      </c>
      <c r="F9" s="340">
        <v>7</v>
      </c>
      <c r="G9" s="340">
        <v>9</v>
      </c>
      <c r="H9" s="379"/>
      <c r="K9" s="310" t="s">
        <v>320</v>
      </c>
      <c r="L9" s="340" t="s">
        <v>321</v>
      </c>
      <c r="M9" s="316"/>
      <c r="N9" s="340">
        <v>6</v>
      </c>
      <c r="O9" s="340">
        <v>7</v>
      </c>
      <c r="P9" s="365">
        <v>8</v>
      </c>
      <c r="Q9" s="340">
        <v>9</v>
      </c>
    </row>
    <row r="10" spans="1:24">
      <c r="B10" s="310"/>
      <c r="C10" s="340"/>
      <c r="D10" s="316"/>
      <c r="E10" s="340"/>
      <c r="F10" s="340"/>
      <c r="G10" s="340"/>
      <c r="H10" s="379"/>
      <c r="K10" s="310"/>
      <c r="L10" s="340"/>
      <c r="M10" s="316"/>
      <c r="N10" s="340"/>
      <c r="O10" s="340"/>
      <c r="P10" s="366"/>
      <c r="Q10" s="340"/>
    </row>
    <row r="11" spans="1:24">
      <c r="B11" s="310"/>
      <c r="C11" s="340" t="s">
        <v>272</v>
      </c>
      <c r="D11" s="316"/>
      <c r="E11" s="353"/>
      <c r="F11" s="340">
        <v>8</v>
      </c>
      <c r="G11" s="340">
        <v>10</v>
      </c>
      <c r="H11" s="379"/>
      <c r="K11" s="310"/>
      <c r="L11" s="152" t="s">
        <v>272</v>
      </c>
      <c r="M11" s="150"/>
      <c r="N11" s="150"/>
      <c r="O11" s="152">
        <v>8</v>
      </c>
      <c r="P11" s="165">
        <v>9</v>
      </c>
      <c r="Q11" s="152">
        <v>10</v>
      </c>
    </row>
    <row r="12" spans="1:24">
      <c r="B12" s="310"/>
      <c r="C12" s="340"/>
      <c r="D12" s="316"/>
      <c r="E12" s="354"/>
      <c r="F12" s="340"/>
      <c r="G12" s="340"/>
      <c r="H12" s="379"/>
      <c r="K12" s="310"/>
      <c r="L12" s="152" t="s">
        <v>798</v>
      </c>
      <c r="M12" s="150"/>
      <c r="N12" s="154"/>
      <c r="O12" s="164"/>
      <c r="P12" s="166">
        <v>10</v>
      </c>
      <c r="Q12" s="152">
        <v>11</v>
      </c>
    </row>
    <row r="13" spans="1:24">
      <c r="B13" s="310"/>
      <c r="C13" s="340" t="s">
        <v>273</v>
      </c>
      <c r="D13" s="316"/>
      <c r="E13" s="316"/>
      <c r="F13" s="353"/>
      <c r="G13" s="340">
        <v>12</v>
      </c>
      <c r="H13" s="379"/>
      <c r="K13" s="310"/>
      <c r="L13" s="340" t="s">
        <v>273</v>
      </c>
      <c r="M13" s="316"/>
      <c r="N13" s="316"/>
      <c r="O13" s="353"/>
      <c r="P13" s="353"/>
      <c r="Q13" s="340">
        <v>12</v>
      </c>
    </row>
    <row r="14" spans="1:24">
      <c r="B14" s="310"/>
      <c r="C14" s="340"/>
      <c r="D14" s="316"/>
      <c r="E14" s="316"/>
      <c r="F14" s="354"/>
      <c r="G14" s="340"/>
      <c r="H14" s="379"/>
      <c r="K14" s="310"/>
      <c r="L14" s="340"/>
      <c r="M14" s="316"/>
      <c r="N14" s="316"/>
      <c r="O14" s="354"/>
      <c r="P14" s="354"/>
      <c r="Q14" s="340"/>
    </row>
    <row r="16" spans="1:24" ht="31.5">
      <c r="B16" s="27" t="s">
        <v>324</v>
      </c>
    </row>
    <row r="17" spans="1:17" ht="255.95" customHeight="1">
      <c r="A17" s="81" t="s">
        <v>802</v>
      </c>
      <c r="B17" s="380" t="s">
        <v>326</v>
      </c>
      <c r="C17" s="380"/>
      <c r="D17" s="380"/>
      <c r="E17" s="380"/>
      <c r="F17" s="380"/>
      <c r="G17" s="380"/>
      <c r="H17" s="380"/>
      <c r="K17" t="s">
        <v>909</v>
      </c>
    </row>
    <row r="18" spans="1:17" ht="200.1" customHeight="1">
      <c r="A18" s="82" t="s">
        <v>801</v>
      </c>
      <c r="B18" s="381" t="s">
        <v>325</v>
      </c>
      <c r="C18" s="381"/>
      <c r="D18" s="381"/>
      <c r="E18" s="381"/>
      <c r="F18" s="381"/>
      <c r="G18" s="381"/>
      <c r="H18" s="381"/>
    </row>
    <row r="19" spans="1:17" ht="234.95" customHeight="1">
      <c r="A19" s="82" t="s">
        <v>542</v>
      </c>
      <c r="B19" s="380" t="s">
        <v>327</v>
      </c>
      <c r="C19" s="380"/>
      <c r="D19" s="380"/>
      <c r="E19" s="380"/>
      <c r="F19" s="380"/>
      <c r="G19" s="380"/>
      <c r="H19" s="380"/>
    </row>
    <row r="20" spans="1:17" ht="273.95" customHeight="1">
      <c r="A20" s="81" t="s">
        <v>543</v>
      </c>
      <c r="B20" s="380" t="s">
        <v>328</v>
      </c>
      <c r="C20" s="380"/>
      <c r="D20" s="380"/>
      <c r="E20" s="380"/>
      <c r="F20" s="380"/>
      <c r="G20" s="380"/>
      <c r="H20" s="380"/>
    </row>
    <row r="21" spans="1:17" s="27" customFormat="1" ht="314.10000000000002" customHeight="1">
      <c r="A21" s="81" t="s">
        <v>544</v>
      </c>
      <c r="B21" s="380" t="s">
        <v>329</v>
      </c>
      <c r="C21" s="380"/>
      <c r="D21" s="380"/>
      <c r="E21" s="380"/>
      <c r="F21" s="380"/>
      <c r="G21" s="380"/>
      <c r="H21" s="380"/>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62" t="s">
        <v>348</v>
      </c>
      <c r="B24" s="362"/>
      <c r="C24" s="362"/>
      <c r="D24" s="362"/>
      <c r="E24" s="362"/>
      <c r="F24" s="362"/>
      <c r="G24" s="362"/>
      <c r="H24" s="362"/>
      <c r="I24" s="362"/>
      <c r="J24" s="362"/>
      <c r="K24" s="362"/>
      <c r="L24" s="362"/>
      <c r="M24" s="362"/>
      <c r="N24" s="362"/>
      <c r="O24" s="362"/>
      <c r="P24" s="362"/>
      <c r="Q24" s="362"/>
    </row>
    <row r="25" spans="1:17" ht="15.95" customHeight="1">
      <c r="A25" s="320"/>
      <c r="B25" s="320"/>
      <c r="C25" s="320"/>
      <c r="D25" s="340" t="s">
        <v>330</v>
      </c>
      <c r="E25" s="340" t="s">
        <v>331</v>
      </c>
      <c r="F25" s="340"/>
      <c r="G25" s="340"/>
      <c r="H25" s="367" t="s">
        <v>332</v>
      </c>
      <c r="I25" s="367"/>
      <c r="J25" s="367"/>
      <c r="K25" s="367"/>
      <c r="L25" s="340" t="s">
        <v>333</v>
      </c>
      <c r="M25" s="340"/>
      <c r="N25" s="340"/>
      <c r="O25" s="340"/>
      <c r="P25" s="340"/>
      <c r="Q25" s="4" t="s">
        <v>323</v>
      </c>
    </row>
    <row r="26" spans="1:17" ht="15.95" customHeight="1">
      <c r="A26" s="320"/>
      <c r="B26" s="320"/>
      <c r="C26" s="320"/>
      <c r="D26" s="340"/>
      <c r="E26" s="340"/>
      <c r="F26" s="340"/>
      <c r="G26" s="340"/>
      <c r="H26" s="367"/>
      <c r="I26" s="367"/>
      <c r="J26" s="367"/>
      <c r="K26" s="367"/>
      <c r="L26" s="340"/>
      <c r="M26" s="340"/>
      <c r="N26" s="340"/>
      <c r="O26" s="340"/>
      <c r="P26" s="340"/>
      <c r="Q26" s="360" t="s">
        <v>347</v>
      </c>
    </row>
    <row r="27" spans="1:17">
      <c r="A27" s="320"/>
      <c r="B27" s="320"/>
      <c r="C27" s="320"/>
      <c r="D27" s="340" t="s">
        <v>334</v>
      </c>
      <c r="E27" s="340" t="s">
        <v>335</v>
      </c>
      <c r="F27" s="340"/>
      <c r="G27" s="340" t="s">
        <v>336</v>
      </c>
      <c r="H27" s="340" t="s">
        <v>335</v>
      </c>
      <c r="I27" s="340"/>
      <c r="J27" s="340"/>
      <c r="K27" s="340" t="s">
        <v>336</v>
      </c>
      <c r="L27" s="340" t="s">
        <v>337</v>
      </c>
      <c r="M27" s="340"/>
      <c r="N27" s="340"/>
      <c r="O27" s="340" t="s">
        <v>336</v>
      </c>
      <c r="P27" s="340"/>
      <c r="Q27" s="361"/>
    </row>
    <row r="28" spans="1:17">
      <c r="A28" s="320"/>
      <c r="B28" s="320"/>
      <c r="C28" s="320"/>
      <c r="D28" s="340"/>
      <c r="E28" s="340"/>
      <c r="F28" s="340"/>
      <c r="G28" s="340"/>
      <c r="H28" s="340"/>
      <c r="I28" s="340"/>
      <c r="J28" s="340"/>
      <c r="K28" s="340"/>
      <c r="L28" s="340"/>
      <c r="M28" s="340"/>
      <c r="N28" s="340"/>
      <c r="O28" s="340"/>
      <c r="P28" s="340"/>
      <c r="Q28" s="361"/>
    </row>
    <row r="29" spans="1:17">
      <c r="A29" s="320"/>
      <c r="B29" s="320"/>
      <c r="C29" s="320"/>
      <c r="D29" s="340" t="s">
        <v>338</v>
      </c>
      <c r="E29" s="340" t="s">
        <v>339</v>
      </c>
      <c r="F29" s="340" t="s">
        <v>272</v>
      </c>
      <c r="G29" s="340" t="s">
        <v>340</v>
      </c>
      <c r="H29" s="340" t="s">
        <v>339</v>
      </c>
      <c r="I29" s="340" t="s">
        <v>272</v>
      </c>
      <c r="J29" s="340" t="s">
        <v>273</v>
      </c>
      <c r="K29" s="340" t="s">
        <v>340</v>
      </c>
      <c r="L29" s="340" t="s">
        <v>341</v>
      </c>
      <c r="M29" s="340" t="s">
        <v>342</v>
      </c>
      <c r="N29" s="340" t="s">
        <v>343</v>
      </c>
      <c r="O29" s="340" t="s">
        <v>344</v>
      </c>
      <c r="P29" s="340" t="s">
        <v>345</v>
      </c>
      <c r="Q29" s="361"/>
    </row>
    <row r="30" spans="1:17">
      <c r="A30" s="320"/>
      <c r="B30" s="320"/>
      <c r="C30" s="320"/>
      <c r="D30" s="340"/>
      <c r="E30" s="340"/>
      <c r="F30" s="340"/>
      <c r="G30" s="340"/>
      <c r="H30" s="340"/>
      <c r="I30" s="340"/>
      <c r="J30" s="340"/>
      <c r="K30" s="340"/>
      <c r="L30" s="340"/>
      <c r="M30" s="340"/>
      <c r="N30" s="340"/>
      <c r="O30" s="340"/>
      <c r="P30" s="340"/>
      <c r="Q30" s="361"/>
    </row>
    <row r="31" spans="1:17">
      <c r="A31" s="71" t="s">
        <v>183</v>
      </c>
      <c r="B31" s="24" t="s">
        <v>184</v>
      </c>
      <c r="C31" s="25" t="s">
        <v>185</v>
      </c>
      <c r="D31" s="7">
        <f>12+0+0</f>
        <v>12</v>
      </c>
      <c r="E31" s="4">
        <f>12</f>
        <v>12</v>
      </c>
      <c r="F31" s="4">
        <f>12+2</f>
        <v>14</v>
      </c>
      <c r="G31" s="4">
        <f>13</f>
        <v>13</v>
      </c>
      <c r="H31" s="4">
        <f>12</f>
        <v>12</v>
      </c>
      <c r="I31" s="4">
        <f>12+2</f>
        <v>14</v>
      </c>
      <c r="J31" s="4">
        <f>12+4</f>
        <v>16</v>
      </c>
      <c r="K31" s="4">
        <f>13</f>
        <v>13</v>
      </c>
      <c r="L31" s="368">
        <v>25</v>
      </c>
      <c r="M31" s="369"/>
      <c r="N31" s="370"/>
      <c r="O31" s="368">
        <v>50</v>
      </c>
      <c r="P31" s="370"/>
      <c r="Q31" s="361"/>
    </row>
    <row r="32" spans="1:17">
      <c r="A32" s="351" t="s">
        <v>193</v>
      </c>
      <c r="B32" s="359" t="s">
        <v>186</v>
      </c>
      <c r="C32" s="25" t="s">
        <v>187</v>
      </c>
      <c r="D32" s="7">
        <f>12</f>
        <v>12</v>
      </c>
      <c r="E32" s="4">
        <f>10</f>
        <v>10</v>
      </c>
      <c r="F32" s="4">
        <f>10+2</f>
        <v>12</v>
      </c>
      <c r="G32" s="4">
        <f>13</f>
        <v>13</v>
      </c>
      <c r="H32" s="4">
        <f>10</f>
        <v>10</v>
      </c>
      <c r="I32" s="4">
        <f>10+2</f>
        <v>12</v>
      </c>
      <c r="J32" s="4">
        <f>10+4</f>
        <v>14</v>
      </c>
      <c r="K32" s="4">
        <f>13</f>
        <v>13</v>
      </c>
      <c r="L32" s="371"/>
      <c r="M32" s="372"/>
      <c r="N32" s="373"/>
      <c r="O32" s="371"/>
      <c r="P32" s="373"/>
      <c r="Q32" s="361"/>
    </row>
    <row r="33" spans="1:17">
      <c r="A33" s="351"/>
      <c r="B33" s="359"/>
      <c r="C33" s="25" t="s">
        <v>188</v>
      </c>
      <c r="D33" s="7">
        <f>12+2</f>
        <v>14</v>
      </c>
      <c r="E33" s="4">
        <f>10+2</f>
        <v>12</v>
      </c>
      <c r="F33" s="4">
        <f>10+2+2</f>
        <v>14</v>
      </c>
      <c r="G33" s="4">
        <f>13+2</f>
        <v>15</v>
      </c>
      <c r="H33" s="4">
        <f>10+2</f>
        <v>12</v>
      </c>
      <c r="I33" s="4">
        <f>13+2+2</f>
        <v>17</v>
      </c>
      <c r="J33" s="4">
        <f>10+2+4</f>
        <v>16</v>
      </c>
      <c r="K33" s="4">
        <f>13+2</f>
        <v>15</v>
      </c>
      <c r="L33" s="371"/>
      <c r="M33" s="372"/>
      <c r="N33" s="373"/>
      <c r="O33" s="371"/>
      <c r="P33" s="373"/>
      <c r="Q33" s="361"/>
    </row>
    <row r="34" spans="1:17" ht="15.95" customHeight="1">
      <c r="A34" s="351"/>
      <c r="B34" s="25" t="s">
        <v>154</v>
      </c>
      <c r="C34" s="25" t="s">
        <v>187</v>
      </c>
      <c r="D34" s="7">
        <f>13</f>
        <v>13</v>
      </c>
      <c r="E34" s="4">
        <f>13</f>
        <v>13</v>
      </c>
      <c r="F34" s="4">
        <f>10+2</f>
        <v>12</v>
      </c>
      <c r="G34" s="4">
        <f>13</f>
        <v>13</v>
      </c>
      <c r="H34" s="4">
        <f>13</f>
        <v>13</v>
      </c>
      <c r="I34" s="4">
        <f>13+2</f>
        <v>15</v>
      </c>
      <c r="J34" s="4">
        <f>13+4</f>
        <v>17</v>
      </c>
      <c r="K34" s="4">
        <f>13</f>
        <v>13</v>
      </c>
      <c r="L34" s="374"/>
      <c r="M34" s="375"/>
      <c r="N34" s="376"/>
      <c r="O34" s="374"/>
      <c r="P34" s="376"/>
      <c r="Q34" s="361"/>
    </row>
    <row r="35" spans="1:17" ht="15.95" customHeight="1">
      <c r="A35" s="351" t="s">
        <v>224</v>
      </c>
      <c r="B35" s="351"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61"/>
    </row>
    <row r="36" spans="1:17" ht="15.95" customHeight="1">
      <c r="A36" s="351"/>
      <c r="B36" s="351"/>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61"/>
    </row>
    <row r="37" spans="1:17">
      <c r="A37" s="351"/>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61"/>
    </row>
    <row r="38" spans="1:17">
      <c r="A38" s="351" t="s">
        <v>346</v>
      </c>
      <c r="B38" s="351"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61"/>
    </row>
    <row r="39" spans="1:17">
      <c r="A39" s="351"/>
      <c r="B39" s="351"/>
      <c r="C39" s="26" t="s">
        <v>188</v>
      </c>
      <c r="D39" s="48">
        <f>12+2</f>
        <v>14</v>
      </c>
      <c r="E39" s="4">
        <f>10+2</f>
        <v>12</v>
      </c>
      <c r="F39" s="4">
        <f>10+2+2</f>
        <v>14</v>
      </c>
      <c r="G39" s="4">
        <f>13+2</f>
        <v>15</v>
      </c>
      <c r="H39" s="4">
        <f>10+2</f>
        <v>12</v>
      </c>
      <c r="I39" s="4">
        <f>10+2+2</f>
        <v>14</v>
      </c>
      <c r="J39" s="5">
        <f>10+2+4</f>
        <v>16</v>
      </c>
      <c r="K39" s="4">
        <f>13+2</f>
        <v>15</v>
      </c>
      <c r="L39" s="4">
        <v>12</v>
      </c>
      <c r="M39" s="4">
        <f>14</f>
        <v>14</v>
      </c>
      <c r="N39" s="5">
        <v>16</v>
      </c>
      <c r="O39" s="352">
        <v>18</v>
      </c>
      <c r="P39" s="352">
        <v>15</v>
      </c>
      <c r="Q39" s="361"/>
    </row>
    <row r="40" spans="1:17">
      <c r="A40" s="351"/>
      <c r="B40" s="351"/>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52"/>
      <c r="P40" s="352"/>
      <c r="Q40" s="361"/>
    </row>
    <row r="41" spans="1:17">
      <c r="A41" s="351"/>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61"/>
    </row>
    <row r="43" spans="1:17" s="155" customFormat="1">
      <c r="A43" s="30"/>
      <c r="B43" s="348" t="s">
        <v>766</v>
      </c>
      <c r="C43" s="348"/>
      <c r="D43" s="348"/>
      <c r="E43" s="348"/>
      <c r="F43" s="348"/>
      <c r="G43" s="348"/>
      <c r="H43" s="348"/>
    </row>
    <row r="44" spans="1:17">
      <c r="A44" s="30" t="s">
        <v>349</v>
      </c>
    </row>
    <row r="45" spans="1:17" ht="62.25" customHeight="1">
      <c r="A45" s="377" t="s">
        <v>764</v>
      </c>
      <c r="B45" s="377"/>
      <c r="C45" s="377"/>
      <c r="D45" s="377"/>
      <c r="E45" s="377"/>
      <c r="F45" s="377"/>
      <c r="G45" s="377"/>
      <c r="H45" s="377"/>
      <c r="I45" s="377"/>
      <c r="J45" s="377"/>
      <c r="K45" s="377"/>
      <c r="L45" s="377"/>
      <c r="M45" s="377"/>
      <c r="N45" s="377"/>
      <c r="O45" s="377"/>
      <c r="P45" s="377"/>
    </row>
    <row r="46" spans="1:17" ht="62.25" customHeight="1">
      <c r="A46" s="377" t="s">
        <v>765</v>
      </c>
      <c r="B46" s="378"/>
      <c r="C46" s="378"/>
      <c r="D46" s="378"/>
      <c r="E46" s="378"/>
      <c r="F46" s="378"/>
      <c r="G46" s="378"/>
      <c r="H46" s="378"/>
      <c r="I46" s="378"/>
      <c r="J46" s="378"/>
      <c r="K46" s="378"/>
      <c r="L46" s="378"/>
      <c r="M46" s="378"/>
      <c r="N46" s="378"/>
      <c r="O46" s="378"/>
      <c r="P46" s="378"/>
    </row>
    <row r="47" spans="1:17" ht="62.25" customHeight="1">
      <c r="A47" s="377" t="s">
        <v>545</v>
      </c>
      <c r="B47" s="378"/>
      <c r="C47" s="378"/>
      <c r="D47" s="378"/>
      <c r="E47" s="378"/>
      <c r="F47" s="378"/>
      <c r="G47" s="378"/>
      <c r="H47" s="378"/>
      <c r="I47" s="378"/>
      <c r="J47" s="378"/>
      <c r="K47" s="378"/>
      <c r="L47" s="378"/>
      <c r="M47" s="378"/>
      <c r="N47" s="378"/>
      <c r="O47" s="378"/>
      <c r="P47" s="378"/>
    </row>
    <row r="48" spans="1:17" s="378" customFormat="1" ht="62.25" customHeight="1">
      <c r="A48" s="377" t="s">
        <v>776</v>
      </c>
    </row>
    <row r="49" spans="1:6" s="378" customFormat="1" ht="62.25" customHeight="1">
      <c r="A49" s="377" t="s">
        <v>777</v>
      </c>
    </row>
    <row r="50" spans="1:6" s="75" customFormat="1" ht="45" customHeight="1">
      <c r="A50" s="80" t="s">
        <v>548</v>
      </c>
    </row>
    <row r="51" spans="1:6" s="382" customFormat="1" ht="30" customHeight="1">
      <c r="A51" s="382" t="s">
        <v>771</v>
      </c>
    </row>
    <row r="52" spans="1:6" s="382" customFormat="1" ht="30" customHeight="1">
      <c r="A52" s="382" t="s">
        <v>772</v>
      </c>
    </row>
    <row r="53" spans="1:6" s="382" customFormat="1" ht="30" customHeight="1">
      <c r="A53" s="382" t="s">
        <v>773</v>
      </c>
    </row>
    <row r="54" spans="1:6" s="382" customFormat="1" ht="30" customHeight="1">
      <c r="A54" s="382" t="s">
        <v>774</v>
      </c>
    </row>
    <row r="55" spans="1:6" s="382" customFormat="1" ht="30" customHeight="1">
      <c r="A55" s="382" t="s">
        <v>778</v>
      </c>
    </row>
    <row r="56" spans="1:6" s="382" customFormat="1" ht="30" customHeight="1">
      <c r="A56" s="382" t="s">
        <v>350</v>
      </c>
    </row>
    <row r="57" spans="1:6" s="382" customFormat="1" ht="30" customHeight="1">
      <c r="A57" s="382" t="s">
        <v>351</v>
      </c>
    </row>
    <row r="58" spans="1:6" s="382" customFormat="1" ht="30" customHeight="1">
      <c r="A58" s="382" t="s">
        <v>775</v>
      </c>
    </row>
    <row r="59" spans="1:6" s="382" customFormat="1" ht="30" customHeight="1">
      <c r="A59" s="383" t="s">
        <v>779</v>
      </c>
    </row>
    <row r="60" spans="1:6" s="382" customFormat="1" ht="30" customHeight="1">
      <c r="A60" s="382" t="s">
        <v>767</v>
      </c>
    </row>
    <row r="61" spans="1:6" ht="29.25" customHeight="1">
      <c r="A61" s="349" t="s">
        <v>788</v>
      </c>
      <c r="B61" s="350"/>
      <c r="C61" s="350"/>
      <c r="D61" s="350"/>
      <c r="E61" s="350"/>
      <c r="F61" s="350"/>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959</v>
      </c>
      <c r="F66" s="210">
        <v>13</v>
      </c>
    </row>
    <row r="67" spans="1:6">
      <c r="A67" s="151" t="s">
        <v>786</v>
      </c>
      <c r="B67" s="151">
        <v>5</v>
      </c>
      <c r="C67" s="151">
        <v>5</v>
      </c>
    </row>
    <row r="68" spans="1:6" ht="25.5">
      <c r="A68" s="63" t="s">
        <v>789</v>
      </c>
      <c r="B68" s="162" t="s">
        <v>794</v>
      </c>
      <c r="C68" s="162" t="s">
        <v>787</v>
      </c>
    </row>
    <row r="71" spans="1:6" s="382" customFormat="1" ht="30" customHeight="1">
      <c r="A71" s="382" t="s">
        <v>352</v>
      </c>
    </row>
    <row r="72" spans="1:6" s="382" customFormat="1" ht="30" customHeight="1">
      <c r="A72" s="382" t="s">
        <v>768</v>
      </c>
    </row>
    <row r="73" spans="1:6" s="382" customFormat="1" ht="30" customHeight="1">
      <c r="A73" s="382" t="s">
        <v>795</v>
      </c>
    </row>
    <row r="74" spans="1:6" s="382" customFormat="1" ht="30" customHeight="1">
      <c r="A74" s="382" t="s">
        <v>769</v>
      </c>
    </row>
    <row r="75" spans="1:6" s="382" customFormat="1" ht="30" customHeight="1">
      <c r="A75" s="382" t="s">
        <v>770</v>
      </c>
    </row>
    <row r="76" spans="1:6" s="378" customFormat="1" ht="78" customHeight="1">
      <c r="A76" s="377"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2"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392" t="s">
        <v>353</v>
      </c>
      <c r="B2" s="393"/>
      <c r="C2" s="393"/>
      <c r="D2" s="393"/>
      <c r="E2" s="394"/>
      <c r="F2" s="185"/>
      <c r="G2" s="186"/>
    </row>
    <row r="3" spans="1:7" s="193" customFormat="1" ht="41.25" customHeight="1">
      <c r="A3" s="411"/>
      <c r="B3" s="412"/>
      <c r="C3" s="412"/>
      <c r="D3" s="412"/>
      <c r="E3" s="413"/>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07" t="s">
        <v>550</v>
      </c>
      <c r="C7" s="157" t="s">
        <v>803</v>
      </c>
      <c r="D7" s="409" t="s">
        <v>555</v>
      </c>
      <c r="E7" s="54" t="s">
        <v>806</v>
      </c>
      <c r="F7" s="54" t="s">
        <v>1017</v>
      </c>
      <c r="G7" s="171" t="s">
        <v>819</v>
      </c>
    </row>
    <row r="8" spans="1:7" ht="45" customHeight="1" thickBot="1">
      <c r="A8" s="182" t="s">
        <v>551</v>
      </c>
      <c r="B8" s="408"/>
      <c r="C8" s="187" t="s">
        <v>554</v>
      </c>
      <c r="D8" s="410"/>
      <c r="E8" s="188"/>
      <c r="F8" s="189" t="s">
        <v>807</v>
      </c>
      <c r="G8" s="172"/>
    </row>
    <row r="9" spans="1:7" ht="16.5" thickBot="1">
      <c r="A9" s="28"/>
    </row>
    <row r="10" spans="1:7" ht="32.1" customHeight="1">
      <c r="A10" s="392" t="s">
        <v>557</v>
      </c>
      <c r="B10" s="393"/>
      <c r="C10" s="393"/>
      <c r="D10" s="393"/>
      <c r="E10" s="398"/>
    </row>
    <row r="11" spans="1:7" ht="24.95" customHeight="1">
      <c r="A11" s="175" t="s">
        <v>357</v>
      </c>
      <c r="B11" s="395" t="s">
        <v>822</v>
      </c>
      <c r="C11" s="396"/>
      <c r="D11" s="396"/>
      <c r="E11" s="397"/>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1015</v>
      </c>
      <c r="E14" s="195" t="s">
        <v>846</v>
      </c>
    </row>
    <row r="15" spans="1:7" s="28" customFormat="1" ht="70.5" customHeight="1">
      <c r="A15" s="177" t="s">
        <v>556</v>
      </c>
      <c r="B15" s="159" t="s">
        <v>849</v>
      </c>
      <c r="C15" s="159" t="s">
        <v>848</v>
      </c>
      <c r="D15" s="54" t="s">
        <v>1016</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392" t="s">
        <v>837</v>
      </c>
      <c r="B18" s="393"/>
      <c r="C18" s="393"/>
      <c r="D18" s="393"/>
      <c r="E18" s="398"/>
    </row>
    <row r="19" spans="1:5" s="198" customFormat="1" ht="33.950000000000003" customHeight="1">
      <c r="A19" s="197"/>
      <c r="B19" s="197" t="s">
        <v>852</v>
      </c>
      <c r="C19" s="197" t="s">
        <v>853</v>
      </c>
      <c r="D19" s="417" t="s">
        <v>854</v>
      </c>
      <c r="E19" s="418"/>
    </row>
    <row r="20" spans="1:5" ht="56.25" customHeight="1">
      <c r="A20" s="180" t="s">
        <v>361</v>
      </c>
      <c r="B20" s="158" t="s">
        <v>851</v>
      </c>
      <c r="C20" s="54" t="s">
        <v>858</v>
      </c>
      <c r="D20" s="415" t="s">
        <v>855</v>
      </c>
      <c r="E20" s="416"/>
    </row>
    <row r="21" spans="1:5" s="36" customFormat="1" ht="57" customHeight="1">
      <c r="A21" s="180" t="s">
        <v>362</v>
      </c>
      <c r="B21" s="54" t="s">
        <v>857</v>
      </c>
      <c r="C21" s="54"/>
      <c r="D21" s="415" t="s">
        <v>856</v>
      </c>
      <c r="E21" s="416"/>
    </row>
    <row r="22" spans="1:5" s="36" customFormat="1" ht="48" customHeight="1" thickBot="1">
      <c r="A22" s="160" t="s">
        <v>363</v>
      </c>
      <c r="B22" s="401" t="s">
        <v>836</v>
      </c>
      <c r="C22" s="401"/>
      <c r="D22" s="401"/>
      <c r="E22" s="400"/>
    </row>
    <row r="23" spans="1:5" ht="39.75" customHeight="1" thickBot="1"/>
    <row r="24" spans="1:5" ht="36" customHeight="1">
      <c r="A24" s="392" t="s">
        <v>365</v>
      </c>
      <c r="B24" s="393"/>
      <c r="C24" s="393"/>
      <c r="D24" s="393"/>
      <c r="E24" s="398"/>
    </row>
    <row r="25" spans="1:5" s="28" customFormat="1" ht="136.5" customHeight="1">
      <c r="A25" s="180" t="s">
        <v>558</v>
      </c>
      <c r="B25" s="322" t="s">
        <v>954</v>
      </c>
      <c r="C25" s="322"/>
      <c r="D25" s="322"/>
      <c r="E25" s="402"/>
    </row>
    <row r="26" spans="1:5" s="86" customFormat="1" ht="90.75" customHeight="1" thickBot="1">
      <c r="A26" s="181" t="s">
        <v>364</v>
      </c>
      <c r="B26" s="403" t="s">
        <v>860</v>
      </c>
      <c r="C26" s="403"/>
      <c r="D26" s="403"/>
      <c r="E26" s="404"/>
    </row>
    <row r="27" spans="1:5" ht="16.5" thickBot="1"/>
    <row r="28" spans="1:5" ht="25.5">
      <c r="A28" s="392" t="s">
        <v>366</v>
      </c>
      <c r="B28" s="393"/>
      <c r="C28" s="398"/>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05" t="s">
        <v>1048</v>
      </c>
      <c r="C32" s="406"/>
    </row>
    <row r="33" spans="1:3" s="201" customFormat="1" ht="40.5" customHeight="1" thickBot="1">
      <c r="A33" s="202" t="s">
        <v>373</v>
      </c>
      <c r="B33" s="399" t="s">
        <v>955</v>
      </c>
      <c r="C33" s="400"/>
    </row>
    <row r="38" spans="1:3" ht="33" customHeight="1">
      <c r="A38" s="414" t="s">
        <v>876</v>
      </c>
      <c r="B38" s="414"/>
      <c r="C38" s="414"/>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19" t="s">
        <v>875</v>
      </c>
      <c r="B47" s="419"/>
      <c r="C47" s="419"/>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20" t="s">
        <v>878</v>
      </c>
      <c r="B56" s="420"/>
      <c r="C56" s="420"/>
    </row>
    <row r="57" spans="1:7" ht="27" customHeight="1">
      <c r="A57" s="345" t="s">
        <v>956</v>
      </c>
      <c r="B57" s="421" t="s">
        <v>891</v>
      </c>
      <c r="C57" s="345" t="s">
        <v>879</v>
      </c>
      <c r="D57" s="421" t="s">
        <v>892</v>
      </c>
      <c r="E57" s="345" t="s">
        <v>880</v>
      </c>
      <c r="F57" s="345" t="s">
        <v>881</v>
      </c>
      <c r="G57" s="345" t="s">
        <v>882</v>
      </c>
    </row>
    <row r="58" spans="1:7">
      <c r="A58" s="345"/>
      <c r="B58" s="422"/>
      <c r="C58" s="345"/>
      <c r="D58" s="422"/>
      <c r="E58" s="345"/>
      <c r="F58" s="345"/>
      <c r="G58" s="345"/>
    </row>
    <row r="59" spans="1:7" ht="29.25" customHeight="1">
      <c r="A59" s="345" t="s">
        <v>883</v>
      </c>
      <c r="B59" s="345" t="s">
        <v>884</v>
      </c>
      <c r="C59" s="345" t="s">
        <v>884</v>
      </c>
      <c r="D59" s="421" t="s">
        <v>893</v>
      </c>
      <c r="E59" s="421" t="s">
        <v>893</v>
      </c>
      <c r="F59" s="421" t="s">
        <v>957</v>
      </c>
      <c r="G59" s="421" t="s">
        <v>894</v>
      </c>
    </row>
    <row r="60" spans="1:7">
      <c r="A60" s="345"/>
      <c r="B60" s="345"/>
      <c r="C60" s="345"/>
      <c r="D60" s="423"/>
      <c r="E60" s="423"/>
      <c r="F60" s="423"/>
      <c r="G60" s="423"/>
    </row>
    <row r="61" spans="1:7">
      <c r="A61" s="345"/>
      <c r="B61" s="345"/>
      <c r="C61" s="345"/>
      <c r="D61" s="422"/>
      <c r="E61" s="422"/>
      <c r="F61" s="422"/>
      <c r="G61" s="422"/>
    </row>
    <row r="62" spans="1:7">
      <c r="A62" s="345" t="s">
        <v>886</v>
      </c>
      <c r="B62" s="345" t="s">
        <v>885</v>
      </c>
      <c r="C62" s="345" t="s">
        <v>885</v>
      </c>
      <c r="D62" s="421" t="s">
        <v>893</v>
      </c>
      <c r="E62" s="421" t="s">
        <v>893</v>
      </c>
      <c r="F62" s="345" t="s">
        <v>885</v>
      </c>
      <c r="G62" s="421" t="s">
        <v>894</v>
      </c>
    </row>
    <row r="63" spans="1:7">
      <c r="A63" s="345"/>
      <c r="B63" s="345"/>
      <c r="C63" s="345"/>
      <c r="D63" s="422"/>
      <c r="E63" s="422"/>
      <c r="F63" s="345"/>
      <c r="G63" s="422"/>
    </row>
    <row r="64" spans="1:7" ht="26.25" customHeight="1">
      <c r="A64" s="345" t="s">
        <v>887</v>
      </c>
      <c r="B64" s="345" t="s">
        <v>888</v>
      </c>
      <c r="C64" s="345" t="s">
        <v>889</v>
      </c>
      <c r="D64" s="345" t="s">
        <v>890</v>
      </c>
      <c r="E64" s="345" t="s">
        <v>890</v>
      </c>
      <c r="F64" s="421" t="s">
        <v>958</v>
      </c>
      <c r="G64" s="345" t="s">
        <v>885</v>
      </c>
    </row>
    <row r="65" spans="1:7">
      <c r="A65" s="345"/>
      <c r="B65" s="345"/>
      <c r="C65" s="345"/>
      <c r="D65" s="345"/>
      <c r="E65" s="345"/>
      <c r="F65" s="422"/>
      <c r="G65" s="345"/>
    </row>
    <row r="69" spans="1:7" ht="20.25">
      <c r="A69" s="420" t="s">
        <v>895</v>
      </c>
      <c r="B69" s="420"/>
      <c r="C69" s="420"/>
    </row>
    <row r="71" spans="1:7">
      <c r="A71" s="199" t="s">
        <v>896</v>
      </c>
      <c r="B71" s="199" t="s">
        <v>897</v>
      </c>
      <c r="C71" s="199" t="s">
        <v>898</v>
      </c>
      <c r="D71" s="199" t="s">
        <v>899</v>
      </c>
    </row>
    <row r="72" spans="1:7" ht="28.5" customHeight="1">
      <c r="A72" s="345" t="s">
        <v>900</v>
      </c>
      <c r="B72" s="345" t="s">
        <v>901</v>
      </c>
      <c r="C72" s="345" t="s">
        <v>902</v>
      </c>
      <c r="D72" s="207" t="s">
        <v>903</v>
      </c>
    </row>
    <row r="73" spans="1:7" ht="28.5" customHeight="1">
      <c r="A73" s="345"/>
      <c r="B73" s="345"/>
      <c r="C73" s="345"/>
      <c r="D73" s="207" t="s">
        <v>904</v>
      </c>
    </row>
    <row r="74" spans="1:7">
      <c r="A74" s="199" t="s">
        <v>905</v>
      </c>
      <c r="B74" s="206"/>
      <c r="C74" s="199" t="s">
        <v>906</v>
      </c>
      <c r="D74" s="206"/>
    </row>
    <row r="75" spans="1:7" ht="27" customHeight="1">
      <c r="A75" s="345" t="s">
        <v>907</v>
      </c>
      <c r="B75" s="345"/>
      <c r="C75" s="345"/>
      <c r="D75" s="345"/>
    </row>
    <row r="79" spans="1:7" ht="18.75">
      <c r="B79" s="390" t="s">
        <v>910</v>
      </c>
      <c r="C79" s="390" t="s">
        <v>911</v>
      </c>
      <c r="D79" s="390" t="s">
        <v>912</v>
      </c>
      <c r="E79" s="219" t="s">
        <v>913</v>
      </c>
    </row>
    <row r="80" spans="1:7" ht="18.75">
      <c r="B80" s="390"/>
      <c r="C80" s="390"/>
      <c r="D80" s="390"/>
      <c r="E80" s="219" t="s">
        <v>914</v>
      </c>
    </row>
    <row r="81" spans="1:5" ht="24" customHeight="1">
      <c r="B81" s="345" t="s">
        <v>915</v>
      </c>
      <c r="C81" s="209" t="s">
        <v>916</v>
      </c>
      <c r="D81" s="391"/>
      <c r="E81" s="345" t="s">
        <v>918</v>
      </c>
    </row>
    <row r="82" spans="1:5">
      <c r="B82" s="345"/>
      <c r="C82" s="209" t="s">
        <v>917</v>
      </c>
      <c r="D82" s="391"/>
      <c r="E82" s="345"/>
    </row>
    <row r="83" spans="1:5" ht="47.25" customHeight="1">
      <c r="A83" s="387" t="s">
        <v>943</v>
      </c>
      <c r="B83" s="345" t="s">
        <v>919</v>
      </c>
      <c r="C83" s="209" t="s">
        <v>920</v>
      </c>
      <c r="D83" s="345" t="s">
        <v>922</v>
      </c>
      <c r="E83" s="209" t="s">
        <v>946</v>
      </c>
    </row>
    <row r="84" spans="1:5">
      <c r="A84" s="387"/>
      <c r="B84" s="345"/>
      <c r="C84" s="209" t="s">
        <v>921</v>
      </c>
      <c r="D84" s="345"/>
      <c r="E84" s="209" t="s">
        <v>921</v>
      </c>
    </row>
    <row r="85" spans="1:5" ht="40.5">
      <c r="A85" s="208" t="s">
        <v>944</v>
      </c>
      <c r="B85" s="209" t="s">
        <v>923</v>
      </c>
      <c r="C85" s="206"/>
      <c r="D85" s="206"/>
      <c r="E85" s="209" t="s">
        <v>947</v>
      </c>
    </row>
    <row r="88" spans="1:5" ht="18.75">
      <c r="B88" s="384" t="s">
        <v>924</v>
      </c>
      <c r="C88" s="384" t="s">
        <v>898</v>
      </c>
      <c r="D88" s="220" t="s">
        <v>925</v>
      </c>
    </row>
    <row r="89" spans="1:5" ht="18.75">
      <c r="B89" s="384"/>
      <c r="C89" s="384"/>
      <c r="D89" s="220" t="s">
        <v>914</v>
      </c>
    </row>
    <row r="90" spans="1:5" ht="18.75">
      <c r="B90" s="384"/>
      <c r="C90" s="384"/>
      <c r="D90" s="220" t="s">
        <v>926</v>
      </c>
    </row>
    <row r="91" spans="1:5">
      <c r="A91" s="386" t="s">
        <v>944</v>
      </c>
      <c r="B91" s="345" t="s">
        <v>948</v>
      </c>
      <c r="C91" s="209" t="s">
        <v>927</v>
      </c>
      <c r="D91" s="388" t="s">
        <v>929</v>
      </c>
    </row>
    <row r="92" spans="1:5">
      <c r="A92" s="386"/>
      <c r="B92" s="345"/>
      <c r="C92" s="209" t="s">
        <v>928</v>
      </c>
      <c r="D92" s="388"/>
    </row>
    <row r="93" spans="1:5" ht="22.5">
      <c r="A93" s="55" t="s">
        <v>944</v>
      </c>
      <c r="B93" s="209" t="s">
        <v>949</v>
      </c>
      <c r="C93" s="209" t="s">
        <v>930</v>
      </c>
      <c r="D93" s="221" t="s">
        <v>931</v>
      </c>
    </row>
    <row r="94" spans="1:5" ht="42.75" customHeight="1"/>
    <row r="95" spans="1:5" ht="24" customHeight="1">
      <c r="B95" s="218" t="s">
        <v>932</v>
      </c>
      <c r="C95" s="218" t="s">
        <v>933</v>
      </c>
      <c r="D95" s="389" t="s">
        <v>935</v>
      </c>
      <c r="E95" s="425" t="s">
        <v>1018</v>
      </c>
    </row>
    <row r="96" spans="1:5" ht="24" customHeight="1">
      <c r="B96" s="218" t="s">
        <v>926</v>
      </c>
      <c r="C96" s="218" t="s">
        <v>934</v>
      </c>
      <c r="D96" s="389"/>
      <c r="E96" s="425"/>
    </row>
    <row r="97" spans="1:5" ht="29.25">
      <c r="A97" s="215" t="s">
        <v>945</v>
      </c>
      <c r="B97" s="209" t="s">
        <v>936</v>
      </c>
      <c r="C97" s="209" t="s">
        <v>950</v>
      </c>
      <c r="D97" s="206"/>
      <c r="E97" s="426" t="s">
        <v>1019</v>
      </c>
    </row>
    <row r="98" spans="1:5" ht="15.75" customHeight="1">
      <c r="A98" s="215" t="s">
        <v>944</v>
      </c>
      <c r="B98" s="209" t="s">
        <v>937</v>
      </c>
      <c r="C98" s="209" t="s">
        <v>938</v>
      </c>
      <c r="D98" s="206"/>
      <c r="E98" s="427"/>
    </row>
    <row r="99" spans="1:5">
      <c r="A99" s="385" t="s">
        <v>944</v>
      </c>
      <c r="B99" s="345" t="s">
        <v>939</v>
      </c>
      <c r="C99" s="345" t="s">
        <v>940</v>
      </c>
      <c r="D99" s="209" t="s">
        <v>941</v>
      </c>
      <c r="E99" s="427"/>
    </row>
    <row r="100" spans="1:5">
      <c r="A100" s="385"/>
      <c r="B100" s="345"/>
      <c r="C100" s="345"/>
      <c r="D100" s="209" t="s">
        <v>942</v>
      </c>
      <c r="E100" s="427"/>
    </row>
    <row r="104" spans="1:5" ht="20.25">
      <c r="C104" s="428" t="s">
        <v>1020</v>
      </c>
      <c r="D104" s="429"/>
    </row>
    <row r="105" spans="1:5">
      <c r="C105" s="212" t="s">
        <v>1021</v>
      </c>
      <c r="D105" s="5"/>
      <c r="E105" s="5"/>
    </row>
    <row r="106" spans="1:5">
      <c r="C106" s="212" t="s">
        <v>1022</v>
      </c>
      <c r="D106" s="409" t="s">
        <v>1023</v>
      </c>
      <c r="E106" s="409" t="s">
        <v>1024</v>
      </c>
    </row>
    <row r="107" spans="1:5">
      <c r="C107" s="212" t="s">
        <v>1025</v>
      </c>
      <c r="D107" s="424"/>
      <c r="E107" s="424"/>
    </row>
    <row r="108" spans="1:5">
      <c r="C108" s="212" t="s">
        <v>1026</v>
      </c>
      <c r="D108" s="212" t="s">
        <v>1029</v>
      </c>
      <c r="E108" s="212" t="s">
        <v>1030</v>
      </c>
    </row>
    <row r="109" spans="1:5">
      <c r="C109" s="212" t="s">
        <v>1027</v>
      </c>
      <c r="D109" s="212" t="s">
        <v>1031</v>
      </c>
      <c r="E109" s="212" t="s">
        <v>1032</v>
      </c>
    </row>
    <row r="110" spans="1:5">
      <c r="C110" s="212" t="s">
        <v>1028</v>
      </c>
      <c r="D110" s="212" t="s">
        <v>1033</v>
      </c>
      <c r="E110" s="212" t="s">
        <v>1034</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34"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31" t="s">
        <v>393</v>
      </c>
      <c r="B3" s="431"/>
      <c r="C3" s="431"/>
      <c r="D3" s="431"/>
      <c r="E3" s="431"/>
      <c r="F3" s="431"/>
      <c r="G3" s="431"/>
    </row>
    <row r="5" spans="1:10">
      <c r="A5" s="432" t="s">
        <v>394</v>
      </c>
      <c r="B5" s="432"/>
      <c r="C5" s="432"/>
      <c r="D5" s="432"/>
      <c r="E5" s="432"/>
      <c r="F5" s="432"/>
      <c r="G5" s="432"/>
    </row>
    <row r="6" spans="1:10" ht="24.95" customHeight="1">
      <c r="A6" s="310" t="s">
        <v>395</v>
      </c>
      <c r="B6" s="433" t="s">
        <v>396</v>
      </c>
      <c r="C6" s="433" t="s">
        <v>397</v>
      </c>
      <c r="D6" s="433" t="s">
        <v>398</v>
      </c>
      <c r="E6" s="433"/>
      <c r="F6" s="433"/>
      <c r="G6" s="433"/>
      <c r="H6" s="433" t="s">
        <v>323</v>
      </c>
      <c r="I6" s="425"/>
      <c r="J6" s="432"/>
    </row>
    <row r="7" spans="1:10" ht="63">
      <c r="A7" s="310"/>
      <c r="B7" s="433"/>
      <c r="C7" s="433"/>
      <c r="D7" s="34" t="s">
        <v>399</v>
      </c>
      <c r="E7" s="34" t="s">
        <v>400</v>
      </c>
      <c r="F7" s="34" t="s">
        <v>401</v>
      </c>
      <c r="G7" s="34" t="s">
        <v>402</v>
      </c>
      <c r="H7" s="433"/>
      <c r="I7" s="437"/>
      <c r="J7" s="432"/>
    </row>
    <row r="8" spans="1:10">
      <c r="A8" s="433" t="s">
        <v>403</v>
      </c>
      <c r="B8" s="34" t="s">
        <v>404</v>
      </c>
      <c r="C8" s="34" t="s">
        <v>407</v>
      </c>
      <c r="D8" s="34">
        <v>4000</v>
      </c>
      <c r="E8" s="34">
        <v>3000</v>
      </c>
      <c r="F8" s="34"/>
      <c r="G8" s="34"/>
      <c r="H8" s="322" t="s">
        <v>963</v>
      </c>
      <c r="I8" s="438"/>
    </row>
    <row r="9" spans="1:10">
      <c r="A9" s="433"/>
      <c r="B9" s="34" t="s">
        <v>192</v>
      </c>
      <c r="C9" s="34" t="s">
        <v>407</v>
      </c>
      <c r="D9" s="34">
        <v>3000</v>
      </c>
      <c r="E9" s="34">
        <v>2000</v>
      </c>
      <c r="F9" s="34"/>
      <c r="G9" s="34"/>
      <c r="H9" s="322"/>
      <c r="I9" s="438"/>
    </row>
    <row r="10" spans="1:10">
      <c r="A10" s="433" t="s">
        <v>405</v>
      </c>
      <c r="B10" s="34" t="s">
        <v>404</v>
      </c>
      <c r="C10" s="34" t="s">
        <v>408</v>
      </c>
      <c r="D10" s="34">
        <v>5000</v>
      </c>
      <c r="E10" s="34">
        <v>4000</v>
      </c>
      <c r="F10" s="34">
        <v>2000</v>
      </c>
      <c r="G10" s="34"/>
      <c r="H10" s="322"/>
      <c r="I10" s="438"/>
    </row>
    <row r="11" spans="1:10">
      <c r="A11" s="433"/>
      <c r="B11" s="34" t="s">
        <v>192</v>
      </c>
      <c r="C11" s="34">
        <v>6</v>
      </c>
      <c r="D11" s="34">
        <v>4000</v>
      </c>
      <c r="E11" s="34">
        <v>3000</v>
      </c>
      <c r="F11" s="34">
        <v>1500</v>
      </c>
      <c r="G11" s="34"/>
      <c r="H11" s="322"/>
      <c r="I11" s="438"/>
    </row>
    <row r="12" spans="1:10">
      <c r="A12" s="433" t="s">
        <v>224</v>
      </c>
      <c r="B12" s="34" t="s">
        <v>404</v>
      </c>
      <c r="C12" s="34" t="s">
        <v>408</v>
      </c>
      <c r="D12" s="34" t="s">
        <v>408</v>
      </c>
      <c r="E12" s="34">
        <v>6000</v>
      </c>
      <c r="F12" s="34">
        <v>3000</v>
      </c>
      <c r="G12" s="409">
        <v>500</v>
      </c>
      <c r="H12" s="322"/>
      <c r="I12" s="438"/>
    </row>
    <row r="13" spans="1:10">
      <c r="A13" s="433"/>
      <c r="B13" s="34" t="s">
        <v>192</v>
      </c>
      <c r="C13" s="34" t="s">
        <v>408</v>
      </c>
      <c r="D13" s="34">
        <v>8000</v>
      </c>
      <c r="E13" s="34">
        <v>4000</v>
      </c>
      <c r="F13" s="34">
        <v>2000</v>
      </c>
      <c r="G13" s="424"/>
      <c r="H13" s="322"/>
      <c r="I13" s="438"/>
    </row>
    <row r="14" spans="1:10">
      <c r="A14" s="433"/>
      <c r="B14" s="34" t="s">
        <v>188</v>
      </c>
      <c r="C14" s="34">
        <v>2</v>
      </c>
      <c r="D14" s="34">
        <v>3000</v>
      </c>
      <c r="E14" s="34">
        <v>2000</v>
      </c>
      <c r="F14" s="34"/>
      <c r="G14" s="34"/>
      <c r="H14" s="322"/>
      <c r="I14" s="438"/>
    </row>
    <row r="15" spans="1:10">
      <c r="A15" s="433" t="s">
        <v>230</v>
      </c>
      <c r="B15" s="34" t="s">
        <v>406</v>
      </c>
      <c r="C15" s="34" t="s">
        <v>408</v>
      </c>
      <c r="D15" s="34" t="s">
        <v>408</v>
      </c>
      <c r="E15" s="34" t="s">
        <v>408</v>
      </c>
      <c r="F15" s="34">
        <v>4000</v>
      </c>
      <c r="G15" s="34">
        <v>1000</v>
      </c>
      <c r="H15" s="322"/>
      <c r="I15" s="438"/>
    </row>
    <row r="16" spans="1:10">
      <c r="A16" s="433"/>
      <c r="B16" s="34" t="s">
        <v>188</v>
      </c>
      <c r="C16" s="34">
        <v>3</v>
      </c>
      <c r="D16" s="34">
        <v>4000</v>
      </c>
      <c r="E16" s="34">
        <v>2000</v>
      </c>
      <c r="F16" s="34"/>
      <c r="G16" s="34"/>
      <c r="H16" s="322"/>
      <c r="I16" s="438"/>
    </row>
    <row r="17" spans="1:13">
      <c r="A17" s="433"/>
      <c r="B17" s="34" t="s">
        <v>190</v>
      </c>
      <c r="C17" s="34">
        <v>1</v>
      </c>
      <c r="D17" s="34">
        <v>1000</v>
      </c>
      <c r="E17" s="34"/>
      <c r="F17" s="34"/>
      <c r="G17" s="34"/>
      <c r="H17" s="322"/>
      <c r="I17" s="438"/>
    </row>
    <row r="18" spans="1:13">
      <c r="A18" s="433" t="s">
        <v>231</v>
      </c>
      <c r="B18" s="34" t="s">
        <v>406</v>
      </c>
      <c r="C18" s="34" t="s">
        <v>408</v>
      </c>
      <c r="D18" s="34" t="s">
        <v>408</v>
      </c>
      <c r="E18" s="34" t="s">
        <v>408</v>
      </c>
      <c r="F18" s="34">
        <v>6000</v>
      </c>
      <c r="G18" s="34">
        <v>1000</v>
      </c>
      <c r="H18" s="322"/>
      <c r="I18" s="438"/>
    </row>
    <row r="19" spans="1:13">
      <c r="A19" s="433"/>
      <c r="B19" s="34" t="s">
        <v>188</v>
      </c>
      <c r="C19" s="34">
        <v>3</v>
      </c>
      <c r="D19" s="34">
        <v>5000</v>
      </c>
      <c r="E19" s="34">
        <v>3000</v>
      </c>
      <c r="F19" s="34"/>
      <c r="G19" s="34"/>
      <c r="H19" s="322"/>
      <c r="I19" s="438"/>
    </row>
    <row r="20" spans="1:13" ht="90" customHeight="1">
      <c r="A20" s="433"/>
      <c r="B20" s="34" t="s">
        <v>190</v>
      </c>
      <c r="C20" s="34">
        <v>1</v>
      </c>
      <c r="D20" s="34">
        <v>1500</v>
      </c>
      <c r="E20" s="34"/>
      <c r="F20" s="34"/>
      <c r="G20" s="34"/>
      <c r="H20" s="322"/>
      <c r="I20" s="438"/>
    </row>
    <row r="23" spans="1:13" ht="25.5">
      <c r="A23" s="434" t="s">
        <v>177</v>
      </c>
      <c r="B23" s="434"/>
      <c r="C23" s="434"/>
      <c r="D23" s="435"/>
    </row>
    <row r="24" spans="1:13" s="28" customFormat="1" ht="51" customHeight="1">
      <c r="A24" s="46" t="s">
        <v>409</v>
      </c>
      <c r="B24" s="34" t="s">
        <v>410</v>
      </c>
      <c r="C24" s="34" t="s">
        <v>417</v>
      </c>
      <c r="D24" s="34" t="s">
        <v>411</v>
      </c>
      <c r="E24" s="74" t="s">
        <v>561</v>
      </c>
      <c r="F24" s="74" t="s">
        <v>566</v>
      </c>
      <c r="G24" s="22" t="s">
        <v>567</v>
      </c>
      <c r="H24" s="440" t="s">
        <v>569</v>
      </c>
      <c r="I24" s="441"/>
      <c r="J24" s="441"/>
      <c r="K24" s="27"/>
    </row>
    <row r="25" spans="1:13" s="28" customFormat="1" ht="48" customHeight="1">
      <c r="A25" s="34" t="s">
        <v>412</v>
      </c>
      <c r="B25" s="34" t="s">
        <v>415</v>
      </c>
      <c r="C25" s="34">
        <v>1500</v>
      </c>
      <c r="D25" s="222" t="s">
        <v>418</v>
      </c>
      <c r="E25" s="426" t="s">
        <v>560</v>
      </c>
      <c r="F25" s="87" t="s">
        <v>562</v>
      </c>
      <c r="G25" s="74">
        <v>4000</v>
      </c>
      <c r="H25" s="405" t="s">
        <v>1011</v>
      </c>
      <c r="I25" s="442"/>
      <c r="J25" s="442"/>
      <c r="K25" s="442"/>
    </row>
    <row r="26" spans="1:13" s="28" customFormat="1" ht="29.25" customHeight="1">
      <c r="A26" s="433" t="s">
        <v>413</v>
      </c>
      <c r="B26" s="34" t="s">
        <v>416</v>
      </c>
      <c r="C26" s="34">
        <v>2500</v>
      </c>
      <c r="D26" s="34"/>
      <c r="E26" s="426"/>
      <c r="F26" s="89" t="s">
        <v>563</v>
      </c>
      <c r="G26" s="85" t="s">
        <v>568</v>
      </c>
      <c r="H26" s="442" t="s">
        <v>1012</v>
      </c>
      <c r="I26" s="442"/>
      <c r="J26" s="442"/>
      <c r="K26" s="442"/>
    </row>
    <row r="27" spans="1:13" s="28" customFormat="1" ht="15.75" customHeight="1">
      <c r="A27" s="433"/>
      <c r="B27" s="34" t="s">
        <v>188</v>
      </c>
      <c r="C27" s="34">
        <v>1200</v>
      </c>
      <c r="D27" s="34"/>
      <c r="E27" s="426"/>
      <c r="F27" s="89" t="s">
        <v>564</v>
      </c>
      <c r="G27" s="74"/>
      <c r="H27" s="446" t="s">
        <v>1013</v>
      </c>
      <c r="I27" s="447"/>
      <c r="J27" s="447"/>
      <c r="K27" s="447"/>
      <c r="L27" s="447"/>
      <c r="M27" s="447"/>
    </row>
    <row r="28" spans="1:13" s="28" customFormat="1">
      <c r="A28" s="433"/>
      <c r="B28" s="34" t="s">
        <v>190</v>
      </c>
      <c r="C28" s="34">
        <v>600</v>
      </c>
      <c r="D28" s="34"/>
      <c r="E28" s="426"/>
      <c r="F28" s="89" t="s">
        <v>1009</v>
      </c>
      <c r="G28" s="74"/>
      <c r="H28" s="446"/>
      <c r="I28" s="447"/>
      <c r="J28" s="447"/>
      <c r="K28" s="447"/>
      <c r="L28" s="447"/>
      <c r="M28" s="447"/>
    </row>
    <row r="29" spans="1:13" s="28" customFormat="1" ht="33.75">
      <c r="A29" s="34" t="s">
        <v>414</v>
      </c>
      <c r="B29" s="34" t="s">
        <v>404</v>
      </c>
      <c r="C29" s="34">
        <v>500</v>
      </c>
      <c r="D29" s="222" t="s">
        <v>419</v>
      </c>
      <c r="E29" s="426"/>
      <c r="F29" s="89" t="s">
        <v>565</v>
      </c>
      <c r="G29" s="74">
        <v>2000</v>
      </c>
      <c r="H29" s="446"/>
      <c r="I29" s="447"/>
      <c r="J29" s="447"/>
      <c r="K29" s="447"/>
      <c r="L29" s="447"/>
      <c r="M29" s="447"/>
    </row>
    <row r="30" spans="1:13" s="237" customFormat="1" ht="30" customHeight="1">
      <c r="D30" s="237" t="s">
        <v>1014</v>
      </c>
    </row>
    <row r="31" spans="1:13" ht="37.5" customHeight="1">
      <c r="A31" s="444" t="s">
        <v>1010</v>
      </c>
      <c r="B31" s="445"/>
      <c r="C31" s="445"/>
      <c r="D31" s="445"/>
      <c r="E31" s="445"/>
      <c r="F31" s="445"/>
      <c r="G31" s="445"/>
    </row>
    <row r="33" spans="1:18" ht="16.5" thickBot="1"/>
    <row r="34" spans="1:18" ht="29.25" customHeight="1">
      <c r="A34" s="449" t="s">
        <v>972</v>
      </c>
      <c r="B34" s="450"/>
      <c r="C34" s="450"/>
      <c r="D34" s="450"/>
      <c r="E34" s="450"/>
      <c r="F34" s="450"/>
      <c r="G34" s="450"/>
      <c r="H34" s="450"/>
      <c r="I34" s="450"/>
      <c r="J34" s="450"/>
      <c r="K34" s="451"/>
    </row>
    <row r="35" spans="1:18" ht="24.75" customHeight="1">
      <c r="A35" s="436" t="s">
        <v>965</v>
      </c>
      <c r="B35" s="433" t="s">
        <v>971</v>
      </c>
      <c r="C35" s="433" t="s">
        <v>1002</v>
      </c>
      <c r="D35" s="212" t="s">
        <v>987</v>
      </c>
      <c r="E35" s="438" t="s">
        <v>973</v>
      </c>
      <c r="F35" s="438"/>
      <c r="G35" s="438" t="s">
        <v>976</v>
      </c>
      <c r="H35" s="438"/>
      <c r="I35" s="438" t="s">
        <v>979</v>
      </c>
      <c r="J35" s="438"/>
      <c r="K35" s="230" t="s">
        <v>981</v>
      </c>
    </row>
    <row r="36" spans="1:18" ht="38.25">
      <c r="A36" s="436"/>
      <c r="B36" s="433"/>
      <c r="C36" s="433"/>
      <c r="D36" s="213" t="s">
        <v>1003</v>
      </c>
      <c r="E36" s="213" t="s">
        <v>974</v>
      </c>
      <c r="F36" s="213" t="s">
        <v>975</v>
      </c>
      <c r="G36" s="213" t="s">
        <v>977</v>
      </c>
      <c r="H36" s="213" t="s">
        <v>978</v>
      </c>
      <c r="I36" s="213" t="s">
        <v>977</v>
      </c>
      <c r="J36" s="213" t="s">
        <v>980</v>
      </c>
      <c r="K36" s="183" t="s">
        <v>982</v>
      </c>
    </row>
    <row r="37" spans="1:18">
      <c r="A37" s="436" t="s">
        <v>966</v>
      </c>
      <c r="B37" s="213">
        <v>34</v>
      </c>
      <c r="C37" s="213">
        <v>1</v>
      </c>
      <c r="D37" s="213">
        <v>1</v>
      </c>
      <c r="E37" s="213" t="s">
        <v>994</v>
      </c>
      <c r="F37" s="213">
        <v>60</v>
      </c>
      <c r="G37" s="223"/>
      <c r="H37" s="223"/>
      <c r="I37" s="223"/>
      <c r="J37" s="223"/>
      <c r="K37" s="231"/>
    </row>
    <row r="38" spans="1:18">
      <c r="A38" s="436"/>
      <c r="B38" s="213">
        <v>1256</v>
      </c>
      <c r="C38" s="213">
        <v>12</v>
      </c>
      <c r="D38" s="213">
        <v>1</v>
      </c>
      <c r="E38" s="213" t="s">
        <v>995</v>
      </c>
      <c r="F38" s="213">
        <v>150</v>
      </c>
      <c r="G38" s="223"/>
      <c r="H38" s="223"/>
      <c r="I38" s="223"/>
      <c r="J38" s="223"/>
      <c r="K38" s="231"/>
    </row>
    <row r="39" spans="1:18" ht="13.5" customHeight="1">
      <c r="A39" s="436" t="s">
        <v>967</v>
      </c>
      <c r="B39" s="433">
        <v>134</v>
      </c>
      <c r="C39" s="213">
        <v>12</v>
      </c>
      <c r="D39" s="213">
        <v>3</v>
      </c>
      <c r="E39" s="214" t="s">
        <v>992</v>
      </c>
      <c r="F39" s="214">
        <v>500</v>
      </c>
      <c r="G39" s="214">
        <v>900</v>
      </c>
      <c r="H39" s="214">
        <v>300</v>
      </c>
      <c r="I39" s="223"/>
      <c r="J39" s="223"/>
      <c r="K39" s="231"/>
    </row>
    <row r="40" spans="1:18">
      <c r="A40" s="436"/>
      <c r="B40" s="433"/>
      <c r="C40" s="213">
        <v>3</v>
      </c>
      <c r="D40" s="213">
        <v>1</v>
      </c>
      <c r="E40" s="212" t="s">
        <v>996</v>
      </c>
      <c r="F40" s="213">
        <v>250</v>
      </c>
      <c r="G40" s="223"/>
      <c r="H40" s="223"/>
      <c r="I40" s="223"/>
      <c r="J40" s="223"/>
      <c r="K40" s="231"/>
    </row>
    <row r="41" spans="1:18">
      <c r="A41" s="436"/>
      <c r="B41" s="433">
        <v>256</v>
      </c>
      <c r="C41" s="213">
        <v>12</v>
      </c>
      <c r="D41" s="213">
        <v>5</v>
      </c>
      <c r="E41" s="214" t="s">
        <v>993</v>
      </c>
      <c r="F41" s="214">
        <v>700</v>
      </c>
      <c r="G41" s="214">
        <v>1500</v>
      </c>
      <c r="H41" s="214">
        <v>500</v>
      </c>
      <c r="I41" s="223"/>
      <c r="J41" s="223"/>
      <c r="K41" s="231"/>
    </row>
    <row r="42" spans="1:18">
      <c r="A42" s="436"/>
      <c r="B42" s="433"/>
      <c r="C42" s="213">
        <v>3</v>
      </c>
      <c r="D42" s="213">
        <v>1</v>
      </c>
      <c r="E42" s="213" t="s">
        <v>997</v>
      </c>
      <c r="F42" s="213">
        <v>300</v>
      </c>
      <c r="G42" s="223"/>
      <c r="H42" s="223"/>
      <c r="I42" s="223"/>
      <c r="J42" s="223"/>
      <c r="K42" s="231"/>
    </row>
    <row r="43" spans="1:18">
      <c r="A43" s="436" t="s">
        <v>968</v>
      </c>
      <c r="B43" s="433">
        <v>1</v>
      </c>
      <c r="C43" s="213">
        <v>12</v>
      </c>
      <c r="D43" s="213">
        <v>5</v>
      </c>
      <c r="E43" s="226" t="s">
        <v>998</v>
      </c>
      <c r="F43" s="226">
        <v>1000</v>
      </c>
      <c r="G43" s="226">
        <v>2800</v>
      </c>
      <c r="H43" s="226">
        <v>700</v>
      </c>
      <c r="I43" s="223"/>
      <c r="J43" s="223"/>
      <c r="K43" s="232">
        <v>150</v>
      </c>
      <c r="R43" s="27">
        <v>150</v>
      </c>
    </row>
    <row r="44" spans="1:18">
      <c r="A44" s="436"/>
      <c r="B44" s="433"/>
      <c r="C44" s="213">
        <v>3</v>
      </c>
      <c r="D44" s="213">
        <v>1</v>
      </c>
      <c r="E44" s="213">
        <v>1200</v>
      </c>
      <c r="F44" s="213">
        <v>400</v>
      </c>
      <c r="G44" s="223"/>
      <c r="H44" s="223"/>
      <c r="I44" s="223"/>
      <c r="J44" s="223"/>
      <c r="K44" s="231"/>
    </row>
    <row r="45" spans="1:18" ht="27">
      <c r="A45" s="436"/>
      <c r="B45" s="433">
        <v>2</v>
      </c>
      <c r="C45" s="213">
        <v>12</v>
      </c>
      <c r="D45" s="224" t="s">
        <v>986</v>
      </c>
      <c r="E45" s="214">
        <v>6000</v>
      </c>
      <c r="F45" s="214">
        <v>1500</v>
      </c>
      <c r="G45" s="214" t="s">
        <v>999</v>
      </c>
      <c r="H45" s="214">
        <v>1200</v>
      </c>
      <c r="I45" s="90" t="s">
        <v>1000</v>
      </c>
      <c r="J45" s="90">
        <v>1000</v>
      </c>
      <c r="K45" s="232">
        <v>300</v>
      </c>
      <c r="R45" s="27">
        <v>300</v>
      </c>
    </row>
    <row r="46" spans="1:18" ht="16.5" thickBot="1">
      <c r="A46" s="439"/>
      <c r="B46" s="453"/>
      <c r="C46" s="233">
        <v>3</v>
      </c>
      <c r="D46" s="233">
        <v>3</v>
      </c>
      <c r="E46" s="234" t="s">
        <v>1001</v>
      </c>
      <c r="F46" s="234">
        <v>700</v>
      </c>
      <c r="G46" s="234">
        <v>1200</v>
      </c>
      <c r="H46" s="234">
        <v>400</v>
      </c>
      <c r="I46" s="235"/>
      <c r="J46" s="235"/>
      <c r="K46" s="236"/>
    </row>
    <row r="47" spans="1:18">
      <c r="A47" s="424" t="s">
        <v>969</v>
      </c>
      <c r="B47" s="424"/>
      <c r="C47" s="211">
        <v>12</v>
      </c>
      <c r="D47" s="227" t="s">
        <v>986</v>
      </c>
      <c r="E47" s="227" t="s">
        <v>986</v>
      </c>
      <c r="F47" s="211">
        <v>3000</v>
      </c>
      <c r="G47" s="227" t="s">
        <v>988</v>
      </c>
      <c r="H47" s="211">
        <v>1500</v>
      </c>
      <c r="I47" s="228">
        <v>4800</v>
      </c>
      <c r="J47" s="228">
        <v>1200</v>
      </c>
      <c r="K47" s="229">
        <v>500</v>
      </c>
    </row>
    <row r="48" spans="1:18">
      <c r="A48" s="433"/>
      <c r="B48" s="433"/>
      <c r="C48" s="213">
        <v>3</v>
      </c>
      <c r="D48" s="213">
        <v>3</v>
      </c>
      <c r="E48" s="213">
        <v>3000</v>
      </c>
      <c r="F48" s="213">
        <v>1000</v>
      </c>
      <c r="G48" s="213">
        <v>1500</v>
      </c>
      <c r="H48" s="213">
        <v>500</v>
      </c>
      <c r="I48" s="223"/>
      <c r="J48" s="223"/>
      <c r="K48" s="223"/>
    </row>
    <row r="49" spans="1:11">
      <c r="A49" s="433"/>
      <c r="B49" s="433"/>
      <c r="C49" s="213">
        <v>4</v>
      </c>
      <c r="D49" s="213">
        <v>1</v>
      </c>
      <c r="E49" s="213">
        <v>2100</v>
      </c>
      <c r="F49" s="213">
        <v>700</v>
      </c>
      <c r="G49" s="223" t="s">
        <v>984</v>
      </c>
      <c r="H49" s="223" t="s">
        <v>983</v>
      </c>
      <c r="I49" s="223"/>
      <c r="J49" s="223"/>
      <c r="K49" s="223"/>
    </row>
    <row r="50" spans="1:11">
      <c r="A50" s="433" t="s">
        <v>970</v>
      </c>
      <c r="B50" s="433"/>
      <c r="C50" s="213">
        <v>12</v>
      </c>
      <c r="D50" s="224" t="s">
        <v>986</v>
      </c>
      <c r="E50" s="224" t="s">
        <v>989</v>
      </c>
      <c r="F50" s="224" t="s">
        <v>990</v>
      </c>
      <c r="G50" s="224" t="s">
        <v>991</v>
      </c>
      <c r="H50" s="213">
        <v>2000</v>
      </c>
      <c r="I50" s="90">
        <v>6000</v>
      </c>
      <c r="J50" s="90">
        <v>1500</v>
      </c>
      <c r="K50" s="225">
        <v>1000</v>
      </c>
    </row>
    <row r="51" spans="1:11">
      <c r="A51" s="433"/>
      <c r="B51" s="433"/>
      <c r="C51" s="213">
        <v>3</v>
      </c>
      <c r="D51" s="213">
        <v>3</v>
      </c>
      <c r="E51" s="213">
        <v>3000</v>
      </c>
      <c r="F51" s="213">
        <v>1000</v>
      </c>
      <c r="G51" s="213">
        <v>2100</v>
      </c>
      <c r="H51" s="213">
        <v>700</v>
      </c>
      <c r="I51" s="223"/>
      <c r="J51" s="223"/>
      <c r="K51" s="223"/>
    </row>
    <row r="52" spans="1:11">
      <c r="A52" s="433"/>
      <c r="B52" s="433"/>
      <c r="C52" s="213">
        <v>4</v>
      </c>
      <c r="D52" s="213">
        <v>1</v>
      </c>
      <c r="E52" s="213">
        <v>2100</v>
      </c>
      <c r="F52" s="213">
        <v>700</v>
      </c>
      <c r="G52" s="223" t="s">
        <v>985</v>
      </c>
      <c r="H52" s="223" t="s">
        <v>985</v>
      </c>
      <c r="I52" s="223"/>
      <c r="J52" s="223"/>
      <c r="K52" s="223"/>
    </row>
    <row r="53" spans="1:11" ht="21.75" customHeight="1"/>
    <row r="54" spans="1:11" ht="42" customHeight="1">
      <c r="A54" s="452" t="s">
        <v>1008</v>
      </c>
      <c r="B54" s="452"/>
      <c r="C54" s="452"/>
      <c r="D54" s="452"/>
      <c r="E54" s="452"/>
      <c r="F54" s="452"/>
      <c r="G54" s="452"/>
      <c r="H54" s="452"/>
      <c r="I54" s="452"/>
      <c r="J54" s="452"/>
      <c r="K54" s="452"/>
    </row>
    <row r="55" spans="1:11" ht="39" customHeight="1">
      <c r="A55" s="448" t="s">
        <v>1004</v>
      </c>
      <c r="B55" s="448"/>
      <c r="C55" s="448"/>
      <c r="D55" s="448"/>
      <c r="E55" s="448"/>
      <c r="F55" s="448"/>
      <c r="G55" s="448"/>
      <c r="H55" s="448"/>
      <c r="I55" s="448"/>
      <c r="J55" s="448"/>
      <c r="K55" s="448"/>
    </row>
    <row r="56" spans="1:11" ht="36" customHeight="1">
      <c r="A56" s="448" t="s">
        <v>1005</v>
      </c>
      <c r="B56" s="448"/>
      <c r="C56" s="448"/>
      <c r="D56" s="448"/>
      <c r="E56" s="448"/>
      <c r="F56" s="448"/>
      <c r="G56" s="448"/>
      <c r="H56" s="448"/>
      <c r="I56" s="448"/>
      <c r="J56" s="448"/>
      <c r="K56" s="448"/>
    </row>
    <row r="57" spans="1:11" ht="36" customHeight="1">
      <c r="A57" s="448" t="s">
        <v>1006</v>
      </c>
      <c r="B57" s="448"/>
      <c r="C57" s="448"/>
      <c r="D57" s="448"/>
      <c r="E57" s="448"/>
      <c r="F57" s="448"/>
      <c r="G57" s="448"/>
      <c r="H57" s="448"/>
      <c r="I57" s="448"/>
      <c r="J57" s="448"/>
      <c r="K57" s="448"/>
    </row>
    <row r="58" spans="1:11" ht="33" customHeight="1">
      <c r="A58" s="377" t="s">
        <v>1007</v>
      </c>
      <c r="B58" s="377"/>
      <c r="C58" s="377"/>
      <c r="D58" s="377"/>
      <c r="E58" s="377"/>
      <c r="F58" s="377"/>
      <c r="G58" s="377"/>
      <c r="H58" s="377"/>
      <c r="I58" s="377"/>
      <c r="J58" s="377"/>
      <c r="K58" s="377"/>
    </row>
    <row r="60" spans="1:11" ht="146.25" customHeight="1">
      <c r="A60" s="443" t="s">
        <v>1035</v>
      </c>
      <c r="B60" s="380"/>
      <c r="C60" s="380"/>
      <c r="D60" s="380"/>
      <c r="E60" s="380"/>
      <c r="F60" s="380"/>
      <c r="G60" s="380"/>
      <c r="H60" s="380"/>
      <c r="I60" s="380"/>
      <c r="J60" s="380"/>
      <c r="K60" s="380"/>
    </row>
    <row r="62" spans="1:11" ht="31.5" customHeight="1">
      <c r="A62" s="430" t="s">
        <v>1038</v>
      </c>
      <c r="B62" s="430"/>
      <c r="C62" s="430"/>
    </row>
    <row r="63" spans="1:11">
      <c r="A63" s="245" t="s">
        <v>1039</v>
      </c>
      <c r="B63" s="246" t="s">
        <v>1040</v>
      </c>
      <c r="C63" s="246" t="s">
        <v>1041</v>
      </c>
    </row>
    <row r="64" spans="1:11">
      <c r="A64" s="216" t="s">
        <v>1042</v>
      </c>
      <c r="B64" s="216">
        <v>500</v>
      </c>
      <c r="C64" s="216">
        <v>24</v>
      </c>
    </row>
    <row r="65" spans="1:3">
      <c r="A65" s="216" t="s">
        <v>1043</v>
      </c>
      <c r="B65" s="216">
        <v>1000</v>
      </c>
      <c r="C65" s="216">
        <v>36</v>
      </c>
    </row>
    <row r="66" spans="1:3">
      <c r="A66" s="216" t="s">
        <v>1044</v>
      </c>
      <c r="B66" s="216">
        <v>2000</v>
      </c>
      <c r="C66" s="247" t="s">
        <v>1047</v>
      </c>
    </row>
    <row r="67" spans="1:3" ht="34.5">
      <c r="A67" s="216" t="s">
        <v>1045</v>
      </c>
      <c r="B67" s="161" t="s">
        <v>1046</v>
      </c>
      <c r="C67" s="216"/>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70" workbookViewId="0">
      <selection activeCell="G15" sqref="G1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459" t="s">
        <v>1133</v>
      </c>
      <c r="S2" s="459"/>
      <c r="T2" s="459"/>
      <c r="U2" s="459"/>
      <c r="V2" s="459"/>
      <c r="W2" s="459"/>
      <c r="X2" s="459"/>
      <c r="Y2" s="459"/>
    </row>
    <row r="3" spans="1:29" s="155" customFormat="1" ht="23.25">
      <c r="A3" s="260" t="s">
        <v>1095</v>
      </c>
      <c r="K3" s="460" t="s">
        <v>1137</v>
      </c>
      <c r="L3" s="460"/>
      <c r="M3" s="460"/>
      <c r="N3" s="460"/>
      <c r="O3" s="466"/>
      <c r="P3" s="466"/>
      <c r="R3" s="460" t="s">
        <v>1096</v>
      </c>
      <c r="S3" s="460"/>
      <c r="T3" s="460"/>
      <c r="U3" s="460"/>
      <c r="Y3" s="466" t="s">
        <v>1115</v>
      </c>
      <c r="Z3" s="466"/>
      <c r="AA3" s="466"/>
      <c r="AB3" s="466"/>
    </row>
    <row r="4" spans="1:29" s="155" customFormat="1" ht="26.25" thickBot="1">
      <c r="A4" s="302" t="s">
        <v>1053</v>
      </c>
      <c r="B4" s="302"/>
      <c r="C4" s="302"/>
      <c r="D4" s="302"/>
      <c r="E4" s="302"/>
      <c r="F4" s="302"/>
      <c r="K4" s="454" t="s">
        <v>1153</v>
      </c>
      <c r="L4" s="454"/>
      <c r="M4" s="454"/>
      <c r="N4" s="454"/>
      <c r="R4" s="483" t="s">
        <v>1097</v>
      </c>
      <c r="S4" s="484"/>
      <c r="T4" s="484"/>
      <c r="U4" s="484"/>
      <c r="V4" s="484"/>
      <c r="W4" s="484"/>
      <c r="X4" s="484"/>
      <c r="Y4" s="466" t="s">
        <v>1113</v>
      </c>
      <c r="Z4" s="466"/>
      <c r="AA4" s="466"/>
    </row>
    <row r="5" spans="1:29" s="155" customFormat="1">
      <c r="A5" s="256" t="s">
        <v>1054</v>
      </c>
      <c r="B5" s="256" t="s">
        <v>1055</v>
      </c>
      <c r="C5" s="256" t="s">
        <v>1056</v>
      </c>
      <c r="D5" s="256" t="s">
        <v>1057</v>
      </c>
      <c r="E5" s="256" t="s">
        <v>1058</v>
      </c>
      <c r="F5" s="261" t="s">
        <v>1076</v>
      </c>
      <c r="K5" s="250" t="s">
        <v>1134</v>
      </c>
      <c r="L5" s="250" t="s">
        <v>1135</v>
      </c>
      <c r="M5" s="250" t="s">
        <v>1136</v>
      </c>
      <c r="N5" s="547" t="s">
        <v>1181</v>
      </c>
      <c r="R5" s="489" t="s">
        <v>1098</v>
      </c>
      <c r="S5" s="490"/>
      <c r="T5" s="265" t="s">
        <v>1104</v>
      </c>
      <c r="U5" s="264" t="s">
        <v>1114</v>
      </c>
      <c r="V5" s="266" t="s">
        <v>1105</v>
      </c>
      <c r="W5" s="266" t="s">
        <v>1106</v>
      </c>
      <c r="X5" s="267" t="s">
        <v>1107</v>
      </c>
      <c r="Y5" s="270"/>
      <c r="Z5" s="487" t="s">
        <v>1130</v>
      </c>
      <c r="AA5" s="487"/>
      <c r="AB5" s="488"/>
    </row>
    <row r="6" spans="1:29" s="155" customFormat="1" ht="23.25">
      <c r="A6" s="255">
        <v>0.56000000000000005</v>
      </c>
      <c r="B6" s="255">
        <v>0.6</v>
      </c>
      <c r="C6" s="255" t="s">
        <v>1050</v>
      </c>
      <c r="D6" s="255" t="s">
        <v>1051</v>
      </c>
      <c r="E6" s="255" t="s">
        <v>1052</v>
      </c>
      <c r="F6" s="322" t="s">
        <v>1077</v>
      </c>
      <c r="K6" s="250">
        <v>0.6</v>
      </c>
      <c r="L6" s="250">
        <v>0.8</v>
      </c>
      <c r="M6" s="250">
        <v>1</v>
      </c>
      <c r="N6" s="547"/>
      <c r="R6" s="489" t="s">
        <v>1112</v>
      </c>
      <c r="S6" s="490"/>
      <c r="T6" s="238">
        <v>0.9</v>
      </c>
      <c r="U6" s="238">
        <v>0.9</v>
      </c>
      <c r="V6" s="238">
        <v>1.1000000000000001</v>
      </c>
      <c r="W6" s="238">
        <v>1.1000000000000001</v>
      </c>
      <c r="X6" s="240" t="s">
        <v>1110</v>
      </c>
      <c r="Y6" s="271" t="s">
        <v>1116</v>
      </c>
      <c r="Z6" s="268" t="s">
        <v>1117</v>
      </c>
      <c r="AA6" s="254">
        <v>911</v>
      </c>
      <c r="AB6" s="277" t="s">
        <v>1126</v>
      </c>
      <c r="AC6" s="269"/>
    </row>
    <row r="7" spans="1:29" s="155" customFormat="1" ht="23.25">
      <c r="A7" s="249" t="s">
        <v>1059</v>
      </c>
      <c r="B7" s="249" t="s">
        <v>1060</v>
      </c>
      <c r="C7" s="249" t="s">
        <v>1061</v>
      </c>
      <c r="D7" s="249" t="s">
        <v>1062</v>
      </c>
      <c r="E7" s="249" t="s">
        <v>1063</v>
      </c>
      <c r="F7" s="322"/>
      <c r="K7" s="454" t="s">
        <v>1138</v>
      </c>
      <c r="L7" s="454"/>
      <c r="M7" s="454"/>
      <c r="N7" s="454"/>
      <c r="R7" s="482" t="s">
        <v>1099</v>
      </c>
      <c r="S7" s="266" t="s">
        <v>1101</v>
      </c>
      <c r="T7" s="238">
        <v>0.9</v>
      </c>
      <c r="U7" s="238">
        <v>0.9</v>
      </c>
      <c r="V7" s="238" t="s">
        <v>1108</v>
      </c>
      <c r="W7" s="238">
        <v>1.2</v>
      </c>
      <c r="X7" s="240">
        <v>1.2</v>
      </c>
      <c r="Y7" s="272" t="s">
        <v>1118</v>
      </c>
      <c r="Z7" s="263" t="s">
        <v>1123</v>
      </c>
      <c r="AA7" s="254">
        <v>3422</v>
      </c>
      <c r="AB7" s="277" t="s">
        <v>1127</v>
      </c>
      <c r="AC7" s="269"/>
    </row>
    <row r="8" spans="1:29" s="155" customFormat="1">
      <c r="A8" s="257"/>
      <c r="B8" s="257"/>
      <c r="C8" s="257"/>
      <c r="D8" s="257"/>
      <c r="E8" s="257"/>
      <c r="K8" s="251">
        <v>1</v>
      </c>
      <c r="R8" s="482"/>
      <c r="S8" s="264" t="s">
        <v>1102</v>
      </c>
      <c r="T8" s="238">
        <v>0.9</v>
      </c>
      <c r="U8" s="238">
        <v>0.9</v>
      </c>
      <c r="V8" s="238" t="s">
        <v>1109</v>
      </c>
      <c r="W8" s="238">
        <v>1.3</v>
      </c>
      <c r="X8" s="240">
        <v>1.3</v>
      </c>
      <c r="Y8" s="272" t="s">
        <v>1119</v>
      </c>
      <c r="Z8" s="262" t="s">
        <v>1122</v>
      </c>
      <c r="AA8" s="254">
        <v>4533</v>
      </c>
      <c r="AB8" s="277" t="s">
        <v>1129</v>
      </c>
      <c r="AC8" s="269"/>
    </row>
    <row r="9" spans="1:29" s="1" customFormat="1" ht="22.5" customHeight="1">
      <c r="A9" s="465" t="s">
        <v>1064</v>
      </c>
      <c r="B9" s="465"/>
      <c r="C9" s="465"/>
      <c r="D9" s="465" t="s">
        <v>1068</v>
      </c>
      <c r="E9" s="465"/>
      <c r="K9" s="454" t="s">
        <v>1139</v>
      </c>
      <c r="L9" s="454"/>
      <c r="M9" s="454"/>
      <c r="N9" s="454"/>
      <c r="O9" s="454"/>
      <c r="P9" s="454"/>
      <c r="R9" s="264" t="s">
        <v>1100</v>
      </c>
      <c r="S9" s="3"/>
      <c r="T9" s="250">
        <v>0.9</v>
      </c>
      <c r="U9" s="250">
        <v>0.9</v>
      </c>
      <c r="V9" s="250">
        <v>1.4</v>
      </c>
      <c r="W9" s="250">
        <v>1.1000000000000001</v>
      </c>
      <c r="X9" s="253">
        <v>1.2</v>
      </c>
      <c r="Y9" s="273" t="s">
        <v>1100</v>
      </c>
      <c r="Z9" s="262" t="s">
        <v>1121</v>
      </c>
      <c r="AA9" s="263">
        <v>412</v>
      </c>
      <c r="AB9" s="289" t="s">
        <v>1125</v>
      </c>
      <c r="AC9" s="288"/>
    </row>
    <row r="10" spans="1:29" s="1" customFormat="1" ht="30" customHeight="1" thickBot="1">
      <c r="A10" s="285" t="s">
        <v>1065</v>
      </c>
      <c r="B10" s="285" t="s">
        <v>1066</v>
      </c>
      <c r="C10" s="285" t="s">
        <v>1067</v>
      </c>
      <c r="D10" s="285" t="s">
        <v>1074</v>
      </c>
      <c r="E10" s="285" t="s">
        <v>1075</v>
      </c>
      <c r="K10" s="3"/>
      <c r="L10" s="3"/>
      <c r="M10" s="250" t="s">
        <v>1140</v>
      </c>
      <c r="N10" s="250" t="s">
        <v>1141</v>
      </c>
      <c r="O10" s="250" t="s">
        <v>1142</v>
      </c>
      <c r="P10" s="471" t="s">
        <v>1147</v>
      </c>
      <c r="R10" s="480" t="s">
        <v>1103</v>
      </c>
      <c r="S10" s="481"/>
      <c r="T10" s="250">
        <v>1.4</v>
      </c>
      <c r="U10" s="250" t="s">
        <v>1111</v>
      </c>
      <c r="V10" s="250" t="s">
        <v>1111</v>
      </c>
      <c r="W10" s="250" t="s">
        <v>1111</v>
      </c>
      <c r="X10" s="253" t="s">
        <v>1111</v>
      </c>
      <c r="Y10" s="274" t="s">
        <v>1120</v>
      </c>
      <c r="Z10" s="275" t="s">
        <v>1124</v>
      </c>
      <c r="AA10" s="286">
        <v>14</v>
      </c>
      <c r="AB10" s="287" t="s">
        <v>1128</v>
      </c>
      <c r="AC10" s="288"/>
    </row>
    <row r="11" spans="1:29" s="155" customFormat="1" ht="31.5" customHeight="1">
      <c r="A11" s="255" t="s">
        <v>1069</v>
      </c>
      <c r="B11" s="255" t="s">
        <v>1070</v>
      </c>
      <c r="C11" s="255" t="s">
        <v>1071</v>
      </c>
      <c r="D11" s="255" t="s">
        <v>1072</v>
      </c>
      <c r="E11" s="255" t="s">
        <v>1073</v>
      </c>
      <c r="K11" s="467" t="s">
        <v>1145</v>
      </c>
      <c r="L11" s="264" t="s">
        <v>1143</v>
      </c>
      <c r="M11" s="283">
        <v>0.43</v>
      </c>
      <c r="N11" s="284">
        <v>0.37</v>
      </c>
      <c r="O11" s="264">
        <v>0.32</v>
      </c>
      <c r="P11" s="472"/>
    </row>
    <row r="12" spans="1:29" s="155" customFormat="1">
      <c r="K12" s="468"/>
      <c r="L12" s="264" t="s">
        <v>1144</v>
      </c>
      <c r="M12" s="292">
        <v>0.5</v>
      </c>
      <c r="N12" s="283">
        <v>0.43</v>
      </c>
      <c r="O12" s="284">
        <v>0.37</v>
      </c>
      <c r="P12" s="472"/>
      <c r="R12" s="298" t="s">
        <v>1163</v>
      </c>
      <c r="S12" s="30"/>
    </row>
    <row r="13" spans="1:29" s="1" customFormat="1" ht="19.5" customHeight="1">
      <c r="A13" s="465" t="s">
        <v>1078</v>
      </c>
      <c r="B13" s="465"/>
      <c r="K13" s="469" t="s">
        <v>1146</v>
      </c>
      <c r="L13" s="470"/>
      <c r="M13" s="292">
        <v>0.5</v>
      </c>
      <c r="N13" s="283">
        <v>0.43</v>
      </c>
      <c r="O13" s="284">
        <v>0.37</v>
      </c>
      <c r="P13" s="472"/>
      <c r="R13" s="244" t="s">
        <v>1183</v>
      </c>
      <c r="S13"/>
    </row>
    <row r="14" spans="1:29" s="155" customFormat="1">
      <c r="A14" s="4" t="s">
        <v>1079</v>
      </c>
      <c r="B14" s="4" t="s">
        <v>1080</v>
      </c>
      <c r="R14" s="244" t="s">
        <v>1164</v>
      </c>
      <c r="S14"/>
    </row>
    <row r="15" spans="1:29" s="1" customFormat="1" ht="21" customHeight="1">
      <c r="A15" s="3" t="s">
        <v>1085</v>
      </c>
      <c r="B15" s="3" t="s">
        <v>1086</v>
      </c>
      <c r="K15" s="474" t="s">
        <v>1148</v>
      </c>
      <c r="L15" s="474"/>
      <c r="M15" s="474"/>
      <c r="N15" s="474"/>
      <c r="R15" s="244" t="s">
        <v>1174</v>
      </c>
    </row>
    <row r="16" spans="1:29" s="155" customFormat="1" ht="36.75" customHeight="1">
      <c r="K16" s="291"/>
      <c r="L16" s="291"/>
      <c r="M16" s="265" t="s">
        <v>1149</v>
      </c>
      <c r="N16" s="265" t="s">
        <v>1150</v>
      </c>
      <c r="R16" s="458" t="s">
        <v>1165</v>
      </c>
      <c r="S16" s="383"/>
      <c r="T16" s="383"/>
      <c r="U16" s="383"/>
      <c r="V16" s="383"/>
      <c r="W16" s="383"/>
      <c r="X16" s="383"/>
    </row>
    <row r="17" spans="1:16" s="155" customFormat="1" ht="20.25" customHeight="1">
      <c r="A17" s="259" t="s">
        <v>1081</v>
      </c>
      <c r="K17" s="282"/>
      <c r="L17" s="282"/>
      <c r="M17" s="282" t="s">
        <v>1151</v>
      </c>
      <c r="N17" s="282" t="s">
        <v>1152</v>
      </c>
    </row>
    <row r="18" spans="1:16" s="155" customFormat="1">
      <c r="A18" s="4" t="s">
        <v>1084</v>
      </c>
      <c r="K18" s="89" t="s">
        <v>1145</v>
      </c>
      <c r="L18" s="264" t="s">
        <v>1143</v>
      </c>
      <c r="M18" s="276">
        <v>0.65</v>
      </c>
      <c r="N18" s="276">
        <v>0.85</v>
      </c>
    </row>
    <row r="19" spans="1:16" s="155" customFormat="1">
      <c r="K19" s="89"/>
      <c r="L19" s="264" t="s">
        <v>1144</v>
      </c>
      <c r="M19" s="276">
        <v>0.75</v>
      </c>
      <c r="N19" s="276">
        <v>1</v>
      </c>
    </row>
    <row r="20" spans="1:16" s="1" customFormat="1" ht="21.75" customHeight="1">
      <c r="A20" s="475" t="s">
        <v>1082</v>
      </c>
      <c r="B20" s="476"/>
      <c r="C20" s="290" t="s">
        <v>1083</v>
      </c>
      <c r="D20" s="462" t="s">
        <v>1132</v>
      </c>
      <c r="E20" s="463"/>
      <c r="F20" s="463"/>
      <c r="K20" s="473" t="s">
        <v>1146</v>
      </c>
      <c r="L20" s="473"/>
      <c r="M20" s="276">
        <v>0.75</v>
      </c>
      <c r="N20" s="276">
        <v>1</v>
      </c>
    </row>
    <row r="21" spans="1:16" s="155" customFormat="1">
      <c r="A21" s="477" t="s">
        <v>1089</v>
      </c>
      <c r="B21" s="478"/>
      <c r="C21" s="258" t="s">
        <v>1087</v>
      </c>
      <c r="D21" s="464"/>
      <c r="E21" s="463"/>
      <c r="F21" s="463"/>
      <c r="K21" s="1"/>
      <c r="L21" s="1"/>
      <c r="M21" s="1"/>
      <c r="N21" s="1"/>
    </row>
    <row r="22" spans="1:16" s="1" customFormat="1" ht="21.75" customHeight="1">
      <c r="K22" s="454" t="s">
        <v>1154</v>
      </c>
      <c r="L22" s="454"/>
      <c r="M22" s="454"/>
      <c r="N22" s="454"/>
    </row>
    <row r="23" spans="1:16" s="155" customFormat="1">
      <c r="A23" s="465" t="s">
        <v>1094</v>
      </c>
      <c r="B23" s="465"/>
      <c r="C23" s="465"/>
      <c r="D23" s="465"/>
      <c r="K23" s="293" t="s">
        <v>1155</v>
      </c>
      <c r="L23" s="254" t="s">
        <v>1156</v>
      </c>
      <c r="M23" s="547" t="s">
        <v>1180</v>
      </c>
    </row>
    <row r="24" spans="1:16" s="155" customFormat="1">
      <c r="A24" s="239" t="s">
        <v>1093</v>
      </c>
      <c r="B24" s="239" t="s">
        <v>1090</v>
      </c>
      <c r="C24" s="239" t="s">
        <v>1091</v>
      </c>
      <c r="D24" s="239" t="s">
        <v>1088</v>
      </c>
      <c r="K24" s="251">
        <v>0.75</v>
      </c>
      <c r="L24" s="251">
        <v>1</v>
      </c>
      <c r="M24" s="547" t="s">
        <v>1180</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454" t="s">
        <v>1157</v>
      </c>
      <c r="L27" s="454"/>
      <c r="M27" s="454"/>
      <c r="N27" s="454"/>
    </row>
    <row r="28" spans="1:16" s="155" customFormat="1">
      <c r="A28" s="155" t="s">
        <v>1092</v>
      </c>
      <c r="L28" s="547" t="s">
        <v>1180</v>
      </c>
      <c r="M28" s="279" t="s">
        <v>1171</v>
      </c>
      <c r="N28" s="279" t="s">
        <v>1172</v>
      </c>
      <c r="O28" s="279" t="s">
        <v>1173</v>
      </c>
    </row>
    <row r="29" spans="1:16" s="155" customFormat="1">
      <c r="K29" s="455" t="s">
        <v>1158</v>
      </c>
      <c r="L29" s="245" t="s">
        <v>1168</v>
      </c>
      <c r="M29" s="294">
        <v>0.65</v>
      </c>
      <c r="N29" s="294">
        <v>0.75</v>
      </c>
      <c r="O29" s="294">
        <v>1</v>
      </c>
      <c r="P29" s="548" t="s">
        <v>1182</v>
      </c>
    </row>
    <row r="30" spans="1:16" s="248" customFormat="1" ht="33" customHeight="1">
      <c r="A30" s="260" t="s">
        <v>1049</v>
      </c>
      <c r="K30" s="456"/>
      <c r="L30" s="245" t="s">
        <v>1169</v>
      </c>
      <c r="M30" s="294">
        <v>0.75</v>
      </c>
      <c r="N30" s="294">
        <v>1</v>
      </c>
      <c r="O30" s="295" t="s">
        <v>1162</v>
      </c>
      <c r="P30" s="548"/>
    </row>
    <row r="31" spans="1:16" ht="25.5">
      <c r="A31" s="313" t="s">
        <v>374</v>
      </c>
      <c r="B31" s="313"/>
      <c r="C31" s="313"/>
      <c r="D31" s="313"/>
      <c r="E31" s="313"/>
      <c r="F31" s="313"/>
      <c r="G31" s="313"/>
      <c r="K31" s="457"/>
      <c r="L31" s="245" t="s">
        <v>1170</v>
      </c>
      <c r="M31" s="296">
        <v>1</v>
      </c>
      <c r="N31" s="297">
        <v>1.25</v>
      </c>
      <c r="O31" s="297" t="s">
        <v>1162</v>
      </c>
      <c r="P31" s="548"/>
    </row>
    <row r="32" spans="1:16" s="1" customFormat="1" ht="63.95" customHeight="1">
      <c r="A32" s="557" t="s">
        <v>1198</v>
      </c>
      <c r="B32" s="433" t="s">
        <v>375</v>
      </c>
      <c r="C32" s="433"/>
      <c r="D32" s="433"/>
      <c r="E32" s="486" t="s">
        <v>378</v>
      </c>
      <c r="F32" s="486"/>
      <c r="G32" s="486"/>
      <c r="H32" s="72" t="s">
        <v>574</v>
      </c>
      <c r="I32" s="565" t="s">
        <v>1199</v>
      </c>
      <c r="K32" s="455" t="s">
        <v>1159</v>
      </c>
      <c r="L32" s="245" t="s">
        <v>1160</v>
      </c>
      <c r="M32" s="296">
        <v>0.75</v>
      </c>
      <c r="N32" s="297" t="s">
        <v>1162</v>
      </c>
      <c r="O32" s="297" t="s">
        <v>1162</v>
      </c>
      <c r="P32" s="548"/>
    </row>
    <row r="33" spans="1:16" s="30" customFormat="1" ht="18.95" customHeight="1">
      <c r="A33" s="31"/>
      <c r="B33" s="316" t="s">
        <v>376</v>
      </c>
      <c r="C33" s="316"/>
      <c r="D33" s="316"/>
      <c r="E33" s="316" t="s">
        <v>376</v>
      </c>
      <c r="F33" s="316"/>
      <c r="G33" s="316"/>
      <c r="H33" s="485" t="s">
        <v>575</v>
      </c>
      <c r="I33" s="566"/>
      <c r="K33" s="457"/>
      <c r="L33" s="245" t="s">
        <v>1161</v>
      </c>
      <c r="M33" s="296">
        <v>1</v>
      </c>
      <c r="N33" s="297" t="s">
        <v>1162</v>
      </c>
      <c r="O33" s="297" t="s">
        <v>1162</v>
      </c>
      <c r="P33" s="548"/>
    </row>
    <row r="34" spans="1:16" s="30" customFormat="1" ht="18.95" customHeight="1">
      <c r="A34" s="31"/>
      <c r="B34" s="31" t="s">
        <v>377</v>
      </c>
      <c r="C34" s="31" t="s">
        <v>188</v>
      </c>
      <c r="D34" s="31" t="s">
        <v>190</v>
      </c>
      <c r="E34" s="31" t="s">
        <v>377</v>
      </c>
      <c r="F34" s="31" t="s">
        <v>188</v>
      </c>
      <c r="G34" s="31" t="s">
        <v>190</v>
      </c>
      <c r="H34" s="485"/>
      <c r="I34" s="566"/>
    </row>
    <row r="35" spans="1:16" ht="31.5">
      <c r="A35" s="34" t="s">
        <v>379</v>
      </c>
      <c r="B35" s="91">
        <v>25</v>
      </c>
      <c r="C35" s="562">
        <v>20</v>
      </c>
      <c r="D35" s="562">
        <v>15</v>
      </c>
      <c r="E35" s="561">
        <v>20</v>
      </c>
      <c r="F35" s="561">
        <v>15</v>
      </c>
      <c r="G35" s="92">
        <v>10</v>
      </c>
      <c r="H35" s="485"/>
      <c r="I35" s="566"/>
      <c r="K35" s="454" t="s">
        <v>1166</v>
      </c>
      <c r="L35" s="454"/>
      <c r="M35" s="454"/>
      <c r="N35" s="454"/>
    </row>
    <row r="36" spans="1:16" ht="36" customHeight="1">
      <c r="A36" s="31" t="s">
        <v>380</v>
      </c>
      <c r="B36" s="91">
        <v>25</v>
      </c>
      <c r="C36" s="91">
        <v>20</v>
      </c>
      <c r="D36" s="91">
        <v>15</v>
      </c>
      <c r="E36" s="31">
        <v>9</v>
      </c>
      <c r="F36" s="31"/>
      <c r="G36" s="31"/>
      <c r="H36" s="485"/>
      <c r="I36" s="566"/>
      <c r="K36" s="461" t="s">
        <v>1167</v>
      </c>
      <c r="L36" s="461"/>
      <c r="M36" s="461"/>
      <c r="N36" s="250">
        <v>1</v>
      </c>
    </row>
    <row r="37" spans="1:16" ht="36" customHeight="1">
      <c r="A37" s="31" t="s">
        <v>572</v>
      </c>
      <c r="B37" s="564">
        <v>35</v>
      </c>
      <c r="C37" s="564">
        <v>30</v>
      </c>
      <c r="D37" s="564">
        <v>25</v>
      </c>
      <c r="E37" s="563">
        <v>20</v>
      </c>
      <c r="F37" s="563">
        <v>15</v>
      </c>
      <c r="G37" s="563">
        <v>10</v>
      </c>
      <c r="H37" s="485"/>
      <c r="I37" s="566"/>
    </row>
    <row r="38" spans="1:16" ht="36" customHeight="1">
      <c r="A38" s="63" t="s">
        <v>570</v>
      </c>
      <c r="B38" s="63">
        <v>24</v>
      </c>
      <c r="C38" s="63"/>
      <c r="D38" s="63"/>
      <c r="E38" s="63">
        <v>12</v>
      </c>
      <c r="F38" s="63"/>
      <c r="G38" s="63"/>
      <c r="H38" s="485"/>
      <c r="I38" s="566"/>
      <c r="K38" s="534" t="s">
        <v>1176</v>
      </c>
      <c r="L38" s="534"/>
      <c r="M38" s="534"/>
      <c r="N38" s="534"/>
    </row>
    <row r="39" spans="1:16" ht="36" customHeight="1">
      <c r="A39" s="63" t="s">
        <v>571</v>
      </c>
      <c r="B39" s="63">
        <v>30</v>
      </c>
      <c r="C39" s="63"/>
      <c r="D39" s="63"/>
      <c r="E39" s="63">
        <v>15</v>
      </c>
      <c r="F39" s="63"/>
      <c r="G39" s="63"/>
      <c r="H39" s="485"/>
      <c r="I39" s="566"/>
      <c r="K39" s="535" t="s">
        <v>1177</v>
      </c>
      <c r="L39" s="536"/>
      <c r="M39" s="537">
        <v>1</v>
      </c>
      <c r="N39" s="538"/>
    </row>
    <row r="40" spans="1:16">
      <c r="A40" s="31" t="s">
        <v>384</v>
      </c>
      <c r="B40" s="553">
        <v>35</v>
      </c>
      <c r="C40" s="553">
        <v>30</v>
      </c>
      <c r="D40" s="553">
        <v>25</v>
      </c>
      <c r="E40" s="551">
        <v>22</v>
      </c>
      <c r="F40" s="551">
        <v>20</v>
      </c>
      <c r="G40" s="31">
        <v>10</v>
      </c>
      <c r="H40" s="485"/>
      <c r="I40" s="566"/>
      <c r="K40" s="539" t="s">
        <v>1178</v>
      </c>
      <c r="L40" s="540"/>
      <c r="M40" s="543" t="s">
        <v>1179</v>
      </c>
      <c r="N40" s="544"/>
    </row>
    <row r="41" spans="1:16">
      <c r="A41" s="63" t="s">
        <v>385</v>
      </c>
      <c r="B41" s="63">
        <v>30</v>
      </c>
      <c r="C41" s="63"/>
      <c r="D41" s="63"/>
      <c r="E41" s="63">
        <v>15</v>
      </c>
      <c r="F41" s="63"/>
      <c r="G41" s="63"/>
      <c r="H41" s="485"/>
      <c r="I41" s="566"/>
      <c r="K41" s="541"/>
      <c r="L41" s="542"/>
      <c r="M41" s="545"/>
      <c r="N41" s="546"/>
    </row>
    <row r="42" spans="1:16">
      <c r="A42" s="63" t="s">
        <v>573</v>
      </c>
      <c r="B42" s="63">
        <v>30</v>
      </c>
      <c r="C42" s="63"/>
      <c r="D42" s="63"/>
      <c r="E42" s="63">
        <v>15</v>
      </c>
      <c r="F42" s="63"/>
      <c r="G42" s="63"/>
      <c r="H42" s="485"/>
      <c r="I42" s="566"/>
    </row>
    <row r="43" spans="1:16">
      <c r="A43" s="63" t="s">
        <v>751</v>
      </c>
      <c r="B43" s="63">
        <v>40</v>
      </c>
      <c r="C43" s="63">
        <v>35</v>
      </c>
      <c r="D43" s="63">
        <v>25</v>
      </c>
      <c r="E43" s="551">
        <v>22</v>
      </c>
      <c r="F43" s="551">
        <v>20</v>
      </c>
      <c r="G43" s="63">
        <v>15</v>
      </c>
      <c r="H43" s="485"/>
      <c r="I43" s="566"/>
    </row>
    <row r="44" spans="1:16">
      <c r="A44" s="63" t="s">
        <v>388</v>
      </c>
      <c r="B44" s="63">
        <v>40</v>
      </c>
      <c r="C44" s="63"/>
      <c r="D44" s="63"/>
      <c r="E44" s="63">
        <v>20</v>
      </c>
      <c r="F44" s="63"/>
      <c r="G44" s="63"/>
      <c r="H44" s="485"/>
      <c r="I44" s="567"/>
    </row>
    <row r="45" spans="1:16">
      <c r="A45" s="30"/>
      <c r="B45" s="30"/>
      <c r="C45" s="30"/>
      <c r="D45" s="30"/>
      <c r="E45" s="30"/>
      <c r="F45" s="30"/>
      <c r="G45" s="30"/>
    </row>
    <row r="46" spans="1:16">
      <c r="A46" s="30"/>
      <c r="B46" s="30"/>
      <c r="C46" s="30"/>
      <c r="D46" s="30"/>
      <c r="E46" s="30"/>
      <c r="F46" s="30"/>
      <c r="G46" s="30"/>
    </row>
    <row r="47" spans="1:16" ht="25.5">
      <c r="A47" s="313" t="s">
        <v>389</v>
      </c>
      <c r="B47" s="313"/>
      <c r="C47" s="313"/>
      <c r="D47" s="313"/>
      <c r="E47" s="59"/>
      <c r="F47" s="59"/>
      <c r="G47" s="59"/>
    </row>
    <row r="48" spans="1:16">
      <c r="A48" s="30"/>
      <c r="B48" s="30"/>
      <c r="C48" s="30"/>
      <c r="D48" s="30"/>
      <c r="E48" s="30"/>
      <c r="F48" s="30"/>
      <c r="G48" s="30"/>
    </row>
    <row r="49" spans="1:7">
      <c r="A49" s="378" t="s">
        <v>390</v>
      </c>
      <c r="B49" s="378"/>
      <c r="C49" s="378"/>
      <c r="D49" s="378"/>
      <c r="E49" s="378"/>
      <c r="F49" s="378"/>
      <c r="G49" s="378"/>
    </row>
    <row r="50" spans="1:7" ht="19.5" customHeight="1">
      <c r="A50" s="558" t="s">
        <v>1197</v>
      </c>
      <c r="B50" s="486" t="s">
        <v>378</v>
      </c>
      <c r="C50" s="486"/>
      <c r="D50" s="486"/>
    </row>
    <row r="51" spans="1:7" ht="19.5" customHeight="1">
      <c r="A51" s="559"/>
      <c r="B51" s="316" t="s">
        <v>376</v>
      </c>
      <c r="C51" s="316"/>
      <c r="D51" s="316"/>
    </row>
    <row r="52" spans="1:7" ht="19.5" customHeight="1">
      <c r="A52" s="560"/>
      <c r="B52" s="31" t="s">
        <v>377</v>
      </c>
      <c r="C52" s="31" t="s">
        <v>188</v>
      </c>
      <c r="D52" s="31" t="s">
        <v>190</v>
      </c>
    </row>
    <row r="53" spans="1:7" ht="31.5">
      <c r="A53" s="90" t="s">
        <v>379</v>
      </c>
      <c r="B53" s="91">
        <v>20</v>
      </c>
      <c r="C53" s="91">
        <v>15</v>
      </c>
      <c r="D53" s="91">
        <v>10</v>
      </c>
    </row>
    <row r="54" spans="1:7">
      <c r="A54" s="31" t="s">
        <v>380</v>
      </c>
      <c r="B54" s="31">
        <v>9</v>
      </c>
      <c r="C54" s="31"/>
      <c r="D54" s="31"/>
    </row>
    <row r="55" spans="1:7">
      <c r="A55" s="91" t="s">
        <v>381</v>
      </c>
      <c r="B55" s="91">
        <v>20</v>
      </c>
      <c r="C55" s="91">
        <v>15</v>
      </c>
      <c r="D55" s="91">
        <v>10</v>
      </c>
    </row>
    <row r="56" spans="1:7">
      <c r="A56" s="31" t="s">
        <v>382</v>
      </c>
      <c r="B56" s="31">
        <v>12</v>
      </c>
      <c r="C56" s="31"/>
      <c r="D56" s="31"/>
    </row>
    <row r="57" spans="1:7">
      <c r="A57" s="92" t="s">
        <v>383</v>
      </c>
      <c r="B57" s="92">
        <v>15</v>
      </c>
      <c r="C57" s="92"/>
      <c r="D57" s="92"/>
    </row>
    <row r="58" spans="1:7">
      <c r="A58" s="31" t="s">
        <v>384</v>
      </c>
      <c r="B58" s="31">
        <v>22</v>
      </c>
      <c r="C58" s="31">
        <v>20</v>
      </c>
      <c r="D58" s="31">
        <v>10</v>
      </c>
    </row>
    <row r="59" spans="1:7">
      <c r="A59" s="92" t="s">
        <v>385</v>
      </c>
      <c r="B59" s="92">
        <v>15</v>
      </c>
      <c r="C59" s="92"/>
      <c r="D59" s="92"/>
    </row>
    <row r="60" spans="1:7">
      <c r="A60" s="92" t="s">
        <v>386</v>
      </c>
      <c r="B60" s="92">
        <v>15</v>
      </c>
      <c r="C60" s="92"/>
      <c r="D60" s="92"/>
    </row>
    <row r="61" spans="1:7">
      <c r="A61" s="31" t="s">
        <v>387</v>
      </c>
      <c r="B61" s="31">
        <v>22</v>
      </c>
      <c r="C61" s="31">
        <v>20</v>
      </c>
      <c r="D61" s="31">
        <v>15</v>
      </c>
    </row>
    <row r="62" spans="1:7">
      <c r="A62" s="31" t="s">
        <v>388</v>
      </c>
      <c r="B62" s="31">
        <v>20</v>
      </c>
      <c r="C62" s="31"/>
      <c r="D62" s="31"/>
    </row>
    <row r="66" spans="1:8" ht="25.5">
      <c r="A66" s="313" t="s">
        <v>391</v>
      </c>
      <c r="B66" s="313"/>
      <c r="C66" s="313"/>
      <c r="D66" s="313"/>
      <c r="E66" t="s">
        <v>392</v>
      </c>
    </row>
    <row r="68" spans="1:8">
      <c r="A68" s="353"/>
      <c r="B68" s="433" t="s">
        <v>375</v>
      </c>
      <c r="C68" s="433"/>
      <c r="D68" s="433"/>
      <c r="E68" s="433" t="s">
        <v>378</v>
      </c>
      <c r="F68" s="433"/>
      <c r="G68" s="433"/>
    </row>
    <row r="69" spans="1:8">
      <c r="A69" s="479"/>
      <c r="B69" s="316" t="s">
        <v>376</v>
      </c>
      <c r="C69" s="316"/>
      <c r="D69" s="316"/>
      <c r="E69" s="316" t="s">
        <v>376</v>
      </c>
      <c r="F69" s="316"/>
      <c r="G69" s="316"/>
    </row>
    <row r="70" spans="1:8">
      <c r="A70" s="354"/>
      <c r="B70" s="31" t="s">
        <v>377</v>
      </c>
      <c r="C70" s="31" t="s">
        <v>188</v>
      </c>
      <c r="D70" s="31" t="s">
        <v>190</v>
      </c>
      <c r="E70" s="31" t="s">
        <v>377</v>
      </c>
      <c r="F70" s="31" t="s">
        <v>188</v>
      </c>
      <c r="G70" s="31" t="s">
        <v>190</v>
      </c>
    </row>
    <row r="71" spans="1:8">
      <c r="A71" s="45" t="s">
        <v>157</v>
      </c>
      <c r="B71" s="31">
        <v>40</v>
      </c>
      <c r="C71" s="31">
        <v>35</v>
      </c>
      <c r="D71" s="31">
        <v>25</v>
      </c>
      <c r="E71" s="31">
        <v>22</v>
      </c>
      <c r="F71" s="31">
        <v>20</v>
      </c>
      <c r="G71" s="31">
        <v>15</v>
      </c>
    </row>
    <row r="72" spans="1:8">
      <c r="A72" s="45" t="s">
        <v>154</v>
      </c>
      <c r="B72" s="31">
        <v>40</v>
      </c>
      <c r="C72" s="31"/>
      <c r="D72" s="31"/>
      <c r="E72" s="31">
        <v>20</v>
      </c>
      <c r="F72" s="31"/>
      <c r="G72" s="31"/>
    </row>
    <row r="76" spans="1:8" ht="25.5">
      <c r="A76" s="313" t="s">
        <v>1184</v>
      </c>
      <c r="B76" s="313"/>
      <c r="C76" s="313"/>
      <c r="D76" s="313"/>
      <c r="E76" s="313"/>
      <c r="F76" s="313"/>
      <c r="G76" s="313"/>
    </row>
    <row r="77" spans="1:8" s="155" customFormat="1">
      <c r="A77" s="278" t="s">
        <v>1191</v>
      </c>
      <c r="B77" s="278" t="s">
        <v>1190</v>
      </c>
      <c r="C77" s="278" t="s">
        <v>1192</v>
      </c>
      <c r="D77" s="278" t="s">
        <v>1193</v>
      </c>
      <c r="E77" s="278" t="s">
        <v>1194</v>
      </c>
      <c r="F77" s="278" t="s">
        <v>1195</v>
      </c>
      <c r="H77" s="568" t="s">
        <v>1200</v>
      </c>
    </row>
    <row r="78" spans="1:8">
      <c r="A78" s="278" t="s">
        <v>1185</v>
      </c>
      <c r="B78" s="278">
        <v>12</v>
      </c>
      <c r="C78" s="556" t="s">
        <v>1196</v>
      </c>
      <c r="D78" s="278">
        <v>25</v>
      </c>
      <c r="E78" s="278"/>
      <c r="F78" s="278"/>
      <c r="G78" s="549">
        <v>3025</v>
      </c>
    </row>
    <row r="79" spans="1:8">
      <c r="A79" s="278" t="s">
        <v>1186</v>
      </c>
      <c r="B79" s="278">
        <v>12</v>
      </c>
      <c r="C79" s="278">
        <v>75</v>
      </c>
      <c r="D79" s="278">
        <v>50</v>
      </c>
      <c r="E79" s="278">
        <v>30</v>
      </c>
      <c r="F79" s="278"/>
      <c r="G79" s="549">
        <v>7553</v>
      </c>
    </row>
    <row r="80" spans="1:8">
      <c r="A80" s="353" t="s">
        <v>1187</v>
      </c>
      <c r="B80" s="278">
        <v>12</v>
      </c>
      <c r="C80" s="278">
        <v>80</v>
      </c>
      <c r="D80" s="551">
        <v>60</v>
      </c>
      <c r="E80" s="551">
        <v>40</v>
      </c>
      <c r="F80" s="553">
        <v>30</v>
      </c>
      <c r="G80" s="549">
        <v>8643</v>
      </c>
    </row>
    <row r="81" spans="1:7">
      <c r="A81" s="354"/>
      <c r="B81" s="278">
        <v>3</v>
      </c>
      <c r="C81" s="551">
        <v>60</v>
      </c>
      <c r="D81" s="551">
        <v>40</v>
      </c>
      <c r="E81" s="278"/>
      <c r="F81" s="278"/>
      <c r="G81" s="550">
        <v>6040</v>
      </c>
    </row>
    <row r="82" spans="1:7">
      <c r="A82" s="353" t="s">
        <v>1188</v>
      </c>
      <c r="B82" s="278">
        <v>12</v>
      </c>
      <c r="C82" s="278"/>
      <c r="D82" s="278"/>
      <c r="E82" s="552">
        <v>50</v>
      </c>
      <c r="F82" s="554">
        <v>45</v>
      </c>
    </row>
    <row r="83" spans="1:7">
      <c r="A83" s="479"/>
      <c r="B83" s="278">
        <v>3</v>
      </c>
      <c r="C83" s="278">
        <v>60</v>
      </c>
      <c r="D83" s="552">
        <v>50</v>
      </c>
      <c r="E83" s="278"/>
      <c r="F83" s="278"/>
    </row>
    <row r="84" spans="1:7">
      <c r="A84" s="354"/>
      <c r="B84" s="278">
        <v>4</v>
      </c>
      <c r="C84" s="552">
        <v>50</v>
      </c>
      <c r="D84" s="278"/>
      <c r="E84" s="278"/>
      <c r="F84" s="278"/>
    </row>
    <row r="85" spans="1:7">
      <c r="A85" s="353" t="s">
        <v>1189</v>
      </c>
      <c r="B85" s="278">
        <v>12</v>
      </c>
      <c r="C85" s="278"/>
      <c r="D85" s="278"/>
      <c r="E85" s="552">
        <v>75</v>
      </c>
      <c r="F85" s="555">
        <v>60</v>
      </c>
    </row>
    <row r="86" spans="1:7">
      <c r="A86" s="479"/>
      <c r="B86" s="278">
        <v>3</v>
      </c>
      <c r="C86" s="278">
        <v>100</v>
      </c>
      <c r="D86" s="552">
        <v>75</v>
      </c>
      <c r="E86" s="278"/>
      <c r="F86" s="278"/>
    </row>
    <row r="87" spans="1:7">
      <c r="A87" s="354"/>
      <c r="B87" s="278">
        <v>4</v>
      </c>
      <c r="C87" s="278">
        <v>60</v>
      </c>
      <c r="D87" s="278"/>
      <c r="E87" s="278"/>
      <c r="F87" s="278"/>
    </row>
  </sheetData>
  <mergeCells count="63">
    <mergeCell ref="I32:I44"/>
    <mergeCell ref="A76:G76"/>
    <mergeCell ref="A80:A81"/>
    <mergeCell ref="A82:A84"/>
    <mergeCell ref="A85:A87"/>
    <mergeCell ref="K40:L41"/>
    <mergeCell ref="M40:N41"/>
    <mergeCell ref="P29:P33"/>
    <mergeCell ref="K39:L39"/>
    <mergeCell ref="M39:N39"/>
    <mergeCell ref="A9:C9"/>
    <mergeCell ref="Y4:AA4"/>
    <mergeCell ref="Z5:AB5"/>
    <mergeCell ref="Y3:AB3"/>
    <mergeCell ref="R5:S5"/>
    <mergeCell ref="R6:S6"/>
    <mergeCell ref="B32:D32"/>
    <mergeCell ref="E32:G32"/>
    <mergeCell ref="B33:D33"/>
    <mergeCell ref="E33:G33"/>
    <mergeCell ref="A31:G31"/>
    <mergeCell ref="H33:H44"/>
    <mergeCell ref="A66:D66"/>
    <mergeCell ref="A49:G49"/>
    <mergeCell ref="B50:D50"/>
    <mergeCell ref="B51:D51"/>
    <mergeCell ref="A50:A52"/>
    <mergeCell ref="A47:D47"/>
    <mergeCell ref="B68:D68"/>
    <mergeCell ref="E68:G68"/>
    <mergeCell ref="B69:D69"/>
    <mergeCell ref="E69:G69"/>
    <mergeCell ref="A68:A70"/>
    <mergeCell ref="A4:F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R2:Y2"/>
    <mergeCell ref="K3:N3"/>
    <mergeCell ref="K4:N4"/>
    <mergeCell ref="K7:N7"/>
    <mergeCell ref="K36:M36"/>
    <mergeCell ref="K35:N35"/>
    <mergeCell ref="R10:S10"/>
    <mergeCell ref="R7:R8"/>
    <mergeCell ref="R4:X4"/>
    <mergeCell ref="K22:N22"/>
    <mergeCell ref="K27:N27"/>
    <mergeCell ref="K29:K31"/>
    <mergeCell ref="K32:K33"/>
    <mergeCell ref="R16:X16"/>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K29"/>
  <sheetViews>
    <sheetView showGridLines="0" tabSelected="1" workbookViewId="0">
      <selection activeCell="M25" sqref="M25"/>
    </sheetView>
  </sheetViews>
  <sheetFormatPr defaultColWidth="9" defaultRowHeight="15.75"/>
  <cols>
    <col min="1" max="1" width="9" style="28"/>
    <col min="2" max="2" width="24.75" style="28" customWidth="1"/>
    <col min="3" max="3" width="39.375" style="28" customWidth="1"/>
    <col min="4" max="16384" width="9" style="28"/>
  </cols>
  <sheetData>
    <row r="11" spans="2:11" s="93" customFormat="1" ht="26.25" customHeight="1">
      <c r="B11" s="94" t="s">
        <v>576</v>
      </c>
      <c r="C11" s="94" t="s">
        <v>581</v>
      </c>
      <c r="D11" s="94" t="s">
        <v>577</v>
      </c>
      <c r="E11" s="94" t="s">
        <v>578</v>
      </c>
      <c r="F11" s="94" t="s">
        <v>579</v>
      </c>
      <c r="G11" s="94" t="s">
        <v>580</v>
      </c>
    </row>
    <row r="12" spans="2:11" s="93" customFormat="1" ht="19.5" customHeight="1">
      <c r="B12" s="409" t="s">
        <v>582</v>
      </c>
      <c r="C12" s="103" t="s">
        <v>609</v>
      </c>
      <c r="D12" s="102"/>
      <c r="E12" s="104" t="s">
        <v>591</v>
      </c>
      <c r="F12" s="102"/>
      <c r="G12" s="104" t="s">
        <v>591</v>
      </c>
    </row>
    <row r="13" spans="2:11">
      <c r="B13" s="491"/>
      <c r="C13" s="74" t="s">
        <v>608</v>
      </c>
      <c r="D13" s="97"/>
      <c r="E13" s="104" t="s">
        <v>591</v>
      </c>
      <c r="F13" s="97"/>
      <c r="G13" s="104" t="s">
        <v>591</v>
      </c>
    </row>
    <row r="14" spans="2:11" ht="24.75" customHeight="1">
      <c r="B14" s="424"/>
      <c r="C14" s="74" t="s">
        <v>592</v>
      </c>
      <c r="D14" s="97"/>
      <c r="E14" s="97"/>
      <c r="F14" s="104" t="s">
        <v>591</v>
      </c>
      <c r="G14" s="104" t="s">
        <v>591</v>
      </c>
    </row>
    <row r="15" spans="2:11">
      <c r="B15" s="74" t="s">
        <v>583</v>
      </c>
      <c r="C15" s="74"/>
      <c r="D15" s="97"/>
      <c r="E15" s="104" t="s">
        <v>591</v>
      </c>
      <c r="F15" s="97"/>
      <c r="G15" s="97"/>
    </row>
    <row r="16" spans="2:11" ht="16.5" customHeight="1">
      <c r="B16" s="409" t="s">
        <v>584</v>
      </c>
      <c r="C16" s="74" t="s">
        <v>612</v>
      </c>
      <c r="D16" s="97"/>
      <c r="E16" s="97"/>
      <c r="F16" s="104" t="s">
        <v>591</v>
      </c>
      <c r="G16" s="97"/>
      <c r="K16" s="28" t="s">
        <v>593</v>
      </c>
    </row>
    <row r="17" spans="2:7">
      <c r="B17" s="491"/>
      <c r="C17" s="97" t="s">
        <v>610</v>
      </c>
      <c r="D17" s="97"/>
      <c r="E17" s="55"/>
      <c r="F17" s="104" t="s">
        <v>591</v>
      </c>
      <c r="G17" s="97"/>
    </row>
    <row r="18" spans="2:7">
      <c r="B18" s="491"/>
      <c r="C18" s="97" t="s">
        <v>611</v>
      </c>
      <c r="D18" s="97"/>
      <c r="E18" s="104" t="s">
        <v>591</v>
      </c>
      <c r="F18" s="97"/>
      <c r="G18" s="97"/>
    </row>
    <row r="19" spans="2:7" ht="15.75" customHeight="1">
      <c r="B19" s="424"/>
      <c r="C19" s="74" t="s">
        <v>618</v>
      </c>
      <c r="D19" s="97"/>
      <c r="E19" s="104" t="s">
        <v>591</v>
      </c>
      <c r="F19" s="97"/>
      <c r="G19" s="97"/>
    </row>
    <row r="20" spans="2:7" ht="19.5" customHeight="1">
      <c r="B20" s="409" t="s">
        <v>614</v>
      </c>
      <c r="C20" s="74" t="s">
        <v>613</v>
      </c>
      <c r="D20" s="97"/>
      <c r="E20" s="492" t="s">
        <v>593</v>
      </c>
      <c r="F20" s="97"/>
      <c r="G20" s="97"/>
    </row>
    <row r="21" spans="2:7">
      <c r="B21" s="491"/>
      <c r="C21" s="74" t="s">
        <v>587</v>
      </c>
      <c r="D21" s="97"/>
      <c r="E21" s="493"/>
      <c r="F21" s="97"/>
      <c r="G21" s="97"/>
    </row>
    <row r="22" spans="2:7">
      <c r="B22" s="491"/>
      <c r="C22" s="74" t="s">
        <v>588</v>
      </c>
      <c r="D22" s="97"/>
      <c r="E22" s="493"/>
      <c r="F22" s="97"/>
      <c r="G22" s="97"/>
    </row>
    <row r="23" spans="2:7">
      <c r="B23" s="424"/>
      <c r="C23" s="74" t="s">
        <v>589</v>
      </c>
      <c r="D23" s="97"/>
      <c r="E23" s="494"/>
      <c r="F23" s="97"/>
      <c r="G23" s="97"/>
    </row>
    <row r="24" spans="2:7">
      <c r="B24" s="409" t="s">
        <v>585</v>
      </c>
      <c r="C24" s="74" t="s">
        <v>590</v>
      </c>
      <c r="D24" s="97"/>
      <c r="E24" s="97"/>
      <c r="F24" s="104" t="s">
        <v>591</v>
      </c>
      <c r="G24" s="97"/>
    </row>
    <row r="25" spans="2:7">
      <c r="B25" s="491"/>
      <c r="C25" s="74" t="s">
        <v>595</v>
      </c>
      <c r="D25" s="97"/>
      <c r="E25" s="104" t="s">
        <v>591</v>
      </c>
      <c r="F25" s="97"/>
      <c r="G25" s="97"/>
    </row>
    <row r="26" spans="2:7" ht="47.25">
      <c r="B26" s="424"/>
      <c r="C26" s="74" t="s">
        <v>615</v>
      </c>
      <c r="D26" s="104" t="s">
        <v>591</v>
      </c>
      <c r="E26" s="55"/>
      <c r="F26" s="97"/>
      <c r="G26" s="97"/>
    </row>
    <row r="27" spans="2:7">
      <c r="B27" s="433" t="s">
        <v>586</v>
      </c>
      <c r="C27" s="74" t="s">
        <v>617</v>
      </c>
      <c r="D27" s="97"/>
      <c r="E27" s="97"/>
      <c r="F27" s="104" t="s">
        <v>591</v>
      </c>
      <c r="G27" s="97"/>
    </row>
    <row r="28" spans="2:7">
      <c r="B28" s="433"/>
      <c r="C28" s="97" t="s">
        <v>616</v>
      </c>
      <c r="D28" s="97"/>
      <c r="E28" s="97"/>
      <c r="F28" s="104" t="s">
        <v>591</v>
      </c>
      <c r="G28" s="97"/>
    </row>
    <row r="29" spans="2:7">
      <c r="B29" s="433"/>
      <c r="C29" s="97" t="s">
        <v>594</v>
      </c>
      <c r="D29" s="97"/>
      <c r="E29" s="104" t="s">
        <v>591</v>
      </c>
      <c r="F29" s="97"/>
      <c r="G29" s="97"/>
    </row>
  </sheetData>
  <mergeCells count="6">
    <mergeCell ref="B12:B14"/>
    <mergeCell ref="B27:B29"/>
    <mergeCell ref="B16:B19"/>
    <mergeCell ref="B20:B23"/>
    <mergeCell ref="E20:E23"/>
    <mergeCell ref="B24:B26"/>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44" t="s">
        <v>442</v>
      </c>
      <c r="B2" s="517"/>
      <c r="C2" s="517"/>
      <c r="D2" s="517"/>
      <c r="E2" s="517"/>
    </row>
    <row r="3" spans="1:14">
      <c r="A3" s="316" t="s">
        <v>420</v>
      </c>
      <c r="B3" s="316"/>
      <c r="C3" s="77" t="s">
        <v>421</v>
      </c>
      <c r="D3" s="77" t="s">
        <v>422</v>
      </c>
      <c r="E3" s="77" t="s">
        <v>423</v>
      </c>
    </row>
    <row r="4" spans="1:14" ht="39" customHeight="1">
      <c r="A4" s="316" t="s">
        <v>441</v>
      </c>
      <c r="B4" s="77" t="s">
        <v>424</v>
      </c>
      <c r="C4" s="79" t="s">
        <v>425</v>
      </c>
      <c r="D4" s="77" t="s">
        <v>426</v>
      </c>
      <c r="E4" s="77" t="s">
        <v>427</v>
      </c>
    </row>
    <row r="5" spans="1:14" ht="39" customHeight="1">
      <c r="A5" s="316"/>
      <c r="B5" s="77" t="s">
        <v>428</v>
      </c>
      <c r="C5" s="79" t="s">
        <v>429</v>
      </c>
      <c r="D5" s="79" t="s">
        <v>430</v>
      </c>
      <c r="E5" s="77" t="s">
        <v>427</v>
      </c>
    </row>
    <row r="6" spans="1:14" ht="77.25" customHeight="1">
      <c r="A6" s="316"/>
      <c r="B6" s="77" t="s">
        <v>431</v>
      </c>
      <c r="C6" s="79" t="s">
        <v>432</v>
      </c>
      <c r="D6" s="79" t="s">
        <v>433</v>
      </c>
      <c r="E6" s="78" t="s">
        <v>596</v>
      </c>
    </row>
    <row r="7" spans="1:14" ht="84.75" customHeight="1">
      <c r="A7" s="316" t="s">
        <v>440</v>
      </c>
      <c r="B7" s="77" t="s">
        <v>438</v>
      </c>
      <c r="C7" s="433" t="s">
        <v>434</v>
      </c>
      <c r="D7" s="79" t="s">
        <v>435</v>
      </c>
      <c r="E7" s="79" t="s">
        <v>436</v>
      </c>
    </row>
    <row r="8" spans="1:14" ht="39" customHeight="1">
      <c r="A8" s="316"/>
      <c r="B8" s="77" t="s">
        <v>439</v>
      </c>
      <c r="C8" s="433"/>
      <c r="D8" s="316" t="s">
        <v>437</v>
      </c>
      <c r="E8" s="316"/>
    </row>
    <row r="9" spans="1:14" s="51" customFormat="1" ht="39" customHeight="1">
      <c r="A9" s="65"/>
      <c r="B9" s="66"/>
      <c r="C9" s="67"/>
      <c r="D9" s="65"/>
      <c r="E9" s="65"/>
      <c r="G9" s="27"/>
    </row>
    <row r="10" spans="1:14" ht="39" customHeight="1">
      <c r="A10" s="504" t="s">
        <v>457</v>
      </c>
      <c r="B10" s="504"/>
      <c r="C10" s="504"/>
      <c r="D10" s="504"/>
      <c r="E10" s="504"/>
      <c r="F10" s="505" t="s">
        <v>598</v>
      </c>
      <c r="G10" s="506"/>
      <c r="H10" s="506"/>
      <c r="I10" s="506"/>
      <c r="J10" s="495" t="s">
        <v>600</v>
      </c>
      <c r="K10" s="496"/>
      <c r="L10" s="496"/>
      <c r="M10" s="496"/>
      <c r="N10" s="497"/>
    </row>
    <row r="11" spans="1:14" s="1" customFormat="1" ht="39" customHeight="1">
      <c r="A11" s="3"/>
      <c r="B11" s="63" t="s">
        <v>443</v>
      </c>
      <c r="C11" s="501" t="s">
        <v>444</v>
      </c>
      <c r="D11" s="502"/>
      <c r="E11" s="503"/>
      <c r="F11" s="50" t="s">
        <v>453</v>
      </c>
      <c r="G11" s="115" t="s">
        <v>454</v>
      </c>
      <c r="H11" s="50" t="s">
        <v>455</v>
      </c>
      <c r="I11" s="63" t="s">
        <v>2</v>
      </c>
      <c r="J11" s="95" t="s">
        <v>601</v>
      </c>
      <c r="K11" s="95" t="s">
        <v>602</v>
      </c>
      <c r="L11" s="95" t="s">
        <v>603</v>
      </c>
      <c r="M11" s="96" t="s">
        <v>604</v>
      </c>
      <c r="N11" s="95" t="s">
        <v>605</v>
      </c>
    </row>
    <row r="12" spans="1:14" ht="39" customHeight="1">
      <c r="A12" s="8" t="s">
        <v>445</v>
      </c>
      <c r="B12" s="50"/>
      <c r="C12" s="507" t="s">
        <v>452</v>
      </c>
      <c r="D12" s="508"/>
      <c r="E12" s="508"/>
      <c r="F12" s="316" t="s">
        <v>456</v>
      </c>
      <c r="G12" s="115">
        <v>4</v>
      </c>
      <c r="H12" s="353">
        <v>160</v>
      </c>
      <c r="I12" s="515" t="s">
        <v>599</v>
      </c>
      <c r="J12" s="77">
        <v>4</v>
      </c>
      <c r="K12" s="77">
        <v>4.4000000000000004</v>
      </c>
      <c r="L12" s="77">
        <v>4.5</v>
      </c>
      <c r="M12" s="77">
        <v>20</v>
      </c>
      <c r="N12" s="77">
        <v>2.2000000000000002</v>
      </c>
    </row>
    <row r="13" spans="1:14" ht="84" customHeight="1">
      <c r="A13" s="498" t="s">
        <v>446</v>
      </c>
      <c r="B13" s="50" t="s">
        <v>447</v>
      </c>
      <c r="C13" s="509" t="s">
        <v>597</v>
      </c>
      <c r="D13" s="508"/>
      <c r="E13" s="508"/>
      <c r="F13" s="316"/>
      <c r="G13" s="115">
        <v>6</v>
      </c>
      <c r="H13" s="479"/>
      <c r="I13" s="515"/>
      <c r="J13" s="77">
        <v>6</v>
      </c>
      <c r="K13" s="77">
        <v>3.6</v>
      </c>
      <c r="L13" s="77">
        <v>4</v>
      </c>
      <c r="M13" s="77">
        <v>12.5</v>
      </c>
      <c r="N13" s="77">
        <v>1.8</v>
      </c>
    </row>
    <row r="14" spans="1:14" ht="99" customHeight="1">
      <c r="A14" s="499"/>
      <c r="B14" s="50" t="s">
        <v>448</v>
      </c>
      <c r="C14" s="508"/>
      <c r="D14" s="508"/>
      <c r="E14" s="508"/>
      <c r="F14" s="316"/>
      <c r="G14" s="115">
        <v>8</v>
      </c>
      <c r="H14" s="354"/>
      <c r="I14" s="515"/>
      <c r="J14" s="77">
        <v>8</v>
      </c>
      <c r="K14" s="77">
        <v>3.4</v>
      </c>
      <c r="L14" s="77">
        <v>3.6</v>
      </c>
      <c r="M14" s="77">
        <v>11.5</v>
      </c>
      <c r="N14" s="77">
        <v>1.7</v>
      </c>
    </row>
    <row r="15" spans="1:14" ht="51.75" customHeight="1">
      <c r="A15" s="498" t="s">
        <v>449</v>
      </c>
      <c r="B15" s="50" t="s">
        <v>447</v>
      </c>
      <c r="C15" s="510"/>
      <c r="D15" s="511"/>
      <c r="E15" s="512"/>
      <c r="F15" s="316"/>
      <c r="G15" s="115">
        <v>12</v>
      </c>
      <c r="H15" s="353">
        <v>260</v>
      </c>
      <c r="I15" s="515"/>
      <c r="J15" s="353">
        <v>12</v>
      </c>
      <c r="K15" s="353">
        <v>3</v>
      </c>
      <c r="L15" s="353">
        <v>3.6</v>
      </c>
      <c r="M15" s="353">
        <v>9</v>
      </c>
      <c r="N15" s="353">
        <v>1.5</v>
      </c>
    </row>
    <row r="16" spans="1:14" ht="129.75" customHeight="1">
      <c r="A16" s="499"/>
      <c r="B16" s="50" t="s">
        <v>448</v>
      </c>
      <c r="C16" s="513" t="s">
        <v>606</v>
      </c>
      <c r="D16" s="511"/>
      <c r="E16" s="512"/>
      <c r="F16" s="316"/>
      <c r="G16" s="115">
        <v>16</v>
      </c>
      <c r="H16" s="354"/>
      <c r="I16" s="515"/>
      <c r="J16" s="354"/>
      <c r="K16" s="354"/>
      <c r="L16" s="354"/>
      <c r="M16" s="354"/>
      <c r="N16" s="354"/>
    </row>
    <row r="17" spans="1:11" ht="45.75" customHeight="1">
      <c r="A17" s="498" t="s">
        <v>450</v>
      </c>
      <c r="B17" s="50" t="s">
        <v>447</v>
      </c>
      <c r="C17" s="510"/>
      <c r="D17" s="511"/>
      <c r="E17" s="512"/>
      <c r="F17" s="64"/>
    </row>
    <row r="18" spans="1:11" ht="87" customHeight="1">
      <c r="A18" s="500"/>
      <c r="B18" s="50" t="s">
        <v>448</v>
      </c>
      <c r="C18" s="510"/>
      <c r="D18" s="511"/>
      <c r="E18" s="512"/>
      <c r="F18" s="64"/>
    </row>
    <row r="19" spans="1:11" ht="44.25" customHeight="1">
      <c r="A19" s="499"/>
      <c r="B19" s="50" t="s">
        <v>451</v>
      </c>
      <c r="C19" s="510"/>
      <c r="D19" s="511"/>
      <c r="E19" s="512"/>
      <c r="F19" s="64"/>
    </row>
    <row r="20" spans="1:11">
      <c r="B20" s="30"/>
      <c r="D20" s="466"/>
      <c r="E20" s="466"/>
    </row>
    <row r="21" spans="1:11">
      <c r="D21" s="466"/>
      <c r="E21" s="466"/>
    </row>
    <row r="22" spans="1:11" s="130" customFormat="1" ht="30" customHeight="1">
      <c r="D22" s="514"/>
      <c r="E22" s="514"/>
      <c r="F22" s="516" t="s">
        <v>698</v>
      </c>
      <c r="G22" s="516"/>
      <c r="H22" s="516"/>
      <c r="I22" s="516"/>
      <c r="J22" s="516"/>
      <c r="K22" s="516"/>
    </row>
    <row r="23" spans="1:11" s="114" customFormat="1" ht="24" customHeight="1">
      <c r="D23" s="116"/>
      <c r="E23" s="116"/>
      <c r="F23" s="113"/>
      <c r="G23" s="113"/>
      <c r="H23" s="113" t="s">
        <v>709</v>
      </c>
      <c r="I23" s="113" t="s">
        <v>710</v>
      </c>
      <c r="J23" s="113" t="s">
        <v>711</v>
      </c>
      <c r="K23" s="113" t="s">
        <v>712</v>
      </c>
    </row>
    <row r="24" spans="1:11" ht="23.25" customHeight="1">
      <c r="D24" s="466"/>
      <c r="E24" s="466"/>
      <c r="F24" s="316" t="s">
        <v>699</v>
      </c>
      <c r="G24" s="409" t="s">
        <v>700</v>
      </c>
      <c r="H24" s="129" t="s">
        <v>706</v>
      </c>
      <c r="I24" s="113">
        <v>12</v>
      </c>
      <c r="J24" s="353">
        <v>160</v>
      </c>
      <c r="K24" s="353" t="s">
        <v>708</v>
      </c>
    </row>
    <row r="25" spans="1:11" s="114" customFormat="1">
      <c r="D25" s="116"/>
      <c r="E25" s="116"/>
      <c r="F25" s="316"/>
      <c r="G25" s="424"/>
      <c r="H25" s="129" t="s">
        <v>707</v>
      </c>
      <c r="I25" s="113">
        <v>15</v>
      </c>
      <c r="J25" s="479"/>
      <c r="K25" s="479"/>
    </row>
    <row r="26" spans="1:11" ht="21.75" customHeight="1">
      <c r="D26" s="466"/>
      <c r="E26" s="466"/>
      <c r="F26" s="316"/>
      <c r="G26" s="409" t="s">
        <v>701</v>
      </c>
      <c r="H26" s="129" t="s">
        <v>706</v>
      </c>
      <c r="I26" s="113">
        <v>15</v>
      </c>
      <c r="J26" s="479"/>
      <c r="K26" s="479"/>
    </row>
    <row r="27" spans="1:11" s="114" customFormat="1">
      <c r="D27" s="116"/>
      <c r="E27" s="116"/>
      <c r="F27" s="316"/>
      <c r="G27" s="424"/>
      <c r="H27" s="129" t="s">
        <v>707</v>
      </c>
      <c r="I27" s="113">
        <v>20</v>
      </c>
      <c r="J27" s="479"/>
      <c r="K27" s="479"/>
    </row>
    <row r="28" spans="1:11" ht="31.5">
      <c r="D28" s="466"/>
      <c r="E28" s="466"/>
      <c r="F28" s="316" t="s">
        <v>702</v>
      </c>
      <c r="G28" s="115" t="s">
        <v>703</v>
      </c>
      <c r="H28" s="316" t="s">
        <v>705</v>
      </c>
      <c r="I28" s="113">
        <v>15</v>
      </c>
      <c r="J28" s="479"/>
      <c r="K28" s="479"/>
    </row>
    <row r="29" spans="1:11" ht="31.5">
      <c r="D29" s="466"/>
      <c r="E29" s="466"/>
      <c r="F29" s="316"/>
      <c r="G29" s="115" t="s">
        <v>704</v>
      </c>
      <c r="H29" s="316"/>
      <c r="I29" s="113">
        <v>20</v>
      </c>
      <c r="J29" s="354"/>
      <c r="K29" s="354"/>
    </row>
    <row r="30" spans="1:11">
      <c r="D30" s="466"/>
      <c r="E30" s="466"/>
    </row>
    <row r="31" spans="1:11">
      <c r="D31" s="466"/>
      <c r="E31" s="466"/>
    </row>
    <row r="32" spans="1:11">
      <c r="D32" s="466"/>
      <c r="E32" s="466"/>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18" t="s">
        <v>458</v>
      </c>
      <c r="B2" s="519"/>
      <c r="C2" s="60" t="s">
        <v>464</v>
      </c>
      <c r="D2" s="60" t="s">
        <v>465</v>
      </c>
    </row>
    <row r="3" spans="1:5" ht="18.75" customHeight="1">
      <c r="A3" s="316" t="s">
        <v>459</v>
      </c>
      <c r="B3" s="60" t="s">
        <v>460</v>
      </c>
      <c r="C3" s="433" t="s">
        <v>466</v>
      </c>
      <c r="D3" s="316" t="s">
        <v>467</v>
      </c>
    </row>
    <row r="4" spans="1:5">
      <c r="A4" s="316"/>
      <c r="B4" s="60" t="s">
        <v>461</v>
      </c>
      <c r="C4" s="433"/>
      <c r="D4" s="316"/>
    </row>
    <row r="5" spans="1:5">
      <c r="A5" s="316"/>
      <c r="B5" s="60" t="s">
        <v>462</v>
      </c>
      <c r="C5" s="433"/>
      <c r="D5" s="316"/>
    </row>
    <row r="6" spans="1:5">
      <c r="A6" s="316"/>
      <c r="B6" s="60" t="s">
        <v>463</v>
      </c>
      <c r="C6" s="433"/>
      <c r="D6" s="316"/>
    </row>
    <row r="7" spans="1:5" ht="47.25">
      <c r="A7" s="316" t="s">
        <v>468</v>
      </c>
      <c r="B7" s="316"/>
      <c r="C7" s="62" t="s">
        <v>469</v>
      </c>
      <c r="D7" s="60" t="s">
        <v>471</v>
      </c>
    </row>
    <row r="8" spans="1:5" ht="31.5">
      <c r="A8" s="316" t="s">
        <v>472</v>
      </c>
      <c r="B8" s="316"/>
      <c r="C8" s="62" t="s">
        <v>473</v>
      </c>
      <c r="D8" s="60" t="s">
        <v>474</v>
      </c>
    </row>
    <row r="10" spans="1:5" ht="20.25">
      <c r="A10" s="516" t="s">
        <v>475</v>
      </c>
      <c r="B10" s="516"/>
      <c r="C10" s="516"/>
      <c r="D10" s="516"/>
      <c r="E10" s="516"/>
    </row>
    <row r="11" spans="1:5" ht="30" customHeight="1">
      <c r="A11" s="316" t="s">
        <v>458</v>
      </c>
      <c r="B11" s="316"/>
      <c r="C11" s="3" t="s">
        <v>478</v>
      </c>
      <c r="D11" s="3" t="s">
        <v>479</v>
      </c>
      <c r="E11" s="3" t="s">
        <v>477</v>
      </c>
    </row>
    <row r="12" spans="1:5" ht="77.25" customHeight="1">
      <c r="A12" s="316" t="s">
        <v>459</v>
      </c>
      <c r="B12" s="60" t="s">
        <v>460</v>
      </c>
      <c r="C12" s="22" t="s">
        <v>480</v>
      </c>
      <c r="D12" s="3" t="s">
        <v>476</v>
      </c>
      <c r="E12" s="22" t="s">
        <v>481</v>
      </c>
    </row>
    <row r="13" spans="1:5" ht="77.25" customHeight="1">
      <c r="A13" s="316"/>
      <c r="B13" s="316" t="s">
        <v>461</v>
      </c>
      <c r="C13" s="22" t="s">
        <v>482</v>
      </c>
      <c r="D13" s="22" t="s">
        <v>483</v>
      </c>
      <c r="E13" s="486" t="s">
        <v>484</v>
      </c>
    </row>
    <row r="14" spans="1:5" ht="77.25" customHeight="1">
      <c r="A14" s="316"/>
      <c r="B14" s="316"/>
      <c r="C14" s="22" t="s">
        <v>485</v>
      </c>
      <c r="D14" s="3" t="s">
        <v>476</v>
      </c>
      <c r="E14" s="486"/>
    </row>
    <row r="15" spans="1:5" ht="77.25" customHeight="1">
      <c r="A15" s="316"/>
      <c r="B15" s="316" t="s">
        <v>462</v>
      </c>
      <c r="C15" s="22" t="s">
        <v>487</v>
      </c>
      <c r="D15" s="3" t="s">
        <v>486</v>
      </c>
      <c r="E15" s="433" t="s">
        <v>488</v>
      </c>
    </row>
    <row r="16" spans="1:5" ht="77.25" customHeight="1">
      <c r="A16" s="316"/>
      <c r="B16" s="316"/>
      <c r="C16" s="22" t="s">
        <v>489</v>
      </c>
      <c r="D16" s="3" t="s">
        <v>476</v>
      </c>
      <c r="E16" s="433"/>
    </row>
    <row r="17" spans="1:5" ht="77.25" customHeight="1">
      <c r="A17" s="316"/>
      <c r="B17" s="433" t="s">
        <v>490</v>
      </c>
      <c r="C17" s="22" t="s">
        <v>491</v>
      </c>
      <c r="D17" s="22" t="s">
        <v>492</v>
      </c>
      <c r="E17" s="433" t="s">
        <v>496</v>
      </c>
    </row>
    <row r="18" spans="1:5" ht="47.25">
      <c r="A18" s="316"/>
      <c r="B18" s="433"/>
      <c r="C18" s="22" t="s">
        <v>489</v>
      </c>
      <c r="D18" s="3" t="s">
        <v>476</v>
      </c>
      <c r="E18" s="433"/>
    </row>
    <row r="19" spans="1:5" ht="31.5">
      <c r="A19" s="316"/>
      <c r="B19" s="316" t="s">
        <v>493</v>
      </c>
      <c r="C19" s="22" t="s">
        <v>494</v>
      </c>
      <c r="D19" s="22" t="s">
        <v>495</v>
      </c>
      <c r="E19" s="433"/>
    </row>
    <row r="20" spans="1:5" ht="47.25">
      <c r="A20" s="316"/>
      <c r="B20" s="316"/>
      <c r="C20" s="22" t="s">
        <v>489</v>
      </c>
      <c r="D20" s="3" t="s">
        <v>476</v>
      </c>
      <c r="E20" s="433"/>
    </row>
    <row r="21" spans="1:5" ht="47.25">
      <c r="A21" s="433" t="s">
        <v>497</v>
      </c>
      <c r="B21" s="433"/>
      <c r="C21" s="22" t="s">
        <v>498</v>
      </c>
      <c r="D21" s="3" t="s">
        <v>470</v>
      </c>
      <c r="E21" s="22" t="s">
        <v>499</v>
      </c>
    </row>
    <row r="22" spans="1:5" ht="84.75" customHeight="1">
      <c r="A22" s="433" t="s">
        <v>500</v>
      </c>
      <c r="B22" s="433"/>
      <c r="C22" s="22" t="s">
        <v>501</v>
      </c>
      <c r="D22" s="22" t="s">
        <v>502</v>
      </c>
      <c r="E22" s="22" t="s">
        <v>503</v>
      </c>
    </row>
    <row r="23" spans="1:5" ht="236.25">
      <c r="A23" s="433"/>
      <c r="B23" s="433"/>
      <c r="C23" s="22" t="s">
        <v>504</v>
      </c>
      <c r="D23" s="22" t="s">
        <v>505</v>
      </c>
      <c r="E23" s="22" t="s">
        <v>506</v>
      </c>
    </row>
    <row r="24" spans="1:5" ht="110.25" customHeight="1">
      <c r="A24" s="520" t="s">
        <v>507</v>
      </c>
      <c r="B24" s="520"/>
      <c r="C24" s="22" t="s">
        <v>508</v>
      </c>
      <c r="D24" s="22" t="s">
        <v>510</v>
      </c>
      <c r="E24" s="486" t="s">
        <v>516</v>
      </c>
    </row>
    <row r="25" spans="1:5" ht="62.25" customHeight="1">
      <c r="A25" s="520"/>
      <c r="B25" s="520"/>
      <c r="C25" s="70" t="s">
        <v>509</v>
      </c>
      <c r="D25" s="3" t="s">
        <v>511</v>
      </c>
      <c r="E25" s="486"/>
    </row>
    <row r="26" spans="1:5" ht="78.75">
      <c r="A26" s="520" t="s">
        <v>472</v>
      </c>
      <c r="B26" s="520"/>
      <c r="C26" s="22" t="s">
        <v>512</v>
      </c>
      <c r="D26" s="22" t="s">
        <v>515</v>
      </c>
      <c r="E26" s="486"/>
    </row>
    <row r="27" spans="1:5" ht="78.75">
      <c r="A27" s="520"/>
      <c r="B27" s="520"/>
      <c r="C27" s="22" t="s">
        <v>513</v>
      </c>
      <c r="D27" s="3" t="s">
        <v>514</v>
      </c>
      <c r="E27" s="486"/>
    </row>
    <row r="28" spans="1:5" ht="65.25" customHeight="1">
      <c r="A28" s="433" t="s">
        <v>517</v>
      </c>
      <c r="B28" s="433"/>
      <c r="C28" s="22" t="s">
        <v>520</v>
      </c>
      <c r="D28" s="22" t="s">
        <v>518</v>
      </c>
      <c r="E28" s="22" t="s">
        <v>519</v>
      </c>
    </row>
    <row r="29" spans="1:5" ht="47.25">
      <c r="A29" s="316" t="s">
        <v>521</v>
      </c>
      <c r="B29" s="316"/>
      <c r="C29" s="3"/>
      <c r="D29" s="22" t="s">
        <v>522</v>
      </c>
      <c r="E29" s="22" t="s">
        <v>523</v>
      </c>
    </row>
    <row r="30" spans="1:5" ht="61.5" customHeight="1">
      <c r="A30" s="433" t="s">
        <v>524</v>
      </c>
      <c r="B30" s="433"/>
      <c r="C30" s="61" t="s">
        <v>525</v>
      </c>
      <c r="D30" s="22" t="s">
        <v>526</v>
      </c>
      <c r="E30" s="22" t="s">
        <v>527</v>
      </c>
    </row>
    <row r="31" spans="1:5" ht="114" customHeight="1">
      <c r="A31" s="433" t="s">
        <v>528</v>
      </c>
      <c r="B31" s="433"/>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21" t="s">
        <v>620</v>
      </c>
      <c r="D1" s="521"/>
      <c r="E1" s="110" t="s">
        <v>423</v>
      </c>
      <c r="F1" s="128" t="s">
        <v>714</v>
      </c>
      <c r="G1" s="128" t="s">
        <v>422</v>
      </c>
      <c r="H1" s="128" t="s">
        <v>715</v>
      </c>
      <c r="I1" s="128" t="s">
        <v>716</v>
      </c>
      <c r="J1" s="128" t="s">
        <v>721</v>
      </c>
    </row>
    <row r="2" spans="1:10" s="137" customFormat="1" ht="172.5" customHeight="1">
      <c r="B2" s="127" t="s">
        <v>621</v>
      </c>
      <c r="C2" s="126" t="s">
        <v>627</v>
      </c>
      <c r="D2" s="433" t="s">
        <v>637</v>
      </c>
      <c r="E2" s="140" t="s">
        <v>726</v>
      </c>
      <c r="F2" s="138" t="s">
        <v>719</v>
      </c>
      <c r="G2" s="139" t="s">
        <v>718</v>
      </c>
      <c r="H2" s="138" t="s">
        <v>717</v>
      </c>
      <c r="I2" s="140" t="s">
        <v>720</v>
      </c>
      <c r="J2" s="140" t="s">
        <v>722</v>
      </c>
    </row>
    <row r="3" spans="1:10" ht="117" customHeight="1">
      <c r="B3" s="98" t="s">
        <v>622</v>
      </c>
      <c r="C3" s="56" t="s">
        <v>713</v>
      </c>
      <c r="D3" s="316"/>
      <c r="E3" s="138" t="s">
        <v>728</v>
      </c>
      <c r="F3" s="141" t="s">
        <v>727</v>
      </c>
      <c r="G3" s="136" t="s">
        <v>725</v>
      </c>
      <c r="H3" s="141" t="s">
        <v>723</v>
      </c>
      <c r="I3" s="136" t="s">
        <v>729</v>
      </c>
      <c r="J3" s="140" t="s">
        <v>724</v>
      </c>
    </row>
    <row r="4" spans="1:10" ht="153" customHeight="1">
      <c r="B4" s="98" t="s">
        <v>625</v>
      </c>
      <c r="C4" s="56" t="s">
        <v>629</v>
      </c>
      <c r="D4" s="316"/>
      <c r="E4" s="142" t="s">
        <v>734</v>
      </c>
      <c r="F4" s="135"/>
      <c r="G4" s="135"/>
      <c r="H4" s="142" t="s">
        <v>735</v>
      </c>
      <c r="I4" s="142" t="s">
        <v>736</v>
      </c>
      <c r="J4" s="143" t="s">
        <v>737</v>
      </c>
    </row>
    <row r="5" spans="1:10" ht="242.25" customHeight="1">
      <c r="B5" s="98" t="s">
        <v>626</v>
      </c>
      <c r="C5" s="133" t="s">
        <v>630</v>
      </c>
      <c r="D5" s="316"/>
      <c r="E5" s="138" t="s">
        <v>731</v>
      </c>
      <c r="F5" s="136" t="s">
        <v>732</v>
      </c>
      <c r="G5" s="135"/>
      <c r="H5" s="141" t="s">
        <v>730</v>
      </c>
      <c r="I5" s="141" t="s">
        <v>744</v>
      </c>
      <c r="J5" s="140" t="s">
        <v>733</v>
      </c>
    </row>
    <row r="6" spans="1:10" ht="267" customHeight="1">
      <c r="B6" s="100" t="s">
        <v>624</v>
      </c>
      <c r="C6" s="132" t="s">
        <v>628</v>
      </c>
      <c r="D6" s="316"/>
      <c r="E6" s="134"/>
      <c r="F6" s="135"/>
      <c r="G6" s="144" t="s">
        <v>739</v>
      </c>
      <c r="H6" s="141" t="s">
        <v>738</v>
      </c>
      <c r="I6" s="141" t="s">
        <v>746</v>
      </c>
      <c r="J6" s="141" t="s">
        <v>750</v>
      </c>
    </row>
    <row r="7" spans="1:10" ht="168" customHeight="1">
      <c r="A7" s="316" t="s">
        <v>623</v>
      </c>
      <c r="B7" s="99" t="s">
        <v>631</v>
      </c>
      <c r="C7" s="133" t="s">
        <v>634</v>
      </c>
      <c r="E7" s="145" t="s">
        <v>743</v>
      </c>
      <c r="F7" s="142" t="s">
        <v>740</v>
      </c>
      <c r="H7" s="131"/>
      <c r="I7" s="147" t="s">
        <v>745</v>
      </c>
      <c r="J7" s="142" t="s">
        <v>749</v>
      </c>
    </row>
    <row r="8" spans="1:10" ht="175.5" customHeight="1">
      <c r="A8" s="316"/>
      <c r="B8" s="99" t="s">
        <v>632</v>
      </c>
      <c r="C8" s="133" t="s">
        <v>636</v>
      </c>
      <c r="E8" s="145" t="s">
        <v>742</v>
      </c>
      <c r="F8" s="146" t="s">
        <v>741</v>
      </c>
      <c r="H8" s="131"/>
      <c r="I8" s="147" t="s">
        <v>747</v>
      </c>
      <c r="J8" s="148"/>
    </row>
    <row r="9" spans="1:10" ht="67.5">
      <c r="A9" s="316"/>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29" t="s">
        <v>638</v>
      </c>
      <c r="C4" s="528" t="s">
        <v>639</v>
      </c>
      <c r="D4" s="528"/>
      <c r="E4" s="528"/>
      <c r="F4" s="528"/>
    </row>
    <row r="5" spans="2:6" ht="20.25" customHeight="1">
      <c r="B5" s="529"/>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20" t="s">
        <v>254</v>
      </c>
      <c r="D9" s="320"/>
      <c r="E9" s="320"/>
      <c r="F9" s="320"/>
    </row>
    <row r="10" spans="2:6">
      <c r="B10" s="108" t="s">
        <v>645</v>
      </c>
      <c r="C10" s="320" t="s">
        <v>651</v>
      </c>
      <c r="D10" s="320"/>
      <c r="E10" s="320" t="s">
        <v>652</v>
      </c>
      <c r="F10" s="320"/>
    </row>
    <row r="11" spans="2:6">
      <c r="B11" s="108" t="s">
        <v>646</v>
      </c>
      <c r="C11" s="320" t="s">
        <v>653</v>
      </c>
      <c r="D11" s="320"/>
      <c r="E11" s="320"/>
      <c r="F11" s="320"/>
    </row>
    <row r="12" spans="2:6">
      <c r="B12" s="108" t="s">
        <v>647</v>
      </c>
      <c r="C12" s="320" t="s">
        <v>654</v>
      </c>
      <c r="D12" s="320"/>
      <c r="E12" s="320"/>
      <c r="F12" s="320"/>
    </row>
    <row r="13" spans="2:6">
      <c r="B13" s="409" t="s">
        <v>655</v>
      </c>
      <c r="C13" s="320" t="s">
        <v>657</v>
      </c>
      <c r="D13" s="320"/>
      <c r="E13" s="320"/>
      <c r="F13" s="320"/>
    </row>
    <row r="14" spans="2:6">
      <c r="B14" s="424"/>
      <c r="C14" s="320" t="s">
        <v>658</v>
      </c>
      <c r="D14" s="320"/>
      <c r="E14" s="320"/>
      <c r="F14" s="320"/>
    </row>
    <row r="15" spans="2:6">
      <c r="B15" s="108" t="s">
        <v>656</v>
      </c>
      <c r="C15" s="320" t="s">
        <v>659</v>
      </c>
      <c r="D15" s="320"/>
      <c r="E15" s="320"/>
      <c r="F15" s="320"/>
    </row>
    <row r="19" spans="2:6">
      <c r="B19" s="529" t="s">
        <v>638</v>
      </c>
      <c r="C19" s="528" t="s">
        <v>639</v>
      </c>
      <c r="D19" s="528"/>
      <c r="E19" s="528"/>
      <c r="F19" s="528"/>
    </row>
    <row r="20" spans="2:6">
      <c r="B20" s="529"/>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22" t="s">
        <v>669</v>
      </c>
      <c r="D24" s="523"/>
      <c r="E24" s="523"/>
      <c r="F24" s="524"/>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22" t="s">
        <v>669</v>
      </c>
      <c r="D29" s="523"/>
      <c r="E29" s="523"/>
      <c r="F29" s="524"/>
    </row>
    <row r="30" spans="2:6" ht="24.75" customHeight="1">
      <c r="B30" s="22" t="s">
        <v>663</v>
      </c>
      <c r="C30" s="525" t="s">
        <v>671</v>
      </c>
      <c r="D30" s="526"/>
      <c r="E30" s="526"/>
      <c r="F30" s="527"/>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32" t="s">
        <v>672</v>
      </c>
      <c r="B1" s="533"/>
      <c r="C1" s="533"/>
      <c r="D1" s="533"/>
      <c r="E1" s="533"/>
      <c r="F1" s="533"/>
      <c r="G1" s="533"/>
      <c r="H1" s="533"/>
      <c r="I1" s="533"/>
      <c r="J1" s="533"/>
    </row>
    <row r="2" spans="1:10" ht="32.25" customHeight="1">
      <c r="A2" s="111" t="s">
        <v>673</v>
      </c>
      <c r="B2" s="433" t="s">
        <v>674</v>
      </c>
      <c r="C2" s="433"/>
      <c r="D2" s="433"/>
      <c r="E2" s="111">
        <v>1500</v>
      </c>
      <c r="F2" s="111" t="s">
        <v>692</v>
      </c>
      <c r="G2" s="111" t="s">
        <v>693</v>
      </c>
      <c r="H2" s="111" t="s">
        <v>694</v>
      </c>
      <c r="I2" s="111" t="s">
        <v>695</v>
      </c>
      <c r="J2" s="111">
        <v>50000</v>
      </c>
    </row>
    <row r="3" spans="1:10">
      <c r="A3" s="433" t="s">
        <v>690</v>
      </c>
      <c r="B3" s="433" t="s">
        <v>675</v>
      </c>
      <c r="C3" s="433" t="s">
        <v>676</v>
      </c>
      <c r="D3" s="111" t="s">
        <v>677</v>
      </c>
      <c r="E3" s="433">
        <v>15</v>
      </c>
      <c r="F3" s="433"/>
      <c r="G3" s="111">
        <v>20</v>
      </c>
      <c r="H3" s="111">
        <v>25</v>
      </c>
      <c r="I3" s="111">
        <v>30</v>
      </c>
      <c r="J3" s="111">
        <v>35</v>
      </c>
    </row>
    <row r="4" spans="1:10">
      <c r="A4" s="433"/>
      <c r="B4" s="433"/>
      <c r="C4" s="433"/>
      <c r="D4" s="111" t="s">
        <v>678</v>
      </c>
      <c r="E4" s="433">
        <v>15</v>
      </c>
      <c r="F4" s="433"/>
      <c r="G4" s="111">
        <v>20</v>
      </c>
      <c r="H4" s="111">
        <v>25</v>
      </c>
      <c r="I4" s="111">
        <v>30</v>
      </c>
      <c r="J4" s="111">
        <v>40</v>
      </c>
    </row>
    <row r="5" spans="1:10">
      <c r="A5" s="433"/>
      <c r="B5" s="433"/>
      <c r="C5" s="433"/>
      <c r="D5" s="111" t="s">
        <v>679</v>
      </c>
      <c r="E5" s="433">
        <v>15</v>
      </c>
      <c r="F5" s="433"/>
      <c r="G5" s="433"/>
      <c r="H5" s="433"/>
      <c r="I5" s="433"/>
      <c r="J5" s="111">
        <v>20</v>
      </c>
    </row>
    <row r="6" spans="1:10">
      <c r="A6" s="433"/>
      <c r="B6" s="433"/>
      <c r="C6" s="433" t="s">
        <v>680</v>
      </c>
      <c r="D6" s="111" t="s">
        <v>677</v>
      </c>
      <c r="E6" s="433">
        <v>15</v>
      </c>
      <c r="F6" s="433"/>
      <c r="G6" s="433">
        <v>25</v>
      </c>
      <c r="H6" s="433"/>
      <c r="I6" s="531" t="s">
        <v>696</v>
      </c>
      <c r="J6" s="433"/>
    </row>
    <row r="7" spans="1:10">
      <c r="A7" s="433"/>
      <c r="B7" s="433"/>
      <c r="C7" s="433"/>
      <c r="D7" s="111" t="s">
        <v>678</v>
      </c>
      <c r="E7" s="433">
        <v>15</v>
      </c>
      <c r="F7" s="433"/>
      <c r="G7" s="433">
        <v>25</v>
      </c>
      <c r="H7" s="433"/>
      <c r="I7" s="111">
        <v>35</v>
      </c>
      <c r="J7" s="111">
        <v>45</v>
      </c>
    </row>
    <row r="8" spans="1:10">
      <c r="A8" s="433"/>
      <c r="B8" s="433"/>
      <c r="C8" s="433"/>
      <c r="D8" s="111" t="s">
        <v>679</v>
      </c>
      <c r="E8" s="433">
        <v>15</v>
      </c>
      <c r="F8" s="433"/>
      <c r="G8" s="433"/>
      <c r="H8" s="433"/>
      <c r="I8" s="433"/>
      <c r="J8" s="111">
        <v>20</v>
      </c>
    </row>
    <row r="9" spans="1:10">
      <c r="A9" s="433"/>
      <c r="B9" s="530" t="s">
        <v>681</v>
      </c>
      <c r="C9" s="530" t="s">
        <v>682</v>
      </c>
      <c r="D9" s="530"/>
      <c r="E9" s="530">
        <v>15</v>
      </c>
      <c r="F9" s="530"/>
      <c r="G9" s="530"/>
      <c r="H9" s="530"/>
      <c r="I9" s="530"/>
      <c r="J9" s="530"/>
    </row>
    <row r="10" spans="1:10">
      <c r="A10" s="433"/>
      <c r="B10" s="530"/>
      <c r="C10" s="530" t="s">
        <v>683</v>
      </c>
      <c r="D10" s="124" t="s">
        <v>684</v>
      </c>
      <c r="E10" s="530">
        <v>15</v>
      </c>
      <c r="F10" s="530"/>
      <c r="G10" s="530"/>
      <c r="H10" s="124">
        <v>25</v>
      </c>
      <c r="I10" s="124">
        <v>30</v>
      </c>
      <c r="J10" s="124">
        <v>40</v>
      </c>
    </row>
    <row r="11" spans="1:10">
      <c r="A11" s="433"/>
      <c r="B11" s="530"/>
      <c r="C11" s="530"/>
      <c r="D11" s="124" t="s">
        <v>685</v>
      </c>
      <c r="E11" s="530" t="s">
        <v>697</v>
      </c>
      <c r="F11" s="530"/>
      <c r="G11" s="530"/>
      <c r="H11" s="124">
        <v>25</v>
      </c>
      <c r="I11" s="124">
        <v>30</v>
      </c>
      <c r="J11" s="124">
        <v>40</v>
      </c>
    </row>
    <row r="12" spans="1:10" ht="36" customHeight="1">
      <c r="A12" s="433"/>
      <c r="B12" s="530"/>
      <c r="C12" s="530" t="s">
        <v>686</v>
      </c>
      <c r="D12" s="530"/>
      <c r="E12" s="530">
        <v>15</v>
      </c>
      <c r="F12" s="530"/>
      <c r="G12" s="530"/>
      <c r="H12" s="124">
        <v>20</v>
      </c>
      <c r="I12" s="124">
        <v>25</v>
      </c>
      <c r="J12" s="124">
        <v>30</v>
      </c>
    </row>
    <row r="13" spans="1:10">
      <c r="A13" s="433" t="s">
        <v>689</v>
      </c>
      <c r="B13" s="433" t="s">
        <v>675</v>
      </c>
      <c r="C13" s="433" t="s">
        <v>687</v>
      </c>
      <c r="D13" s="433"/>
      <c r="E13" s="111">
        <v>15</v>
      </c>
      <c r="F13" s="111">
        <v>20</v>
      </c>
      <c r="G13" s="111">
        <v>30</v>
      </c>
      <c r="H13" s="111">
        <v>40</v>
      </c>
      <c r="I13" s="111">
        <v>45</v>
      </c>
      <c r="J13" s="111" t="s">
        <v>697</v>
      </c>
    </row>
    <row r="14" spans="1:10">
      <c r="A14" s="433"/>
      <c r="B14" s="433"/>
      <c r="C14" s="433" t="s">
        <v>679</v>
      </c>
      <c r="D14" s="433"/>
      <c r="E14" s="433">
        <v>15</v>
      </c>
      <c r="F14" s="433"/>
      <c r="G14" s="433"/>
      <c r="H14" s="111">
        <v>20</v>
      </c>
      <c r="I14" s="111">
        <v>25</v>
      </c>
      <c r="J14" s="111">
        <v>35</v>
      </c>
    </row>
    <row r="15" spans="1:10" ht="15.75" customHeight="1">
      <c r="A15" s="433"/>
      <c r="B15" s="530" t="s">
        <v>688</v>
      </c>
      <c r="C15" s="530"/>
      <c r="D15" s="530"/>
      <c r="E15" s="530">
        <v>15</v>
      </c>
      <c r="F15" s="530"/>
      <c r="G15" s="124">
        <v>20</v>
      </c>
      <c r="H15" s="124">
        <v>25</v>
      </c>
      <c r="I15" s="124">
        <v>30</v>
      </c>
      <c r="J15" s="124" t="s">
        <v>697</v>
      </c>
    </row>
    <row r="16" spans="1:10">
      <c r="A16" s="433" t="s">
        <v>691</v>
      </c>
      <c r="B16" s="433" t="s">
        <v>679</v>
      </c>
      <c r="C16" s="433"/>
      <c r="D16" s="433"/>
      <c r="E16" s="433">
        <v>15</v>
      </c>
      <c r="F16" s="433"/>
      <c r="G16" s="111">
        <v>20</v>
      </c>
      <c r="H16" s="111">
        <v>25</v>
      </c>
      <c r="I16" s="111" t="s">
        <v>697</v>
      </c>
      <c r="J16" s="111" t="s">
        <v>697</v>
      </c>
    </row>
    <row r="17" spans="1:10" ht="15.75" customHeight="1">
      <c r="A17" s="433"/>
      <c r="B17" s="530" t="s">
        <v>688</v>
      </c>
      <c r="C17" s="530"/>
      <c r="D17" s="530"/>
      <c r="E17" s="530">
        <v>15</v>
      </c>
      <c r="F17" s="530"/>
      <c r="G17" s="124">
        <v>20</v>
      </c>
      <c r="H17" s="124">
        <v>25</v>
      </c>
      <c r="I17" s="124" t="s">
        <v>697</v>
      </c>
      <c r="J17" s="124"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G4" sqref="G4"/>
    </sheetView>
  </sheetViews>
  <sheetFormatPr defaultRowHeight="15.75"/>
  <cols>
    <col min="1" max="1" width="25.125" style="244" customWidth="1"/>
    <col min="2" max="2" width="68.5" style="242" customWidth="1"/>
    <col min="3" max="16384" width="9" style="242"/>
  </cols>
  <sheetData>
    <row r="2" spans="1:2" ht="78" customHeight="1">
      <c r="A2" s="243" t="s">
        <v>1037</v>
      </c>
      <c r="B2" s="241" t="s">
        <v>1036</v>
      </c>
    </row>
    <row r="3" spans="1:2" s="281" customFormat="1" ht="121.5" customHeight="1">
      <c r="A3" s="280" t="s">
        <v>1131</v>
      </c>
      <c r="B3" s="252" t="s">
        <v>1175</v>
      </c>
    </row>
    <row r="4" spans="1:2" ht="78" customHeight="1"/>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dcterms:created xsi:type="dcterms:W3CDTF">2018-07-10T05:18:35Z</dcterms:created>
  <dcterms:modified xsi:type="dcterms:W3CDTF">2018-08-30T10:22:07Z</dcterms:modified>
</cp:coreProperties>
</file>