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detail" sheetId="2" r:id="rId2"/>
  </sheets>
  <calcPr calcId="144525"/>
</workbook>
</file>

<file path=xl/sharedStrings.xml><?xml version="1.0" encoding="utf-8"?>
<sst xmlns="http://schemas.openxmlformats.org/spreadsheetml/2006/main" count="158" uniqueCount="76">
  <si>
    <t>Ins</t>
  </si>
  <si>
    <t>n</t>
  </si>
  <si>
    <t>W_Best</t>
  </si>
  <si>
    <t>W_Avg</t>
  </si>
  <si>
    <t>N_veh</t>
  </si>
  <si>
    <t>Gap</t>
  </si>
  <si>
    <t>001</t>
  </si>
  <si>
    <t>032</t>
  </si>
  <si>
    <t>002</t>
  </si>
  <si>
    <t>033</t>
  </si>
  <si>
    <t>003</t>
  </si>
  <si>
    <t>034</t>
  </si>
  <si>
    <t>004</t>
  </si>
  <si>
    <t>035</t>
  </si>
  <si>
    <t>005</t>
  </si>
  <si>
    <t>036</t>
  </si>
  <si>
    <t>006</t>
  </si>
  <si>
    <t>037</t>
  </si>
  <si>
    <t>007</t>
  </si>
  <si>
    <t>038</t>
  </si>
  <si>
    <t>008</t>
  </si>
  <si>
    <t>039</t>
  </si>
  <si>
    <t>009</t>
  </si>
  <si>
    <t>040</t>
  </si>
  <si>
    <t>010</t>
  </si>
  <si>
    <t>041</t>
  </si>
  <si>
    <t>011</t>
  </si>
  <si>
    <t>042</t>
  </si>
  <si>
    <t>012</t>
  </si>
  <si>
    <t>043</t>
  </si>
  <si>
    <t>013</t>
  </si>
  <si>
    <t>044</t>
  </si>
  <si>
    <t>014</t>
  </si>
  <si>
    <t>045</t>
  </si>
  <si>
    <t>015</t>
  </si>
  <si>
    <t>046</t>
  </si>
  <si>
    <t>016</t>
  </si>
  <si>
    <t>047</t>
  </si>
  <si>
    <t>017</t>
  </si>
  <si>
    <t>048</t>
  </si>
  <si>
    <t>018</t>
  </si>
  <si>
    <t>049</t>
  </si>
  <si>
    <t>019</t>
  </si>
  <si>
    <t>050</t>
  </si>
  <si>
    <t>020</t>
  </si>
  <si>
    <t>051</t>
  </si>
  <si>
    <t>021</t>
  </si>
  <si>
    <t>052</t>
  </si>
  <si>
    <t>022</t>
  </si>
  <si>
    <t>053</t>
  </si>
  <si>
    <t>023</t>
  </si>
  <si>
    <t>054</t>
  </si>
  <si>
    <t>024</t>
  </si>
  <si>
    <t>055</t>
  </si>
  <si>
    <t>025</t>
  </si>
  <si>
    <t>056</t>
  </si>
  <si>
    <t>026</t>
  </si>
  <si>
    <t>057</t>
  </si>
  <si>
    <t>027</t>
  </si>
  <si>
    <t>058</t>
  </si>
  <si>
    <t>028</t>
  </si>
  <si>
    <t>059</t>
  </si>
  <si>
    <t>029</t>
  </si>
  <si>
    <t>060</t>
  </si>
  <si>
    <t>030</t>
  </si>
  <si>
    <t>061</t>
  </si>
  <si>
    <t>031</t>
  </si>
  <si>
    <t>062</t>
  </si>
  <si>
    <t>summary</t>
  </si>
  <si>
    <t>srand2</t>
  </si>
  <si>
    <t>srand10</t>
  </si>
  <si>
    <t>srand20</t>
  </si>
  <si>
    <t>srand30</t>
  </si>
  <si>
    <t>srand40</t>
  </si>
  <si>
    <t>N_veh(Best)</t>
  </si>
  <si>
    <t>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</si>
</sst>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4"/>
      <color theme="1"/>
      <name val="等线"/>
      <charset val="134"/>
      <scheme val="minor"/>
    </font>
    <font>
      <sz val="14"/>
      <color theme="1"/>
      <name val="Times New Roman Regular"/>
      <charset val="134"/>
    </font>
    <font>
      <sz val="14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/>
      <right style="thin">
        <color theme="0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zoomScale="83" zoomScaleNormal="83" workbookViewId="0">
      <selection activeCell="N10" sqref="N10"/>
    </sheetView>
  </sheetViews>
  <sheetFormatPr defaultColWidth="9" defaultRowHeight="20.4"/>
  <cols>
    <col min="1" max="1" width="9" style="7"/>
    <col min="2" max="2" width="9.32142857142857" style="7" customWidth="1"/>
    <col min="3" max="4" width="15.4107142857143" style="8" customWidth="1"/>
    <col min="5" max="6" width="9.13392857142857" style="7" customWidth="1"/>
    <col min="7" max="7" width="9" style="7"/>
    <col min="8" max="8" width="9.13392857142857" style="7" customWidth="1"/>
    <col min="9" max="9" width="15.2410714285714" style="9" customWidth="1"/>
    <col min="10" max="10" width="17.9196428571429" style="9" customWidth="1"/>
    <col min="11" max="11" width="9.13392857142857" style="10" customWidth="1"/>
    <col min="12" max="12" width="9.13392857142857" style="11" customWidth="1"/>
  </cols>
  <sheetData>
    <row r="1" spans="1:12">
      <c r="A1" s="12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21" t="s">
        <v>5</v>
      </c>
      <c r="G1" s="22" t="s">
        <v>0</v>
      </c>
      <c r="H1" s="13" t="s">
        <v>1</v>
      </c>
      <c r="I1" s="26" t="s">
        <v>2</v>
      </c>
      <c r="J1" s="26" t="s">
        <v>3</v>
      </c>
      <c r="K1" s="27" t="s">
        <v>4</v>
      </c>
      <c r="L1" s="28" t="s">
        <v>5</v>
      </c>
    </row>
    <row r="2" spans="1:12">
      <c r="A2" s="15" t="s">
        <v>6</v>
      </c>
      <c r="B2" s="16">
        <v>30</v>
      </c>
      <c r="C2" s="17">
        <v>495027.859363201</v>
      </c>
      <c r="D2" s="17">
        <v>495027.859363201</v>
      </c>
      <c r="E2" s="16">
        <v>9</v>
      </c>
      <c r="F2" s="17">
        <v>2.35169232650239e-14</v>
      </c>
      <c r="G2" s="23" t="s">
        <v>7</v>
      </c>
      <c r="H2" s="16">
        <v>87</v>
      </c>
      <c r="I2" s="9">
        <v>1143515.8195205</v>
      </c>
      <c r="J2" s="9">
        <v>1144647.4442485</v>
      </c>
      <c r="K2" s="10">
        <v>20</v>
      </c>
      <c r="L2" s="11">
        <v>0.0989601288132366</v>
      </c>
    </row>
    <row r="3" spans="1:12">
      <c r="A3" s="15" t="s">
        <v>8</v>
      </c>
      <c r="B3" s="16">
        <v>41</v>
      </c>
      <c r="C3" s="17">
        <v>670361.539501237</v>
      </c>
      <c r="D3" s="17">
        <v>694590.060855383</v>
      </c>
      <c r="E3" s="16">
        <v>12</v>
      </c>
      <c r="F3" s="17">
        <v>3.61424692892926</v>
      </c>
      <c r="G3" s="23" t="s">
        <v>9</v>
      </c>
      <c r="H3" s="16">
        <v>87</v>
      </c>
      <c r="I3" s="9">
        <v>1005248.35886174</v>
      </c>
      <c r="J3" s="9">
        <v>1006147.77271069</v>
      </c>
      <c r="K3" s="10">
        <v>18</v>
      </c>
      <c r="L3" s="11">
        <v>0.0894718047558722</v>
      </c>
    </row>
    <row r="4" spans="1:12">
      <c r="A4" s="15" t="s">
        <v>10</v>
      </c>
      <c r="B4" s="16">
        <v>43</v>
      </c>
      <c r="C4" s="17">
        <v>535220.273585668</v>
      </c>
      <c r="D4" s="17">
        <v>535592.016640484</v>
      </c>
      <c r="E4" s="16">
        <v>10</v>
      </c>
      <c r="F4" s="17">
        <v>0.069456086243813</v>
      </c>
      <c r="G4" s="23" t="s">
        <v>11</v>
      </c>
      <c r="H4" s="16">
        <v>87</v>
      </c>
      <c r="I4" s="9">
        <v>1333943.25631104</v>
      </c>
      <c r="J4" s="9">
        <v>1336159.98546087</v>
      </c>
      <c r="K4" s="10">
        <v>24</v>
      </c>
      <c r="L4" s="11">
        <v>0.166178669095198</v>
      </c>
    </row>
    <row r="5" spans="1:12">
      <c r="A5" s="15" t="s">
        <v>12</v>
      </c>
      <c r="B5" s="16">
        <v>44</v>
      </c>
      <c r="C5" s="17">
        <v>733219.662159637</v>
      </c>
      <c r="D5" s="17">
        <v>733390.297725204</v>
      </c>
      <c r="E5" s="16">
        <v>12</v>
      </c>
      <c r="F5" s="17">
        <v>0.0232720935312803</v>
      </c>
      <c r="G5" s="23" t="s">
        <v>13</v>
      </c>
      <c r="H5" s="16">
        <v>88</v>
      </c>
      <c r="I5" s="9">
        <v>1005944.96787792</v>
      </c>
      <c r="J5" s="9">
        <v>1008935.41592177</v>
      </c>
      <c r="K5" s="10">
        <v>18</v>
      </c>
      <c r="L5" s="11">
        <v>0.297277499201639</v>
      </c>
    </row>
    <row r="6" spans="1:12">
      <c r="A6" s="15" t="s">
        <v>14</v>
      </c>
      <c r="B6" s="16">
        <v>51</v>
      </c>
      <c r="C6" s="17">
        <v>957520.558689217</v>
      </c>
      <c r="D6" s="17">
        <v>957704.206966067</v>
      </c>
      <c r="E6" s="16">
        <v>17</v>
      </c>
      <c r="F6" s="17">
        <v>0.0191795648858533</v>
      </c>
      <c r="G6" s="23" t="s">
        <v>15</v>
      </c>
      <c r="H6" s="16">
        <v>90</v>
      </c>
      <c r="I6" s="9">
        <v>1213654.71276489</v>
      </c>
      <c r="J6" s="9">
        <v>1215919.59932395</v>
      </c>
      <c r="K6" s="10">
        <v>22</v>
      </c>
      <c r="L6" s="11">
        <v>0.18661704480176</v>
      </c>
    </row>
    <row r="7" spans="1:12">
      <c r="A7" s="15" t="s">
        <v>16</v>
      </c>
      <c r="B7" s="16">
        <v>53</v>
      </c>
      <c r="C7" s="17">
        <v>605404.97826528</v>
      </c>
      <c r="D7" s="17">
        <v>606536.330248063</v>
      </c>
      <c r="E7" s="16">
        <v>10</v>
      </c>
      <c r="F7" s="17">
        <v>0.186875236147681</v>
      </c>
      <c r="G7" s="23" t="s">
        <v>17</v>
      </c>
      <c r="H7" s="16">
        <v>91</v>
      </c>
      <c r="I7" s="9">
        <v>1148298.26981987</v>
      </c>
      <c r="J7" s="9">
        <v>1152427.53212225</v>
      </c>
      <c r="K7" s="10">
        <v>20</v>
      </c>
      <c r="L7" s="11">
        <v>0.35959840843682</v>
      </c>
    </row>
    <row r="8" spans="1:12">
      <c r="A8" s="15" t="s">
        <v>18</v>
      </c>
      <c r="B8" s="16">
        <v>54</v>
      </c>
      <c r="C8" s="17">
        <v>475039.024219162</v>
      </c>
      <c r="D8" s="17">
        <v>475039.024219162</v>
      </c>
      <c r="E8" s="16">
        <v>8</v>
      </c>
      <c r="F8" s="17">
        <v>1.22532377227629e-14</v>
      </c>
      <c r="G8" s="23" t="s">
        <v>19</v>
      </c>
      <c r="H8" s="16">
        <v>93</v>
      </c>
      <c r="I8" s="9">
        <v>896707.808048449</v>
      </c>
      <c r="J8" s="9">
        <v>897131.122588896</v>
      </c>
      <c r="K8" s="10">
        <v>16</v>
      </c>
      <c r="L8" s="11">
        <v>0.0472076340417768</v>
      </c>
    </row>
    <row r="9" spans="1:12">
      <c r="A9" s="15" t="s">
        <v>20</v>
      </c>
      <c r="B9" s="16">
        <v>57</v>
      </c>
      <c r="C9" s="17">
        <v>838652.149685764</v>
      </c>
      <c r="D9" s="17">
        <v>845741.083621342</v>
      </c>
      <c r="E9" s="16">
        <v>15</v>
      </c>
      <c r="F9" s="17">
        <v>0.845277024358054</v>
      </c>
      <c r="G9" s="23" t="s">
        <v>21</v>
      </c>
      <c r="H9" s="16">
        <v>98</v>
      </c>
      <c r="I9" s="9">
        <v>1458868.08598721</v>
      </c>
      <c r="J9" s="9">
        <v>1460398.01234595</v>
      </c>
      <c r="K9" s="10">
        <v>26</v>
      </c>
      <c r="L9" s="11">
        <v>0.104870781220094</v>
      </c>
    </row>
    <row r="10" spans="1:12">
      <c r="A10" s="15" t="s">
        <v>22</v>
      </c>
      <c r="B10" s="16">
        <v>59</v>
      </c>
      <c r="C10" s="17">
        <v>609981.203711311</v>
      </c>
      <c r="D10" s="17">
        <v>610731.48615255</v>
      </c>
      <c r="E10" s="16">
        <v>11</v>
      </c>
      <c r="F10" s="17">
        <v>0.123000911614137</v>
      </c>
      <c r="G10" s="23" t="s">
        <v>23</v>
      </c>
      <c r="H10" s="16">
        <v>98</v>
      </c>
      <c r="I10" s="9">
        <v>1610294.10269726</v>
      </c>
      <c r="J10" s="9">
        <v>1611416.44964051</v>
      </c>
      <c r="K10" s="10">
        <v>28</v>
      </c>
      <c r="L10" s="11">
        <v>0.0696982583102825</v>
      </c>
    </row>
    <row r="11" spans="1:12">
      <c r="A11" s="15" t="s">
        <v>24</v>
      </c>
      <c r="B11" s="16">
        <v>60</v>
      </c>
      <c r="C11" s="17">
        <v>1019797.69927532</v>
      </c>
      <c r="D11" s="17">
        <v>1020250.37357651</v>
      </c>
      <c r="E11" s="16">
        <v>19</v>
      </c>
      <c r="F11" s="17">
        <v>0.0443886372278585</v>
      </c>
      <c r="G11" s="23" t="s">
        <v>25</v>
      </c>
      <c r="H11" s="16">
        <v>104</v>
      </c>
      <c r="I11" s="9">
        <v>1080432.70752145</v>
      </c>
      <c r="J11" s="9">
        <v>1081640.07106133</v>
      </c>
      <c r="K11" s="10">
        <v>20</v>
      </c>
      <c r="L11" s="11">
        <v>0.111748147891842</v>
      </c>
    </row>
    <row r="12" spans="1:12">
      <c r="A12" s="15" t="s">
        <v>26</v>
      </c>
      <c r="B12" s="16">
        <v>61</v>
      </c>
      <c r="C12" s="17">
        <v>896111.008368214</v>
      </c>
      <c r="D12" s="17">
        <v>896246.282164186</v>
      </c>
      <c r="E12" s="16">
        <v>16</v>
      </c>
      <c r="F12" s="17">
        <v>0.015095651622196</v>
      </c>
      <c r="G12" s="23" t="s">
        <v>27</v>
      </c>
      <c r="H12" s="16">
        <v>105</v>
      </c>
      <c r="I12" s="9">
        <v>1321225.99788787</v>
      </c>
      <c r="J12" s="9">
        <v>1325049.88503252</v>
      </c>
      <c r="K12" s="10">
        <v>24</v>
      </c>
      <c r="L12" s="11">
        <v>0.289419611085617</v>
      </c>
    </row>
    <row r="13" spans="1:12">
      <c r="A13" s="15" t="s">
        <v>28</v>
      </c>
      <c r="B13" s="16">
        <v>62</v>
      </c>
      <c r="C13" s="17">
        <v>661341.779124521</v>
      </c>
      <c r="D13" s="17">
        <v>661341.779124521</v>
      </c>
      <c r="E13" s="16">
        <v>12</v>
      </c>
      <c r="F13" s="17">
        <v>0</v>
      </c>
      <c r="G13" s="23" t="s">
        <v>29</v>
      </c>
      <c r="H13" s="16">
        <v>106</v>
      </c>
      <c r="I13" s="9">
        <v>1349002.34431328</v>
      </c>
      <c r="J13" s="9">
        <v>1349449.33477001</v>
      </c>
      <c r="K13" s="10">
        <v>24</v>
      </c>
      <c r="L13" s="11">
        <v>0.0331348910259143</v>
      </c>
    </row>
    <row r="14" spans="1:12">
      <c r="A14" s="15" t="s">
        <v>30</v>
      </c>
      <c r="B14" s="16">
        <v>64</v>
      </c>
      <c r="C14" s="17">
        <v>947338.147149828</v>
      </c>
      <c r="D14" s="17">
        <v>949669.602677084</v>
      </c>
      <c r="E14" s="16">
        <v>17</v>
      </c>
      <c r="F14" s="17">
        <v>0.246105947941619</v>
      </c>
      <c r="G14" s="23" t="s">
        <v>31</v>
      </c>
      <c r="H14" s="16">
        <v>110</v>
      </c>
      <c r="I14" s="9">
        <v>969722.29240528</v>
      </c>
      <c r="J14" s="9">
        <v>972134.277124007</v>
      </c>
      <c r="K14" s="10">
        <v>18</v>
      </c>
      <c r="L14" s="11">
        <v>0.248729428787695</v>
      </c>
    </row>
    <row r="15" spans="1:12">
      <c r="A15" s="15" t="s">
        <v>32</v>
      </c>
      <c r="B15" s="16">
        <v>64</v>
      </c>
      <c r="C15" s="17">
        <v>1033211.98262183</v>
      </c>
      <c r="D15" s="17">
        <v>1034269.87839982</v>
      </c>
      <c r="E15" s="16">
        <v>18</v>
      </c>
      <c r="F15" s="17">
        <v>0.102389034949361</v>
      </c>
      <c r="G15" s="23" t="s">
        <v>33</v>
      </c>
      <c r="H15" s="16">
        <v>110</v>
      </c>
      <c r="I15" s="9">
        <v>1153143.51617472</v>
      </c>
      <c r="J15" s="9">
        <v>1161455.39763094</v>
      </c>
      <c r="K15" s="10">
        <v>21</v>
      </c>
      <c r="L15" s="11">
        <v>0.720801993821718</v>
      </c>
    </row>
    <row r="16" spans="1:12">
      <c r="A16" s="15" t="s">
        <v>34</v>
      </c>
      <c r="B16" s="16">
        <v>65</v>
      </c>
      <c r="C16" s="17">
        <v>891208.404334461</v>
      </c>
      <c r="D16" s="17">
        <v>891929.03911173</v>
      </c>
      <c r="E16" s="16">
        <v>16</v>
      </c>
      <c r="F16" s="17">
        <v>0.0808604108493849</v>
      </c>
      <c r="G16" s="23" t="s">
        <v>35</v>
      </c>
      <c r="H16" s="16">
        <v>110</v>
      </c>
      <c r="I16" s="9">
        <v>1459069.42037375</v>
      </c>
      <c r="J16" s="9">
        <v>1460627.49741074</v>
      </c>
      <c r="K16" s="10">
        <v>25</v>
      </c>
      <c r="L16" s="11">
        <v>0.106785668676077</v>
      </c>
    </row>
    <row r="17" spans="1:12">
      <c r="A17" s="15" t="s">
        <v>36</v>
      </c>
      <c r="B17" s="16">
        <v>66</v>
      </c>
      <c r="C17" s="17">
        <v>749091.30043862</v>
      </c>
      <c r="D17" s="17">
        <v>749253.656858441</v>
      </c>
      <c r="E17" s="16">
        <v>14</v>
      </c>
      <c r="F17" s="17">
        <v>0.0216737825850474</v>
      </c>
      <c r="G17" s="23" t="s">
        <v>37</v>
      </c>
      <c r="H17" s="16">
        <v>114</v>
      </c>
      <c r="I17" s="9">
        <v>1228442.25604774</v>
      </c>
      <c r="J17" s="9">
        <v>1242933.55356852</v>
      </c>
      <c r="K17" s="10">
        <v>22</v>
      </c>
      <c r="L17" s="11">
        <v>1.17964824552697</v>
      </c>
    </row>
    <row r="18" spans="1:12">
      <c r="A18" s="15" t="s">
        <v>38</v>
      </c>
      <c r="B18" s="16">
        <v>68</v>
      </c>
      <c r="C18" s="17">
        <v>1073065.84646898</v>
      </c>
      <c r="D18" s="17">
        <v>1074928.43392683</v>
      </c>
      <c r="E18" s="16">
        <v>19</v>
      </c>
      <c r="F18" s="17">
        <v>0.173576250141466</v>
      </c>
      <c r="G18" s="23" t="s">
        <v>39</v>
      </c>
      <c r="H18" s="16">
        <v>115</v>
      </c>
      <c r="I18" s="9">
        <v>1468131.39093026</v>
      </c>
      <c r="J18" s="9">
        <v>1470685.03707888</v>
      </c>
      <c r="K18" s="10">
        <v>26</v>
      </c>
      <c r="L18" s="11">
        <v>0.173938529235325</v>
      </c>
    </row>
    <row r="19" spans="1:12">
      <c r="A19" s="15" t="s">
        <v>40</v>
      </c>
      <c r="B19" s="16">
        <v>71</v>
      </c>
      <c r="C19" s="17">
        <v>1028999.25858771</v>
      </c>
      <c r="D19" s="17">
        <v>1030359.37174081</v>
      </c>
      <c r="E19" s="16">
        <v>18</v>
      </c>
      <c r="F19" s="17">
        <v>0.132178244226009</v>
      </c>
      <c r="G19" s="23" t="s">
        <v>41</v>
      </c>
      <c r="H19" s="16">
        <v>116</v>
      </c>
      <c r="I19" s="9">
        <v>1207484.3539389</v>
      </c>
      <c r="J19" s="9">
        <v>1208750.22689634</v>
      </c>
      <c r="K19" s="10">
        <v>23</v>
      </c>
      <c r="L19" s="11">
        <v>0.104835557770286</v>
      </c>
    </row>
    <row r="20" spans="1:12">
      <c r="A20" s="15" t="s">
        <v>42</v>
      </c>
      <c r="B20" s="16">
        <v>75</v>
      </c>
      <c r="C20" s="17">
        <v>950009.872669115</v>
      </c>
      <c r="D20" s="17">
        <v>951021.363062133</v>
      </c>
      <c r="E20" s="16">
        <v>17</v>
      </c>
      <c r="F20" s="17">
        <v>0.106471566466558</v>
      </c>
      <c r="G20" s="23" t="s">
        <v>43</v>
      </c>
      <c r="H20" s="16">
        <v>117</v>
      </c>
      <c r="I20" s="9">
        <v>1454112.12207434</v>
      </c>
      <c r="J20" s="9">
        <v>1464942.6793321</v>
      </c>
      <c r="K20" s="10">
        <v>27</v>
      </c>
      <c r="L20" s="11">
        <v>0.744822706127501</v>
      </c>
    </row>
    <row r="21" spans="1:12">
      <c r="A21" s="15" t="s">
        <v>44</v>
      </c>
      <c r="B21" s="16">
        <v>76</v>
      </c>
      <c r="C21" s="17">
        <v>803473.349241346</v>
      </c>
      <c r="D21" s="17">
        <v>806331.750199425</v>
      </c>
      <c r="E21" s="16">
        <v>14</v>
      </c>
      <c r="F21" s="17">
        <v>0.355755540713048</v>
      </c>
      <c r="G21" s="23" t="s">
        <v>45</v>
      </c>
      <c r="H21" s="16">
        <v>119</v>
      </c>
      <c r="I21" s="9">
        <v>1402893.63297381</v>
      </c>
      <c r="J21" s="9">
        <v>1406356.64061989</v>
      </c>
      <c r="K21" s="10">
        <v>25</v>
      </c>
      <c r="L21" s="11">
        <v>0.246847484704533</v>
      </c>
    </row>
    <row r="22" spans="1:12">
      <c r="A22" s="15" t="s">
        <v>46</v>
      </c>
      <c r="B22" s="16">
        <v>77</v>
      </c>
      <c r="C22" s="17">
        <v>953867.487958526</v>
      </c>
      <c r="D22" s="17">
        <v>954440.401878551</v>
      </c>
      <c r="E22" s="16">
        <v>17</v>
      </c>
      <c r="F22" s="17">
        <v>0.0600622127557007</v>
      </c>
      <c r="G22" s="23" t="s">
        <v>47</v>
      </c>
      <c r="H22" s="16">
        <v>121</v>
      </c>
      <c r="I22" s="9">
        <v>1359693.39803864</v>
      </c>
      <c r="J22" s="9">
        <v>1364500.71976018</v>
      </c>
      <c r="K22" s="10">
        <v>25</v>
      </c>
      <c r="L22" s="11">
        <v>0.353559245670997</v>
      </c>
    </row>
    <row r="23" spans="1:12">
      <c r="A23" s="15" t="s">
        <v>48</v>
      </c>
      <c r="B23" s="16">
        <v>79</v>
      </c>
      <c r="C23" s="17">
        <v>977991.49726167</v>
      </c>
      <c r="D23" s="17">
        <v>978394.691566222</v>
      </c>
      <c r="E23" s="16">
        <v>16</v>
      </c>
      <c r="F23" s="17">
        <v>0.0412267699341104</v>
      </c>
      <c r="G23" s="23" t="s">
        <v>49</v>
      </c>
      <c r="H23" s="16">
        <v>121</v>
      </c>
      <c r="I23" s="9">
        <v>1531414.59689663</v>
      </c>
      <c r="J23" s="9">
        <v>1532127.27960975</v>
      </c>
      <c r="K23" s="10">
        <v>28</v>
      </c>
      <c r="L23" s="11">
        <v>0.0465375421237336</v>
      </c>
    </row>
    <row r="24" spans="1:12">
      <c r="A24" s="15" t="s">
        <v>50</v>
      </c>
      <c r="B24" s="16">
        <v>80</v>
      </c>
      <c r="C24" s="17">
        <v>958346.104566105</v>
      </c>
      <c r="D24" s="17">
        <v>958428.932784051</v>
      </c>
      <c r="E24" s="16">
        <v>17</v>
      </c>
      <c r="F24" s="17">
        <v>0.00864282930272097</v>
      </c>
      <c r="G24" s="23" t="s">
        <v>51</v>
      </c>
      <c r="H24" s="16">
        <v>123</v>
      </c>
      <c r="I24" s="9">
        <v>1542137.83361045</v>
      </c>
      <c r="J24" s="9">
        <v>1544520.89576333</v>
      </c>
      <c r="K24" s="10">
        <v>27</v>
      </c>
      <c r="L24" s="11">
        <v>0.154529776842627</v>
      </c>
    </row>
    <row r="25" spans="1:12">
      <c r="A25" s="15" t="s">
        <v>52</v>
      </c>
      <c r="B25" s="16">
        <v>80</v>
      </c>
      <c r="C25" s="17">
        <v>1277481.3683948</v>
      </c>
      <c r="D25" s="17">
        <v>1281996.77826162</v>
      </c>
      <c r="E25" s="16">
        <v>22</v>
      </c>
      <c r="F25" s="17">
        <v>0.353461896081826</v>
      </c>
      <c r="G25" s="23" t="s">
        <v>53</v>
      </c>
      <c r="H25" s="16">
        <v>127</v>
      </c>
      <c r="I25" s="9">
        <v>1194410.7486968</v>
      </c>
      <c r="J25" s="9">
        <v>1197404.59470262</v>
      </c>
      <c r="K25" s="10">
        <v>22</v>
      </c>
      <c r="L25" s="11">
        <v>0.250654643646745</v>
      </c>
    </row>
    <row r="26" spans="1:12">
      <c r="A26" s="15" t="s">
        <v>54</v>
      </c>
      <c r="B26" s="16">
        <v>81</v>
      </c>
      <c r="C26" s="17">
        <v>927690.21837158</v>
      </c>
      <c r="D26" s="17">
        <v>943497.741651864</v>
      </c>
      <c r="E26" s="16">
        <v>17</v>
      </c>
      <c r="F26" s="17">
        <v>1.70396571692129</v>
      </c>
      <c r="G26" s="23" t="s">
        <v>55</v>
      </c>
      <c r="H26" s="16">
        <v>128</v>
      </c>
      <c r="I26" s="9">
        <v>1849363.97502755</v>
      </c>
      <c r="J26" s="9">
        <v>1852895.91642048</v>
      </c>
      <c r="K26" s="10">
        <v>33</v>
      </c>
      <c r="L26" s="11">
        <v>0.190981409859139</v>
      </c>
    </row>
    <row r="27" spans="1:12">
      <c r="A27" s="15" t="s">
        <v>56</v>
      </c>
      <c r="B27" s="16">
        <v>82</v>
      </c>
      <c r="C27" s="17">
        <v>905627.173288552</v>
      </c>
      <c r="D27" s="17">
        <v>908622.447448033</v>
      </c>
      <c r="E27" s="16">
        <v>16</v>
      </c>
      <c r="F27" s="17">
        <v>0.330740314317634</v>
      </c>
      <c r="G27" s="23" t="s">
        <v>57</v>
      </c>
      <c r="H27" s="16">
        <v>129</v>
      </c>
      <c r="I27" s="9">
        <v>1730856.26126944</v>
      </c>
      <c r="J27" s="9">
        <v>1733445.15924457</v>
      </c>
      <c r="K27" s="10">
        <v>32</v>
      </c>
      <c r="L27" s="11">
        <v>0.149573250711752</v>
      </c>
    </row>
    <row r="28" spans="1:12">
      <c r="A28" s="15" t="s">
        <v>58</v>
      </c>
      <c r="B28" s="16">
        <v>82</v>
      </c>
      <c r="C28" s="17">
        <v>1006612.86497172</v>
      </c>
      <c r="D28" s="17">
        <v>1006671.74922523</v>
      </c>
      <c r="E28" s="16">
        <v>18</v>
      </c>
      <c r="F28" s="17">
        <v>0.00584974179892716</v>
      </c>
      <c r="G28" s="23" t="s">
        <v>59</v>
      </c>
      <c r="H28" s="16">
        <v>135</v>
      </c>
      <c r="I28" s="9">
        <v>1580054.15267159</v>
      </c>
      <c r="J28" s="9">
        <v>1592109.05343636</v>
      </c>
      <c r="K28" s="10">
        <v>28</v>
      </c>
      <c r="L28" s="11">
        <v>0.762942253870558</v>
      </c>
    </row>
    <row r="29" spans="1:12">
      <c r="A29" s="15" t="s">
        <v>60</v>
      </c>
      <c r="B29" s="16">
        <v>82</v>
      </c>
      <c r="C29" s="17">
        <v>992113.911644914</v>
      </c>
      <c r="D29" s="17">
        <v>992228.949037228</v>
      </c>
      <c r="E29" s="16">
        <v>18</v>
      </c>
      <c r="F29" s="17">
        <v>0.0115951798440911</v>
      </c>
      <c r="G29" s="23" t="s">
        <v>61</v>
      </c>
      <c r="H29" s="16">
        <v>136</v>
      </c>
      <c r="I29" s="9">
        <v>1547056.55311405</v>
      </c>
      <c r="J29" s="9">
        <v>1562026.22037276</v>
      </c>
      <c r="K29" s="10">
        <v>28</v>
      </c>
      <c r="L29" s="11">
        <v>0.967622497611569</v>
      </c>
    </row>
    <row r="30" spans="1:12">
      <c r="A30" s="15" t="s">
        <v>62</v>
      </c>
      <c r="B30" s="16">
        <v>85</v>
      </c>
      <c r="C30" s="17">
        <v>1189330.69022422</v>
      </c>
      <c r="D30" s="17">
        <v>1200962.69253387</v>
      </c>
      <c r="E30" s="16">
        <v>20</v>
      </c>
      <c r="F30" s="17">
        <v>0.978029273545184</v>
      </c>
      <c r="G30" s="23" t="s">
        <v>63</v>
      </c>
      <c r="H30" s="16">
        <v>143</v>
      </c>
      <c r="I30" s="9">
        <v>1593585.31172796</v>
      </c>
      <c r="J30" s="9">
        <v>1595026.28747124</v>
      </c>
      <c r="K30" s="10">
        <v>29</v>
      </c>
      <c r="L30" s="11">
        <v>0.0904235080904106</v>
      </c>
    </row>
    <row r="31" spans="1:12">
      <c r="A31" s="15" t="s">
        <v>64</v>
      </c>
      <c r="B31" s="16">
        <v>85</v>
      </c>
      <c r="C31" s="17">
        <v>1245755.98889426</v>
      </c>
      <c r="D31" s="17">
        <v>1250980.99738857</v>
      </c>
      <c r="E31" s="16">
        <v>21</v>
      </c>
      <c r="F31" s="17">
        <v>0.419424714061186</v>
      </c>
      <c r="G31" s="23" t="s">
        <v>65</v>
      </c>
      <c r="H31" s="16">
        <v>145</v>
      </c>
      <c r="I31" s="9">
        <v>1835058.60431391</v>
      </c>
      <c r="J31" s="9">
        <v>1837443.08552143</v>
      </c>
      <c r="K31" s="10">
        <v>34</v>
      </c>
      <c r="L31" s="11">
        <v>0.129940330075681</v>
      </c>
    </row>
    <row r="32" ht="21.15" spans="1:12">
      <c r="A32" s="18" t="s">
        <v>66</v>
      </c>
      <c r="B32" s="19">
        <v>86</v>
      </c>
      <c r="C32" s="20">
        <v>1283510.34391128</v>
      </c>
      <c r="D32" s="20">
        <v>1284598.43495595</v>
      </c>
      <c r="E32" s="19">
        <v>23</v>
      </c>
      <c r="F32" s="24">
        <v>0.084774622178555</v>
      </c>
      <c r="G32" s="25" t="s">
        <v>67</v>
      </c>
      <c r="H32" s="19">
        <v>165</v>
      </c>
      <c r="I32" s="9">
        <v>2414127.51072198</v>
      </c>
      <c r="J32" s="9">
        <v>2426468.37103745</v>
      </c>
      <c r="K32" s="10">
        <v>43</v>
      </c>
      <c r="L32" s="11">
        <v>0.511193392256918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4"/>
  <sheetViews>
    <sheetView zoomScale="73" zoomScaleNormal="73" workbookViewId="0">
      <selection activeCell="Q27" sqref="Q27"/>
    </sheetView>
  </sheetViews>
  <sheetFormatPr defaultColWidth="9" defaultRowHeight="16.8"/>
  <cols>
    <col min="3" max="4" width="11.2678571428571" style="1" customWidth="1"/>
    <col min="6" max="6" width="9.0625" style="1"/>
    <col min="8" max="8" width="11.2678571428571" style="1" customWidth="1"/>
    <col min="11" max="11" width="11.2678571428571" style="1" customWidth="1"/>
    <col min="14" max="14" width="11.2678571428571" style="1" customWidth="1"/>
    <col min="17" max="17" width="11.2678571428571" style="1" customWidth="1"/>
    <col min="20" max="20" width="11.2678571428571" style="1" customWidth="1"/>
  </cols>
  <sheetData>
    <row r="1" spans="1:21">
      <c r="A1" s="2" t="s">
        <v>68</v>
      </c>
      <c r="B1" s="2"/>
      <c r="C1" s="2"/>
      <c r="D1" s="2"/>
      <c r="E1" s="2"/>
      <c r="F1" s="2"/>
      <c r="H1" s="2" t="s">
        <v>69</v>
      </c>
      <c r="I1" s="2"/>
      <c r="J1" s="3"/>
      <c r="K1" s="2" t="s">
        <v>70</v>
      </c>
      <c r="L1" s="2"/>
      <c r="M1" s="6"/>
      <c r="N1" s="2" t="s">
        <v>71</v>
      </c>
      <c r="O1" s="2"/>
      <c r="P1" s="6"/>
      <c r="Q1" s="2" t="s">
        <v>72</v>
      </c>
      <c r="R1" s="2"/>
      <c r="S1" s="6"/>
      <c r="T1" s="2" t="s">
        <v>73</v>
      </c>
      <c r="U1" s="2"/>
    </row>
    <row r="2" spans="1:21">
      <c r="A2" s="3" t="s">
        <v>0</v>
      </c>
      <c r="B2" s="3" t="s">
        <v>1</v>
      </c>
      <c r="C2" s="4" t="s">
        <v>2</v>
      </c>
      <c r="D2" s="4" t="s">
        <v>3</v>
      </c>
      <c r="E2" s="3" t="s">
        <v>74</v>
      </c>
      <c r="F2" s="4" t="s">
        <v>5</v>
      </c>
      <c r="G2" s="3"/>
      <c r="H2" s="4" t="s">
        <v>75</v>
      </c>
      <c r="I2" s="3" t="s">
        <v>4</v>
      </c>
      <c r="J2" s="3"/>
      <c r="K2" s="4" t="s">
        <v>75</v>
      </c>
      <c r="L2" s="3" t="s">
        <v>4</v>
      </c>
      <c r="M2" s="3"/>
      <c r="N2" s="4" t="s">
        <v>75</v>
      </c>
      <c r="O2" s="3" t="s">
        <v>4</v>
      </c>
      <c r="P2" s="3"/>
      <c r="Q2" s="4" t="s">
        <v>75</v>
      </c>
      <c r="R2" s="3" t="s">
        <v>4</v>
      </c>
      <c r="S2" s="3"/>
      <c r="T2" s="4" t="s">
        <v>75</v>
      </c>
      <c r="U2" s="3" t="s">
        <v>4</v>
      </c>
    </row>
    <row r="3" spans="1:21">
      <c r="A3" s="3" t="s">
        <v>6</v>
      </c>
      <c r="B3" s="5">
        <v>30</v>
      </c>
      <c r="C3" s="4">
        <f t="shared" ref="C3:C64" si="0">MIN(H3,K3,N3,Q3,T3)</f>
        <v>473540.819536035</v>
      </c>
      <c r="D3" s="4">
        <f t="shared" ref="D3:D64" si="1">AVERAGE(H3,K3,N3,Q3,T3)</f>
        <v>473540.819536035</v>
      </c>
      <c r="E3" s="3">
        <f t="shared" ref="E3:E64" si="2">MIN(I3,L3,O3,R3,U3)</f>
        <v>9</v>
      </c>
      <c r="F3" s="4">
        <f t="shared" ref="F3:F64" si="3">(C3/D3-1)*100</f>
        <v>0</v>
      </c>
      <c r="G3" s="3"/>
      <c r="H3" s="4">
        <v>473540.819536035</v>
      </c>
      <c r="I3" s="3">
        <v>9</v>
      </c>
      <c r="J3" s="3"/>
      <c r="K3" s="4">
        <v>473540.819536035</v>
      </c>
      <c r="L3" s="3">
        <v>9</v>
      </c>
      <c r="M3" s="3"/>
      <c r="N3" s="4">
        <v>473540.819536035</v>
      </c>
      <c r="O3" s="3">
        <v>9</v>
      </c>
      <c r="P3" s="3"/>
      <c r="Q3" s="4">
        <v>473540.819536035</v>
      </c>
      <c r="R3" s="3">
        <v>9</v>
      </c>
      <c r="S3" s="3"/>
      <c r="T3" s="4">
        <v>473540.819536035</v>
      </c>
      <c r="U3" s="3">
        <v>9</v>
      </c>
    </row>
    <row r="4" spans="1:21">
      <c r="A4" s="3" t="s">
        <v>8</v>
      </c>
      <c r="B4" s="5">
        <v>41</v>
      </c>
      <c r="C4" s="4">
        <f t="shared" si="0"/>
        <v>481424.415702126</v>
      </c>
      <c r="D4" s="4">
        <f t="shared" si="1"/>
        <v>481424.596552952</v>
      </c>
      <c r="E4" s="3">
        <f t="shared" si="2"/>
        <v>9</v>
      </c>
      <c r="F4" s="4">
        <f t="shared" si="3"/>
        <v>-3.7565763710834e-5</v>
      </c>
      <c r="G4" s="3"/>
      <c r="H4" s="4">
        <v>481424.415702126</v>
      </c>
      <c r="I4" s="3">
        <v>9</v>
      </c>
      <c r="J4" s="3"/>
      <c r="K4" s="4">
        <v>481424.415702126</v>
      </c>
      <c r="L4" s="3">
        <v>9</v>
      </c>
      <c r="M4" s="3"/>
      <c r="N4" s="4">
        <v>481424.415702126</v>
      </c>
      <c r="O4" s="3">
        <v>9</v>
      </c>
      <c r="P4" s="3"/>
      <c r="Q4" s="4">
        <v>481424.415702126</v>
      </c>
      <c r="R4" s="3">
        <v>9</v>
      </c>
      <c r="S4" s="3"/>
      <c r="T4" s="4">
        <v>481425.319956258</v>
      </c>
      <c r="U4" s="3">
        <v>9</v>
      </c>
    </row>
    <row r="5" spans="1:21">
      <c r="A5" s="3" t="s">
        <v>10</v>
      </c>
      <c r="B5" s="5">
        <v>43</v>
      </c>
      <c r="C5" s="4">
        <f t="shared" si="0"/>
        <v>512164.038798593</v>
      </c>
      <c r="D5" s="4">
        <f t="shared" si="1"/>
        <v>512164.170806054</v>
      </c>
      <c r="E5" s="3">
        <f t="shared" si="2"/>
        <v>10</v>
      </c>
      <c r="F5" s="4">
        <f t="shared" si="3"/>
        <v>-2.57744429021933e-5</v>
      </c>
      <c r="G5" s="3"/>
      <c r="H5" s="4">
        <v>512164.698835902</v>
      </c>
      <c r="I5" s="3">
        <v>10</v>
      </c>
      <c r="J5" s="3"/>
      <c r="K5" s="4">
        <v>512164.038798593</v>
      </c>
      <c r="L5" s="3">
        <v>10</v>
      </c>
      <c r="M5" s="3"/>
      <c r="N5" s="4">
        <v>512164.038798593</v>
      </c>
      <c r="O5" s="3">
        <v>10</v>
      </c>
      <c r="P5" s="3"/>
      <c r="Q5" s="4">
        <v>512164.038798593</v>
      </c>
      <c r="R5" s="3">
        <v>10</v>
      </c>
      <c r="S5" s="3"/>
      <c r="T5" s="4">
        <v>512164.038798593</v>
      </c>
      <c r="U5" s="3">
        <v>10</v>
      </c>
    </row>
    <row r="6" spans="1:21">
      <c r="A6" s="3" t="s">
        <v>12</v>
      </c>
      <c r="B6" s="5">
        <v>44</v>
      </c>
      <c r="C6" s="4">
        <f t="shared" si="0"/>
        <v>704427.437697732</v>
      </c>
      <c r="D6" s="4">
        <f t="shared" si="1"/>
        <v>704427.437697732</v>
      </c>
      <c r="E6" s="3">
        <f t="shared" si="2"/>
        <v>12</v>
      </c>
      <c r="F6" s="4">
        <f t="shared" si="3"/>
        <v>0</v>
      </c>
      <c r="G6" s="3"/>
      <c r="H6" s="4">
        <v>704427.437697732</v>
      </c>
      <c r="I6" s="3">
        <v>12</v>
      </c>
      <c r="J6" s="3"/>
      <c r="K6" s="4">
        <v>704427.437697732</v>
      </c>
      <c r="L6" s="3">
        <v>12</v>
      </c>
      <c r="M6" s="3"/>
      <c r="N6" s="4">
        <v>704427.437697732</v>
      </c>
      <c r="O6" s="3">
        <v>12</v>
      </c>
      <c r="P6" s="3"/>
      <c r="Q6" s="4">
        <v>704427.437697732</v>
      </c>
      <c r="R6" s="3">
        <v>12</v>
      </c>
      <c r="S6" s="3"/>
      <c r="T6" s="4">
        <v>704427.437697732</v>
      </c>
      <c r="U6" s="3">
        <v>12</v>
      </c>
    </row>
    <row r="7" spans="1:21">
      <c r="A7" s="3" t="s">
        <v>14</v>
      </c>
      <c r="B7" s="5">
        <v>51</v>
      </c>
      <c r="C7" s="4">
        <f t="shared" si="0"/>
        <v>917399.308239673</v>
      </c>
      <c r="D7" s="4">
        <f t="shared" si="1"/>
        <v>917526.988130791</v>
      </c>
      <c r="E7" s="3">
        <f t="shared" si="2"/>
        <v>17</v>
      </c>
      <c r="F7" s="4">
        <f t="shared" si="3"/>
        <v>-0.0139156550999608</v>
      </c>
      <c r="G7" s="3"/>
      <c r="H7" s="4">
        <v>917399.308239673</v>
      </c>
      <c r="I7" s="3">
        <v>17</v>
      </c>
      <c r="J7" s="3"/>
      <c r="K7" s="4">
        <v>917515.977680892</v>
      </c>
      <c r="L7" s="3">
        <v>17</v>
      </c>
      <c r="M7" s="3"/>
      <c r="N7" s="4">
        <v>917573.218244463</v>
      </c>
      <c r="O7" s="3">
        <v>17</v>
      </c>
      <c r="P7" s="3"/>
      <c r="Q7" s="4">
        <v>917573.218244463</v>
      </c>
      <c r="R7" s="3">
        <v>17</v>
      </c>
      <c r="S7" s="3"/>
      <c r="T7" s="4">
        <v>917573.218244463</v>
      </c>
      <c r="U7" s="3">
        <v>17</v>
      </c>
    </row>
    <row r="8" spans="1:21">
      <c r="A8" s="3" t="s">
        <v>16</v>
      </c>
      <c r="B8" s="5">
        <v>53</v>
      </c>
      <c r="C8" s="4">
        <f t="shared" si="0"/>
        <v>582544.827002018</v>
      </c>
      <c r="D8" s="4">
        <f t="shared" si="1"/>
        <v>582798.737851518</v>
      </c>
      <c r="E8" s="3">
        <f t="shared" si="2"/>
        <v>10</v>
      </c>
      <c r="F8" s="4">
        <f t="shared" si="3"/>
        <v>-0.0435675016107084</v>
      </c>
      <c r="G8" s="3"/>
      <c r="H8" s="4">
        <v>582983.366393424</v>
      </c>
      <c r="I8" s="3">
        <v>10</v>
      </c>
      <c r="J8" s="3"/>
      <c r="K8" s="4">
        <v>582544.827002018</v>
      </c>
      <c r="L8" s="3">
        <v>10</v>
      </c>
      <c r="M8" s="3"/>
      <c r="N8" s="4">
        <v>582673.194268728</v>
      </c>
      <c r="O8" s="3">
        <v>10</v>
      </c>
      <c r="P8" s="3"/>
      <c r="Q8" s="4">
        <v>582932.263754439</v>
      </c>
      <c r="R8" s="3">
        <v>10</v>
      </c>
      <c r="S8" s="3"/>
      <c r="T8" s="4">
        <v>582860.037838983</v>
      </c>
      <c r="U8" s="3">
        <v>10</v>
      </c>
    </row>
    <row r="9" spans="1:21">
      <c r="A9" s="3" t="s">
        <v>18</v>
      </c>
      <c r="B9" s="5">
        <v>54</v>
      </c>
      <c r="C9" s="4">
        <f t="shared" si="0"/>
        <v>456332.20044596</v>
      </c>
      <c r="D9" s="4">
        <f t="shared" si="1"/>
        <v>456332.20044596</v>
      </c>
      <c r="E9" s="3">
        <f t="shared" si="2"/>
        <v>8</v>
      </c>
      <c r="F9" s="4">
        <f t="shared" si="3"/>
        <v>0</v>
      </c>
      <c r="G9" s="3"/>
      <c r="H9" s="4">
        <v>456332.20044596</v>
      </c>
      <c r="I9" s="3">
        <v>8</v>
      </c>
      <c r="J9" s="3"/>
      <c r="K9" s="4">
        <v>456332.20044596</v>
      </c>
      <c r="L9" s="3">
        <v>8</v>
      </c>
      <c r="M9" s="3"/>
      <c r="N9" s="4">
        <v>456332.20044596</v>
      </c>
      <c r="O9" s="3">
        <v>8</v>
      </c>
      <c r="P9" s="3"/>
      <c r="Q9" s="4">
        <v>456332.20044596</v>
      </c>
      <c r="R9" s="3">
        <v>8</v>
      </c>
      <c r="S9" s="3"/>
      <c r="T9" s="4">
        <v>456332.20044596</v>
      </c>
      <c r="U9" s="3">
        <v>8</v>
      </c>
    </row>
    <row r="10" spans="1:21">
      <c r="A10" s="3" t="s">
        <v>20</v>
      </c>
      <c r="B10" s="5">
        <v>57</v>
      </c>
      <c r="C10" s="4">
        <f t="shared" si="0"/>
        <v>800460.923712329</v>
      </c>
      <c r="D10" s="4">
        <f t="shared" si="1"/>
        <v>807642.066804242</v>
      </c>
      <c r="E10" s="3">
        <f t="shared" si="2"/>
        <v>15</v>
      </c>
      <c r="F10" s="4">
        <f t="shared" si="3"/>
        <v>-0.889149214370277</v>
      </c>
      <c r="G10" s="3"/>
      <c r="H10" s="4">
        <v>800460.923712329</v>
      </c>
      <c r="I10" s="3">
        <v>15</v>
      </c>
      <c r="J10" s="3"/>
      <c r="K10" s="4">
        <v>800767.962161228</v>
      </c>
      <c r="L10" s="3">
        <v>15</v>
      </c>
      <c r="M10" s="3"/>
      <c r="N10" s="4">
        <v>820311.885061202</v>
      </c>
      <c r="O10" s="3">
        <v>15</v>
      </c>
      <c r="P10" s="3"/>
      <c r="Q10" s="4">
        <v>802796.695492217</v>
      </c>
      <c r="R10" s="3">
        <v>15</v>
      </c>
      <c r="S10" s="3"/>
      <c r="T10" s="4">
        <v>813872.867594235</v>
      </c>
      <c r="U10" s="3">
        <v>15</v>
      </c>
    </row>
    <row r="11" spans="1:21">
      <c r="A11" s="3" t="s">
        <v>22</v>
      </c>
      <c r="B11" s="5">
        <v>59</v>
      </c>
      <c r="C11" s="4">
        <f t="shared" si="0"/>
        <v>583985.650530051</v>
      </c>
      <c r="D11" s="4">
        <f t="shared" si="1"/>
        <v>584010.76563835</v>
      </c>
      <c r="E11" s="3">
        <f t="shared" si="2"/>
        <v>11</v>
      </c>
      <c r="F11" s="4">
        <f t="shared" si="3"/>
        <v>-0.0043004529671431</v>
      </c>
      <c r="G11" s="3"/>
      <c r="H11" s="4">
        <v>583986.124876151</v>
      </c>
      <c r="I11" s="3">
        <v>11</v>
      </c>
      <c r="J11" s="3"/>
      <c r="K11" s="4">
        <v>583985.650530051</v>
      </c>
      <c r="L11" s="3">
        <v>11</v>
      </c>
      <c r="M11" s="3"/>
      <c r="N11" s="4">
        <v>584107.23652948</v>
      </c>
      <c r="O11" s="3">
        <v>11</v>
      </c>
      <c r="P11" s="3"/>
      <c r="Q11" s="4">
        <v>583986.197609593</v>
      </c>
      <c r="R11" s="3">
        <v>11</v>
      </c>
      <c r="S11" s="3"/>
      <c r="T11" s="4">
        <v>583988.618646474</v>
      </c>
      <c r="U11" s="3">
        <v>11</v>
      </c>
    </row>
    <row r="12" spans="1:21">
      <c r="A12" s="3" t="s">
        <v>24</v>
      </c>
      <c r="B12" s="5">
        <v>60</v>
      </c>
      <c r="C12" s="4">
        <f t="shared" si="0"/>
        <v>974685.489448079</v>
      </c>
      <c r="D12" s="4">
        <f t="shared" si="1"/>
        <v>974700.501665575</v>
      </c>
      <c r="E12" s="3">
        <f t="shared" si="2"/>
        <v>19</v>
      </c>
      <c r="F12" s="4">
        <f t="shared" si="3"/>
        <v>-0.00154018772638986</v>
      </c>
      <c r="G12" s="3"/>
      <c r="H12" s="4">
        <v>974760.550535558</v>
      </c>
      <c r="I12" s="3">
        <v>19</v>
      </c>
      <c r="J12" s="3"/>
      <c r="K12" s="4">
        <v>974685.48944808</v>
      </c>
      <c r="L12" s="3">
        <v>19</v>
      </c>
      <c r="M12" s="3"/>
      <c r="N12" s="4">
        <v>974685.489448079</v>
      </c>
      <c r="O12" s="3">
        <v>19</v>
      </c>
      <c r="P12" s="3"/>
      <c r="Q12" s="4">
        <v>974685.489448079</v>
      </c>
      <c r="R12" s="3">
        <v>19</v>
      </c>
      <c r="S12" s="3"/>
      <c r="T12" s="4">
        <v>974685.48944808</v>
      </c>
      <c r="U12" s="3">
        <v>19</v>
      </c>
    </row>
    <row r="13" spans="1:21">
      <c r="A13" s="3" t="s">
        <v>26</v>
      </c>
      <c r="B13" s="5">
        <v>61</v>
      </c>
      <c r="C13" s="4">
        <f t="shared" si="0"/>
        <v>857931.474042986</v>
      </c>
      <c r="D13" s="4">
        <f t="shared" si="1"/>
        <v>857976.759701834</v>
      </c>
      <c r="E13" s="3">
        <f t="shared" si="2"/>
        <v>16</v>
      </c>
      <c r="F13" s="4">
        <f t="shared" si="3"/>
        <v>-0.00527819178507416</v>
      </c>
      <c r="G13" s="3"/>
      <c r="H13" s="4">
        <v>857931.474042986</v>
      </c>
      <c r="I13" s="3">
        <v>16</v>
      </c>
      <c r="J13" s="3"/>
      <c r="K13" s="4">
        <v>857952.492425414</v>
      </c>
      <c r="L13" s="3">
        <v>16</v>
      </c>
      <c r="M13" s="3"/>
      <c r="N13" s="4">
        <v>857989.537453857</v>
      </c>
      <c r="O13" s="3">
        <v>16</v>
      </c>
      <c r="P13" s="3"/>
      <c r="Q13" s="4">
        <v>857952.482705153</v>
      </c>
      <c r="R13" s="3">
        <v>16</v>
      </c>
      <c r="S13" s="3"/>
      <c r="T13" s="4">
        <v>858057.811881759</v>
      </c>
      <c r="U13" s="3">
        <v>16</v>
      </c>
    </row>
    <row r="14" spans="1:21">
      <c r="A14" s="3" t="s">
        <v>28</v>
      </c>
      <c r="B14" s="5">
        <v>62</v>
      </c>
      <c r="C14" s="4">
        <f t="shared" si="0"/>
        <v>632338.098077188</v>
      </c>
      <c r="D14" s="4">
        <f t="shared" si="1"/>
        <v>632360.581574886</v>
      </c>
      <c r="E14" s="3">
        <f t="shared" si="2"/>
        <v>12</v>
      </c>
      <c r="F14" s="4">
        <f t="shared" si="3"/>
        <v>-0.0035554869093013</v>
      </c>
      <c r="G14" s="3"/>
      <c r="H14" s="4">
        <v>632338.098077188</v>
      </c>
      <c r="I14" s="3">
        <v>12</v>
      </c>
      <c r="J14" s="3"/>
      <c r="K14" s="4">
        <v>632338.098077188</v>
      </c>
      <c r="L14" s="3">
        <v>12</v>
      </c>
      <c r="M14" s="3"/>
      <c r="N14" s="4">
        <v>632374.27985744</v>
      </c>
      <c r="O14" s="3">
        <v>12</v>
      </c>
      <c r="P14" s="3"/>
      <c r="Q14" s="4">
        <v>632414.333785424</v>
      </c>
      <c r="R14" s="3">
        <v>12</v>
      </c>
      <c r="S14" s="3"/>
      <c r="T14" s="4">
        <v>632338.098077188</v>
      </c>
      <c r="U14" s="3">
        <v>12</v>
      </c>
    </row>
    <row r="15" spans="1:21">
      <c r="A15" s="3" t="s">
        <v>30</v>
      </c>
      <c r="B15" s="5">
        <v>64</v>
      </c>
      <c r="C15" s="4">
        <f t="shared" si="0"/>
        <v>988683.493325087</v>
      </c>
      <c r="D15" s="4">
        <f t="shared" si="1"/>
        <v>989738.071757443</v>
      </c>
      <c r="E15" s="3">
        <f t="shared" si="2"/>
        <v>18</v>
      </c>
      <c r="F15" s="4">
        <f t="shared" si="3"/>
        <v>-0.106551264667787</v>
      </c>
      <c r="G15" s="3"/>
      <c r="H15" s="4">
        <v>989721.810991005</v>
      </c>
      <c r="I15" s="3">
        <v>18</v>
      </c>
      <c r="J15" s="3"/>
      <c r="K15" s="4">
        <v>990008.203179884</v>
      </c>
      <c r="L15" s="3">
        <v>18</v>
      </c>
      <c r="M15" s="3"/>
      <c r="N15" s="4">
        <v>989990.571667826</v>
      </c>
      <c r="O15" s="3">
        <v>18</v>
      </c>
      <c r="P15" s="3"/>
      <c r="Q15" s="4">
        <v>988683.493325087</v>
      </c>
      <c r="R15" s="3">
        <v>18</v>
      </c>
      <c r="S15" s="3"/>
      <c r="T15" s="4">
        <v>990286.279623415</v>
      </c>
      <c r="U15" s="3">
        <v>18</v>
      </c>
    </row>
    <row r="16" spans="1:21">
      <c r="A16" s="3" t="s">
        <v>32</v>
      </c>
      <c r="B16" s="5">
        <v>64</v>
      </c>
      <c r="C16" s="4">
        <f t="shared" si="0"/>
        <v>907856.933734506</v>
      </c>
      <c r="D16" s="4">
        <f t="shared" si="1"/>
        <v>908379.396050868</v>
      </c>
      <c r="E16" s="3">
        <f t="shared" si="2"/>
        <v>17</v>
      </c>
      <c r="F16" s="4">
        <f t="shared" si="3"/>
        <v>-0.0575158704208989</v>
      </c>
      <c r="G16" s="3"/>
      <c r="H16" s="4">
        <v>908864.295772135</v>
      </c>
      <c r="I16" s="3">
        <v>17</v>
      </c>
      <c r="J16" s="3"/>
      <c r="K16" s="4">
        <v>907856.933734506</v>
      </c>
      <c r="L16" s="3">
        <v>17</v>
      </c>
      <c r="M16" s="3"/>
      <c r="N16" s="4">
        <v>908243.548836381</v>
      </c>
      <c r="O16" s="3">
        <v>17</v>
      </c>
      <c r="P16" s="3"/>
      <c r="Q16" s="4">
        <v>908256.190530851</v>
      </c>
      <c r="R16" s="3">
        <v>17</v>
      </c>
      <c r="S16" s="3"/>
      <c r="T16" s="4">
        <v>908676.011380468</v>
      </c>
      <c r="U16" s="3">
        <v>17</v>
      </c>
    </row>
    <row r="17" spans="1:21">
      <c r="A17" s="3" t="s">
        <v>34</v>
      </c>
      <c r="B17" s="5">
        <v>65</v>
      </c>
      <c r="C17" s="4">
        <f t="shared" si="0"/>
        <v>852678.160068426</v>
      </c>
      <c r="D17" s="4">
        <f t="shared" si="1"/>
        <v>852968.852441885</v>
      </c>
      <c r="E17" s="3">
        <f t="shared" si="2"/>
        <v>16</v>
      </c>
      <c r="F17" s="4">
        <f t="shared" si="3"/>
        <v>-0.0340800689997089</v>
      </c>
      <c r="G17" s="3"/>
      <c r="H17" s="4">
        <v>853237.706231893</v>
      </c>
      <c r="I17" s="3">
        <v>16</v>
      </c>
      <c r="J17" s="3"/>
      <c r="K17" s="4">
        <v>852955.390357009</v>
      </c>
      <c r="L17" s="3">
        <v>16</v>
      </c>
      <c r="M17" s="3"/>
      <c r="N17" s="4">
        <v>852797.08128435</v>
      </c>
      <c r="O17" s="3">
        <v>16</v>
      </c>
      <c r="P17" s="3"/>
      <c r="Q17" s="4">
        <v>853175.924267744</v>
      </c>
      <c r="R17" s="3">
        <v>16</v>
      </c>
      <c r="S17" s="3"/>
      <c r="T17" s="4">
        <v>852678.160068426</v>
      </c>
      <c r="U17" s="3">
        <v>16</v>
      </c>
    </row>
    <row r="18" spans="1:21">
      <c r="A18" s="3" t="s">
        <v>36</v>
      </c>
      <c r="B18" s="5">
        <v>66</v>
      </c>
      <c r="C18" s="4">
        <f t="shared" si="0"/>
        <v>715882.560105311</v>
      </c>
      <c r="D18" s="4">
        <f t="shared" si="1"/>
        <v>716342.361987117</v>
      </c>
      <c r="E18" s="3">
        <f t="shared" si="2"/>
        <v>14</v>
      </c>
      <c r="F18" s="4">
        <f t="shared" si="3"/>
        <v>-0.0641874480982185</v>
      </c>
      <c r="G18" s="3"/>
      <c r="H18" s="4">
        <v>715882.560105311</v>
      </c>
      <c r="I18" s="3">
        <v>14</v>
      </c>
      <c r="J18" s="3"/>
      <c r="K18" s="4">
        <v>715957.170978016</v>
      </c>
      <c r="L18" s="3">
        <v>14</v>
      </c>
      <c r="M18" s="3"/>
      <c r="N18" s="4">
        <v>717508.412413654</v>
      </c>
      <c r="O18" s="3">
        <v>14</v>
      </c>
      <c r="P18" s="3"/>
      <c r="Q18" s="4">
        <v>716387.366407874</v>
      </c>
      <c r="R18" s="3">
        <v>14</v>
      </c>
      <c r="S18" s="3"/>
      <c r="T18" s="4">
        <v>715976.30003073</v>
      </c>
      <c r="U18" s="3">
        <v>14</v>
      </c>
    </row>
    <row r="19" spans="1:21">
      <c r="A19" s="3" t="s">
        <v>38</v>
      </c>
      <c r="B19" s="5">
        <v>68</v>
      </c>
      <c r="C19" s="4">
        <f t="shared" si="0"/>
        <v>1027173.90089538</v>
      </c>
      <c r="D19" s="4">
        <f t="shared" si="1"/>
        <v>1028634.38948291</v>
      </c>
      <c r="E19" s="3">
        <f t="shared" si="2"/>
        <v>19</v>
      </c>
      <c r="F19" s="4">
        <f t="shared" si="3"/>
        <v>-0.141983254931299</v>
      </c>
      <c r="G19" s="3"/>
      <c r="H19" s="4">
        <v>1029456.60094168</v>
      </c>
      <c r="I19" s="3">
        <v>19</v>
      </c>
      <c r="J19" s="3"/>
      <c r="K19" s="4">
        <v>1029456.60094168</v>
      </c>
      <c r="L19" s="3">
        <v>19</v>
      </c>
      <c r="M19" s="3"/>
      <c r="N19" s="4">
        <v>1029864.63234812</v>
      </c>
      <c r="O19" s="3">
        <v>19</v>
      </c>
      <c r="P19" s="3"/>
      <c r="Q19" s="4">
        <v>1027220.21228771</v>
      </c>
      <c r="R19" s="3">
        <v>19</v>
      </c>
      <c r="S19" s="3"/>
      <c r="T19" s="4">
        <v>1027173.90089538</v>
      </c>
      <c r="U19" s="3">
        <v>19</v>
      </c>
    </row>
    <row r="20" spans="1:21">
      <c r="A20" s="3" t="s">
        <v>40</v>
      </c>
      <c r="B20" s="5">
        <v>71</v>
      </c>
      <c r="C20" s="4">
        <f t="shared" si="0"/>
        <v>985878.570044862</v>
      </c>
      <c r="D20" s="4">
        <f t="shared" si="1"/>
        <v>986549.62381271</v>
      </c>
      <c r="E20" s="3">
        <f t="shared" si="2"/>
        <v>18</v>
      </c>
      <c r="F20" s="4">
        <f t="shared" si="3"/>
        <v>-0.0680202750728776</v>
      </c>
      <c r="G20" s="3"/>
      <c r="H20" s="4">
        <v>986767.693541834</v>
      </c>
      <c r="I20" s="3">
        <v>18</v>
      </c>
      <c r="J20" s="3"/>
      <c r="K20" s="4">
        <v>986767.693541834</v>
      </c>
      <c r="L20" s="3">
        <v>18</v>
      </c>
      <c r="M20" s="3"/>
      <c r="N20" s="4">
        <v>986564.467800967</v>
      </c>
      <c r="O20" s="3">
        <v>18</v>
      </c>
      <c r="P20" s="3"/>
      <c r="Q20" s="4">
        <v>985878.570044862</v>
      </c>
      <c r="R20" s="3">
        <v>18</v>
      </c>
      <c r="S20" s="3"/>
      <c r="T20" s="4">
        <v>986769.694134054</v>
      </c>
      <c r="U20" s="3">
        <v>18</v>
      </c>
    </row>
    <row r="21" spans="1:21">
      <c r="A21" s="3" t="s">
        <v>42</v>
      </c>
      <c r="B21" s="5">
        <v>75</v>
      </c>
      <c r="C21" s="4">
        <f t="shared" si="0"/>
        <v>908582.61979002</v>
      </c>
      <c r="D21" s="4">
        <f t="shared" si="1"/>
        <v>910366.610774155</v>
      </c>
      <c r="E21" s="3">
        <f t="shared" si="2"/>
        <v>17</v>
      </c>
      <c r="F21" s="4">
        <f t="shared" si="3"/>
        <v>-0.195964017465233</v>
      </c>
      <c r="G21" s="3"/>
      <c r="H21" s="4">
        <v>908582.61979002</v>
      </c>
      <c r="I21" s="3">
        <v>17</v>
      </c>
      <c r="J21" s="3"/>
      <c r="K21" s="4">
        <v>908582.61979002</v>
      </c>
      <c r="L21" s="3">
        <v>17</v>
      </c>
      <c r="M21" s="3"/>
      <c r="N21" s="4">
        <v>913663.263125265</v>
      </c>
      <c r="O21" s="3">
        <v>17</v>
      </c>
      <c r="P21" s="3"/>
      <c r="Q21" s="4">
        <v>910927.871374818</v>
      </c>
      <c r="R21" s="3">
        <v>17</v>
      </c>
      <c r="S21" s="3"/>
      <c r="T21" s="4">
        <v>910076.679790652</v>
      </c>
      <c r="U21" s="3">
        <v>17</v>
      </c>
    </row>
    <row r="22" spans="1:21">
      <c r="A22" s="3" t="s">
        <v>44</v>
      </c>
      <c r="B22" s="5">
        <v>76</v>
      </c>
      <c r="C22" s="4">
        <f t="shared" si="0"/>
        <v>770013.709399824</v>
      </c>
      <c r="D22" s="4">
        <f t="shared" si="1"/>
        <v>773647.642766982</v>
      </c>
      <c r="E22" s="3">
        <f t="shared" si="2"/>
        <v>14</v>
      </c>
      <c r="F22" s="4">
        <f t="shared" si="3"/>
        <v>-0.469714268650911</v>
      </c>
      <c r="G22" s="3"/>
      <c r="H22" s="4">
        <v>772828.687495697</v>
      </c>
      <c r="I22" s="3">
        <v>14</v>
      </c>
      <c r="J22" s="3"/>
      <c r="K22" s="4">
        <v>772828.687495697</v>
      </c>
      <c r="L22" s="3">
        <v>14</v>
      </c>
      <c r="M22" s="3"/>
      <c r="N22" s="4">
        <v>781876.789298394</v>
      </c>
      <c r="O22" s="3">
        <v>14</v>
      </c>
      <c r="P22" s="3"/>
      <c r="Q22" s="4">
        <v>770013.709399824</v>
      </c>
      <c r="R22" s="3">
        <v>14</v>
      </c>
      <c r="S22" s="3"/>
      <c r="T22" s="4">
        <v>770690.340145298</v>
      </c>
      <c r="U22" s="3">
        <v>14</v>
      </c>
    </row>
    <row r="23" spans="1:21">
      <c r="A23" s="3" t="s">
        <v>46</v>
      </c>
      <c r="B23" s="5">
        <v>77</v>
      </c>
      <c r="C23" s="4">
        <f t="shared" si="0"/>
        <v>913091.066794804</v>
      </c>
      <c r="D23" s="4">
        <f t="shared" si="1"/>
        <v>913579.470192659</v>
      </c>
      <c r="E23" s="3">
        <f t="shared" si="2"/>
        <v>17</v>
      </c>
      <c r="F23" s="4">
        <f t="shared" si="3"/>
        <v>-0.0534604173791031</v>
      </c>
      <c r="G23" s="3"/>
      <c r="H23" s="4">
        <v>913091.066794804</v>
      </c>
      <c r="I23" s="3">
        <v>17</v>
      </c>
      <c r="J23" s="3"/>
      <c r="K23" s="4">
        <v>913091.066794804</v>
      </c>
      <c r="L23" s="3">
        <v>17</v>
      </c>
      <c r="M23" s="3"/>
      <c r="N23" s="4">
        <v>914858.4871948</v>
      </c>
      <c r="O23" s="3">
        <v>17</v>
      </c>
      <c r="P23" s="3"/>
      <c r="Q23" s="4">
        <v>913313.935000492</v>
      </c>
      <c r="R23" s="3">
        <v>17</v>
      </c>
      <c r="S23" s="3"/>
      <c r="T23" s="4">
        <v>913542.795178394</v>
      </c>
      <c r="U23" s="3">
        <v>17</v>
      </c>
    </row>
    <row r="24" spans="1:21">
      <c r="A24" s="3" t="s">
        <v>48</v>
      </c>
      <c r="B24" s="5">
        <v>79</v>
      </c>
      <c r="C24" s="4">
        <f t="shared" si="0"/>
        <v>939971.137761112</v>
      </c>
      <c r="D24" s="4">
        <f t="shared" si="1"/>
        <v>940293.351307689</v>
      </c>
      <c r="E24" s="3">
        <f t="shared" si="2"/>
        <v>16</v>
      </c>
      <c r="F24" s="4">
        <f t="shared" si="3"/>
        <v>-0.0342673428594065</v>
      </c>
      <c r="G24" s="3"/>
      <c r="H24" s="4">
        <v>939971.137761112</v>
      </c>
      <c r="I24" s="3">
        <v>16</v>
      </c>
      <c r="J24" s="3"/>
      <c r="K24" s="4">
        <v>939971.137761112</v>
      </c>
      <c r="L24" s="3">
        <v>16</v>
      </c>
      <c r="M24" s="3"/>
      <c r="N24" s="4">
        <v>941052.087538397</v>
      </c>
      <c r="O24" s="3">
        <v>16</v>
      </c>
      <c r="P24" s="3"/>
      <c r="Q24" s="4">
        <v>940224.091858583</v>
      </c>
      <c r="R24" s="3">
        <v>16</v>
      </c>
      <c r="S24" s="3"/>
      <c r="T24" s="4">
        <v>940248.301619241</v>
      </c>
      <c r="U24" s="3">
        <v>16</v>
      </c>
    </row>
    <row r="25" spans="1:21">
      <c r="A25" s="3" t="s">
        <v>50</v>
      </c>
      <c r="B25" s="5">
        <v>80</v>
      </c>
      <c r="C25" s="4">
        <f t="shared" si="0"/>
        <v>1227087.59890467</v>
      </c>
      <c r="D25" s="4">
        <f t="shared" si="1"/>
        <v>1233192.32140761</v>
      </c>
      <c r="E25" s="3">
        <f t="shared" si="2"/>
        <v>22</v>
      </c>
      <c r="F25" s="4">
        <f t="shared" si="3"/>
        <v>-0.495034099464065</v>
      </c>
      <c r="G25" s="3"/>
      <c r="H25" s="4">
        <v>1228495.01868078</v>
      </c>
      <c r="I25" s="3">
        <v>22</v>
      </c>
      <c r="J25" s="3"/>
      <c r="K25" s="4">
        <v>1228495.01868078</v>
      </c>
      <c r="L25" s="3">
        <v>22</v>
      </c>
      <c r="M25" s="3"/>
      <c r="N25" s="4">
        <v>1253744.4727085</v>
      </c>
      <c r="O25" s="3">
        <v>23</v>
      </c>
      <c r="P25" s="3"/>
      <c r="Q25" s="4">
        <v>1227087.59890467</v>
      </c>
      <c r="R25" s="3">
        <v>22</v>
      </c>
      <c r="S25" s="3"/>
      <c r="T25" s="4">
        <v>1228139.49806331</v>
      </c>
      <c r="U25" s="3">
        <v>22</v>
      </c>
    </row>
    <row r="26" spans="1:21">
      <c r="A26" s="3" t="s">
        <v>52</v>
      </c>
      <c r="B26" s="5">
        <v>80</v>
      </c>
      <c r="C26" s="4">
        <f t="shared" si="0"/>
        <v>917441.342505109</v>
      </c>
      <c r="D26" s="4">
        <f t="shared" si="1"/>
        <v>917600.519298185</v>
      </c>
      <c r="E26" s="3">
        <f t="shared" si="2"/>
        <v>17</v>
      </c>
      <c r="F26" s="4">
        <f t="shared" si="3"/>
        <v>-0.0173470687656163</v>
      </c>
      <c r="G26" s="3"/>
      <c r="H26" s="4">
        <v>917441.342505109</v>
      </c>
      <c r="I26" s="3">
        <v>17</v>
      </c>
      <c r="J26" s="3"/>
      <c r="K26" s="4">
        <v>917441.342505109</v>
      </c>
      <c r="L26" s="3">
        <v>17</v>
      </c>
      <c r="M26" s="3"/>
      <c r="N26" s="4">
        <v>917857.912949205</v>
      </c>
      <c r="O26" s="3">
        <v>17</v>
      </c>
      <c r="P26" s="3"/>
      <c r="Q26" s="4">
        <v>917629.590795455</v>
      </c>
      <c r="R26" s="3">
        <v>17</v>
      </c>
      <c r="S26" s="3"/>
      <c r="T26" s="4">
        <v>917632.407736048</v>
      </c>
      <c r="U26" s="3">
        <v>17</v>
      </c>
    </row>
    <row r="27" spans="1:21">
      <c r="A27" s="3" t="s">
        <v>54</v>
      </c>
      <c r="B27" s="5">
        <v>81</v>
      </c>
      <c r="C27" s="4">
        <f t="shared" si="0"/>
        <v>907247.48</v>
      </c>
      <c r="D27" s="4">
        <f t="shared" si="1"/>
        <v>907453.174929162</v>
      </c>
      <c r="E27" s="3">
        <f t="shared" si="2"/>
        <v>18</v>
      </c>
      <c r="F27" s="4">
        <f t="shared" si="3"/>
        <v>-0.0226672774800263</v>
      </c>
      <c r="G27" s="3"/>
      <c r="H27" s="4">
        <v>907561.638156578</v>
      </c>
      <c r="I27" s="3">
        <v>18</v>
      </c>
      <c r="J27" s="3"/>
      <c r="K27" s="4">
        <v>907561.638156578</v>
      </c>
      <c r="L27" s="3">
        <v>18</v>
      </c>
      <c r="M27" s="3"/>
      <c r="N27" s="4">
        <v>907247.48</v>
      </c>
      <c r="O27" s="3">
        <v>18</v>
      </c>
      <c r="P27" s="3"/>
      <c r="Q27" s="4">
        <v>907277.630176734</v>
      </c>
      <c r="R27" s="3">
        <v>18</v>
      </c>
      <c r="S27" s="3"/>
      <c r="T27" s="4">
        <v>907617.488155921</v>
      </c>
      <c r="U27" s="3">
        <v>18</v>
      </c>
    </row>
    <row r="28" spans="1:21">
      <c r="A28" s="3" t="s">
        <v>56</v>
      </c>
      <c r="B28" s="5">
        <v>82</v>
      </c>
      <c r="C28" s="4">
        <f t="shared" si="0"/>
        <v>963464.344410017</v>
      </c>
      <c r="D28" s="4">
        <f t="shared" si="1"/>
        <v>963647.67043097</v>
      </c>
      <c r="E28" s="3">
        <f t="shared" si="2"/>
        <v>18</v>
      </c>
      <c r="F28" s="4">
        <f t="shared" si="3"/>
        <v>-0.0190241751812814</v>
      </c>
      <c r="G28" s="3"/>
      <c r="H28" s="4">
        <v>963922.139422334</v>
      </c>
      <c r="I28" s="3">
        <v>18</v>
      </c>
      <c r="J28" s="3"/>
      <c r="K28" s="4">
        <v>963922.139422334</v>
      </c>
      <c r="L28" s="3">
        <v>18</v>
      </c>
      <c r="M28" s="3"/>
      <c r="N28" s="4">
        <v>963464.391104841</v>
      </c>
      <c r="O28" s="3">
        <v>18</v>
      </c>
      <c r="P28" s="3"/>
      <c r="Q28" s="4">
        <v>963465.337795325</v>
      </c>
      <c r="R28" s="3">
        <v>18</v>
      </c>
      <c r="S28" s="3"/>
      <c r="T28" s="4">
        <v>963464.344410017</v>
      </c>
      <c r="U28" s="3">
        <v>18</v>
      </c>
    </row>
    <row r="29" spans="1:21">
      <c r="A29" s="3" t="s">
        <v>58</v>
      </c>
      <c r="B29" s="5">
        <v>82</v>
      </c>
      <c r="C29" s="4">
        <f t="shared" si="0"/>
        <v>949322.427636434</v>
      </c>
      <c r="D29" s="4">
        <f t="shared" si="1"/>
        <v>949525.342179399</v>
      </c>
      <c r="E29" s="3">
        <f t="shared" si="2"/>
        <v>18</v>
      </c>
      <c r="F29" s="4">
        <f t="shared" si="3"/>
        <v>-0.0213701029294966</v>
      </c>
      <c r="G29" s="3"/>
      <c r="H29" s="4">
        <v>949322.427636434</v>
      </c>
      <c r="I29" s="3">
        <v>18</v>
      </c>
      <c r="J29" s="3"/>
      <c r="K29" s="4">
        <v>949322.427636434</v>
      </c>
      <c r="L29" s="3">
        <v>18</v>
      </c>
      <c r="M29" s="3"/>
      <c r="N29" s="4">
        <v>949510.351160425</v>
      </c>
      <c r="O29" s="3">
        <v>18</v>
      </c>
      <c r="P29" s="3"/>
      <c r="Q29" s="4">
        <v>949568.915855175</v>
      </c>
      <c r="R29" s="3">
        <v>18</v>
      </c>
      <c r="S29" s="3"/>
      <c r="T29" s="4">
        <v>949902.588608528</v>
      </c>
      <c r="U29" s="3">
        <v>18</v>
      </c>
    </row>
    <row r="30" spans="1:21">
      <c r="A30" s="3" t="s">
        <v>60</v>
      </c>
      <c r="B30" s="5">
        <v>82</v>
      </c>
      <c r="C30" s="4">
        <f t="shared" si="0"/>
        <v>869724.690849903</v>
      </c>
      <c r="D30" s="4">
        <f t="shared" si="1"/>
        <v>869983.236781509</v>
      </c>
      <c r="E30" s="3">
        <f t="shared" si="2"/>
        <v>16</v>
      </c>
      <c r="F30" s="4">
        <f t="shared" si="3"/>
        <v>-0.0297184957911201</v>
      </c>
      <c r="G30" s="3"/>
      <c r="H30" s="4">
        <v>869733.505318233</v>
      </c>
      <c r="I30" s="3">
        <v>16</v>
      </c>
      <c r="J30" s="3"/>
      <c r="K30" s="4">
        <v>869733.505318233</v>
      </c>
      <c r="L30" s="3">
        <v>16</v>
      </c>
      <c r="M30" s="3"/>
      <c r="N30" s="4">
        <v>870730.97499144</v>
      </c>
      <c r="O30" s="3">
        <v>16</v>
      </c>
      <c r="P30" s="3"/>
      <c r="Q30" s="4">
        <v>869993.507429737</v>
      </c>
      <c r="R30" s="3">
        <v>16</v>
      </c>
      <c r="S30" s="3"/>
      <c r="T30" s="4">
        <v>869724.690849903</v>
      </c>
      <c r="U30" s="3">
        <v>16</v>
      </c>
    </row>
    <row r="31" spans="1:21">
      <c r="A31" s="3" t="s">
        <v>62</v>
      </c>
      <c r="B31" s="5">
        <v>85</v>
      </c>
      <c r="C31" s="4">
        <f t="shared" si="0"/>
        <v>1196647.23953829</v>
      </c>
      <c r="D31" s="4">
        <f t="shared" si="1"/>
        <v>1199716.43820963</v>
      </c>
      <c r="E31" s="3">
        <f t="shared" si="2"/>
        <v>21</v>
      </c>
      <c r="F31" s="4">
        <f t="shared" si="3"/>
        <v>-0.25582700824891</v>
      </c>
      <c r="G31" s="3"/>
      <c r="H31" s="4">
        <v>1196647.23953829</v>
      </c>
      <c r="I31" s="3">
        <v>21</v>
      </c>
      <c r="J31" s="3"/>
      <c r="K31" s="4">
        <v>1196647.23953829</v>
      </c>
      <c r="L31" s="3">
        <v>21</v>
      </c>
      <c r="M31" s="3"/>
      <c r="N31" s="4">
        <v>1200152.8257045</v>
      </c>
      <c r="O31" s="3">
        <v>21</v>
      </c>
      <c r="P31" s="3"/>
      <c r="Q31" s="4">
        <v>1201851.03615089</v>
      </c>
      <c r="R31" s="3">
        <v>21</v>
      </c>
      <c r="S31" s="3"/>
      <c r="T31" s="4">
        <v>1203283.85011617</v>
      </c>
      <c r="U31" s="3">
        <v>21</v>
      </c>
    </row>
    <row r="32" spans="1:21">
      <c r="A32" s="3" t="s">
        <v>64</v>
      </c>
      <c r="B32" s="5">
        <v>85</v>
      </c>
      <c r="C32" s="4">
        <f t="shared" si="0"/>
        <v>1161790.00411981</v>
      </c>
      <c r="D32" s="4">
        <f t="shared" si="1"/>
        <v>1167335.84964957</v>
      </c>
      <c r="E32" s="3">
        <f t="shared" si="2"/>
        <v>21</v>
      </c>
      <c r="F32" s="4">
        <f t="shared" si="3"/>
        <v>-0.475085686044674</v>
      </c>
      <c r="G32" s="3"/>
      <c r="H32" s="4">
        <v>1169026.76629605</v>
      </c>
      <c r="I32" s="3">
        <v>21</v>
      </c>
      <c r="J32" s="3"/>
      <c r="K32" s="4">
        <v>1169026.76629605</v>
      </c>
      <c r="L32" s="3">
        <v>21</v>
      </c>
      <c r="M32" s="3"/>
      <c r="N32" s="4">
        <v>1161790.00411981</v>
      </c>
      <c r="O32" s="3">
        <v>21</v>
      </c>
      <c r="P32" s="3"/>
      <c r="Q32" s="4">
        <v>1173807.3159664</v>
      </c>
      <c r="R32" s="3">
        <v>21</v>
      </c>
      <c r="S32" s="3"/>
      <c r="T32" s="4">
        <v>1163028.39556951</v>
      </c>
      <c r="U32" s="3">
        <v>21</v>
      </c>
    </row>
    <row r="33" spans="1:21">
      <c r="A33" s="3" t="s">
        <v>66</v>
      </c>
      <c r="B33" s="5">
        <v>86</v>
      </c>
      <c r="C33" s="4">
        <f t="shared" si="0"/>
        <v>1227154.50269049</v>
      </c>
      <c r="D33" s="4">
        <f t="shared" si="1"/>
        <v>1228384.2432573</v>
      </c>
      <c r="E33" s="3">
        <f t="shared" si="2"/>
        <v>23</v>
      </c>
      <c r="F33" s="4">
        <f t="shared" si="3"/>
        <v>-0.10011041525132</v>
      </c>
      <c r="G33" s="3"/>
      <c r="H33" s="4">
        <v>1228463.70595956</v>
      </c>
      <c r="I33" s="3">
        <v>23</v>
      </c>
      <c r="J33" s="3"/>
      <c r="K33" s="4">
        <v>1229557.37669546</v>
      </c>
      <c r="L33" s="3">
        <v>23</v>
      </c>
      <c r="M33" s="3"/>
      <c r="N33" s="4">
        <v>1227526.44177701</v>
      </c>
      <c r="O33" s="3">
        <v>23</v>
      </c>
      <c r="P33" s="3"/>
      <c r="Q33" s="4">
        <v>1227154.50269049</v>
      </c>
      <c r="R33" s="3">
        <v>23</v>
      </c>
      <c r="S33" s="3"/>
      <c r="T33" s="4">
        <v>1229219.18916397</v>
      </c>
      <c r="U33" s="3">
        <v>23</v>
      </c>
    </row>
    <row r="34" spans="1:21">
      <c r="A34" s="3" t="s">
        <v>7</v>
      </c>
      <c r="B34" s="5">
        <v>87</v>
      </c>
      <c r="C34" s="4">
        <f t="shared" si="0"/>
        <v>962199.323672803</v>
      </c>
      <c r="D34" s="4">
        <f t="shared" si="1"/>
        <v>962776.702447279</v>
      </c>
      <c r="E34" s="3">
        <f t="shared" si="2"/>
        <v>18</v>
      </c>
      <c r="F34" s="4">
        <f t="shared" si="3"/>
        <v>-0.059970164733758</v>
      </c>
      <c r="G34" s="3"/>
      <c r="H34" s="4">
        <v>962199.323672803</v>
      </c>
      <c r="I34" s="3">
        <v>18</v>
      </c>
      <c r="J34" s="3"/>
      <c r="K34" s="4">
        <v>963230.959986065</v>
      </c>
      <c r="L34" s="3">
        <v>18</v>
      </c>
      <c r="M34" s="3"/>
      <c r="N34" s="4">
        <v>962539.616086762</v>
      </c>
      <c r="O34" s="3">
        <v>18</v>
      </c>
      <c r="P34" s="3"/>
      <c r="Q34" s="4">
        <v>963452.710861174</v>
      </c>
      <c r="R34" s="3">
        <v>18</v>
      </c>
      <c r="S34" s="3"/>
      <c r="T34" s="4">
        <v>962460.901629591</v>
      </c>
      <c r="U34" s="3">
        <v>18</v>
      </c>
    </row>
    <row r="35" spans="1:21">
      <c r="A35" s="3" t="s">
        <v>9</v>
      </c>
      <c r="B35" s="5">
        <v>87</v>
      </c>
      <c r="C35" s="4">
        <f t="shared" si="0"/>
        <v>1277506.22554058</v>
      </c>
      <c r="D35" s="4">
        <f t="shared" si="1"/>
        <v>1279167.44038767</v>
      </c>
      <c r="E35" s="3">
        <f t="shared" si="2"/>
        <v>24</v>
      </c>
      <c r="F35" s="4">
        <f t="shared" si="3"/>
        <v>-0.129866880178298</v>
      </c>
      <c r="G35" s="3"/>
      <c r="H35" s="4">
        <v>1279080.21610678</v>
      </c>
      <c r="I35" s="3">
        <v>24</v>
      </c>
      <c r="J35" s="3"/>
      <c r="K35" s="4">
        <v>1280850.8316199</v>
      </c>
      <c r="L35" s="3">
        <v>24</v>
      </c>
      <c r="M35" s="3"/>
      <c r="N35" s="4">
        <v>1278651.4122681</v>
      </c>
      <c r="O35" s="3">
        <v>24</v>
      </c>
      <c r="P35" s="3"/>
      <c r="Q35" s="4">
        <v>1279748.51640297</v>
      </c>
      <c r="R35" s="3">
        <v>24</v>
      </c>
      <c r="S35" s="3"/>
      <c r="T35" s="4">
        <v>1277506.22554058</v>
      </c>
      <c r="U35" s="3">
        <v>24</v>
      </c>
    </row>
    <row r="36" spans="1:21">
      <c r="A36" s="3" t="s">
        <v>11</v>
      </c>
      <c r="B36" s="5">
        <v>87</v>
      </c>
      <c r="C36" s="4">
        <f t="shared" si="0"/>
        <v>1096065.65466621</v>
      </c>
      <c r="D36" s="4">
        <f t="shared" si="1"/>
        <v>1097068.10353678</v>
      </c>
      <c r="E36" s="3">
        <f t="shared" si="2"/>
        <v>20</v>
      </c>
      <c r="F36" s="4">
        <f t="shared" si="3"/>
        <v>-0.0913752635169907</v>
      </c>
      <c r="G36" s="3"/>
      <c r="H36" s="4">
        <v>1096192.06896642</v>
      </c>
      <c r="I36" s="3">
        <v>20</v>
      </c>
      <c r="J36" s="3"/>
      <c r="K36" s="4">
        <v>1096065.65466621</v>
      </c>
      <c r="L36" s="3">
        <v>20</v>
      </c>
      <c r="M36" s="3"/>
      <c r="N36" s="4">
        <v>1097088.58672196</v>
      </c>
      <c r="O36" s="3">
        <v>20</v>
      </c>
      <c r="P36" s="3"/>
      <c r="Q36" s="4">
        <v>1099109.26255835</v>
      </c>
      <c r="R36" s="3">
        <v>20</v>
      </c>
      <c r="S36" s="3"/>
      <c r="T36" s="4">
        <v>1096884.94477095</v>
      </c>
      <c r="U36" s="3">
        <v>20</v>
      </c>
    </row>
    <row r="37" spans="1:21">
      <c r="A37" s="3" t="s">
        <v>13</v>
      </c>
      <c r="B37" s="5">
        <v>88</v>
      </c>
      <c r="C37" s="4">
        <f t="shared" si="0"/>
        <v>959746.087186531</v>
      </c>
      <c r="D37" s="4">
        <f t="shared" si="1"/>
        <v>964397.677596861</v>
      </c>
      <c r="E37" s="3">
        <f t="shared" si="2"/>
        <v>18</v>
      </c>
      <c r="F37" s="4">
        <f t="shared" si="3"/>
        <v>-0.482331150145543</v>
      </c>
      <c r="G37" s="3"/>
      <c r="H37" s="4">
        <v>967392.123924769</v>
      </c>
      <c r="I37" s="3">
        <v>18</v>
      </c>
      <c r="J37" s="3"/>
      <c r="K37" s="4">
        <v>960011.113292673</v>
      </c>
      <c r="L37" s="3">
        <v>18</v>
      </c>
      <c r="M37" s="3"/>
      <c r="N37" s="4">
        <v>964316.40978727</v>
      </c>
      <c r="O37" s="3">
        <v>18</v>
      </c>
      <c r="P37" s="3"/>
      <c r="Q37" s="4">
        <v>970522.653793064</v>
      </c>
      <c r="R37" s="3">
        <v>18</v>
      </c>
      <c r="S37" s="3"/>
      <c r="T37" s="4">
        <v>959746.087186531</v>
      </c>
      <c r="U37" s="3">
        <v>18</v>
      </c>
    </row>
    <row r="38" spans="1:21">
      <c r="A38" s="3" t="s">
        <v>15</v>
      </c>
      <c r="B38" s="5">
        <v>90</v>
      </c>
      <c r="C38" s="4">
        <f t="shared" si="0"/>
        <v>1162106.43003169</v>
      </c>
      <c r="D38" s="4">
        <f t="shared" si="1"/>
        <v>1163883.67187116</v>
      </c>
      <c r="E38" s="3">
        <f t="shared" si="2"/>
        <v>22</v>
      </c>
      <c r="F38" s="4">
        <f t="shared" si="3"/>
        <v>-0.152699267325207</v>
      </c>
      <c r="G38" s="3"/>
      <c r="H38" s="4">
        <v>1162106.43003169</v>
      </c>
      <c r="I38" s="3">
        <v>22</v>
      </c>
      <c r="J38" s="3"/>
      <c r="K38" s="4">
        <v>1162132.86777728</v>
      </c>
      <c r="L38" s="3">
        <v>22</v>
      </c>
      <c r="M38" s="3"/>
      <c r="N38" s="4">
        <v>1163353.50447777</v>
      </c>
      <c r="O38" s="3">
        <v>22</v>
      </c>
      <c r="P38" s="3"/>
      <c r="Q38" s="4">
        <v>1165873.03315243</v>
      </c>
      <c r="R38" s="3">
        <v>22</v>
      </c>
      <c r="S38" s="3"/>
      <c r="T38" s="4">
        <v>1165952.52391661</v>
      </c>
      <c r="U38" s="3">
        <v>22</v>
      </c>
    </row>
    <row r="39" spans="1:21">
      <c r="A39" s="3" t="s">
        <v>17</v>
      </c>
      <c r="B39" s="5">
        <v>91</v>
      </c>
      <c r="C39" s="4">
        <f t="shared" si="0"/>
        <v>1099617.74979166</v>
      </c>
      <c r="D39" s="4">
        <f t="shared" si="1"/>
        <v>1101174.5126496</v>
      </c>
      <c r="E39" s="3">
        <f t="shared" si="2"/>
        <v>20</v>
      </c>
      <c r="F39" s="4">
        <f t="shared" si="3"/>
        <v>-0.141372946799068</v>
      </c>
      <c r="G39" s="3"/>
      <c r="H39" s="4">
        <v>1100541.06860386</v>
      </c>
      <c r="I39" s="3">
        <v>20</v>
      </c>
      <c r="J39" s="3"/>
      <c r="K39" s="4">
        <v>1099739.69001699</v>
      </c>
      <c r="L39" s="3">
        <v>20</v>
      </c>
      <c r="M39" s="3"/>
      <c r="N39" s="4">
        <v>1099617.74979166</v>
      </c>
      <c r="O39" s="3">
        <v>20</v>
      </c>
      <c r="P39" s="3"/>
      <c r="Q39" s="4">
        <v>1103847.29562136</v>
      </c>
      <c r="R39" s="3">
        <v>20</v>
      </c>
      <c r="S39" s="3"/>
      <c r="T39" s="4">
        <v>1102126.75921411</v>
      </c>
      <c r="U39" s="3">
        <v>20</v>
      </c>
    </row>
    <row r="40" spans="1:21">
      <c r="A40" s="3" t="s">
        <v>19</v>
      </c>
      <c r="B40" s="5">
        <v>93</v>
      </c>
      <c r="C40" s="4">
        <f t="shared" si="0"/>
        <v>857607.646449412</v>
      </c>
      <c r="D40" s="4">
        <f t="shared" si="1"/>
        <v>857796.194282328</v>
      </c>
      <c r="E40" s="3">
        <f t="shared" si="2"/>
        <v>16</v>
      </c>
      <c r="F40" s="4">
        <f t="shared" si="3"/>
        <v>-0.0219804930556955</v>
      </c>
      <c r="G40" s="3"/>
      <c r="H40" s="4">
        <v>857609.873988109</v>
      </c>
      <c r="I40" s="3">
        <v>16</v>
      </c>
      <c r="J40" s="3"/>
      <c r="K40" s="4">
        <v>857854.560241824</v>
      </c>
      <c r="L40" s="3">
        <v>16</v>
      </c>
      <c r="M40" s="3"/>
      <c r="N40" s="4">
        <v>857773.195027179</v>
      </c>
      <c r="O40" s="3">
        <v>16</v>
      </c>
      <c r="P40" s="3"/>
      <c r="Q40" s="4">
        <v>857607.646449412</v>
      </c>
      <c r="R40" s="3">
        <v>16</v>
      </c>
      <c r="S40" s="3"/>
      <c r="T40" s="4">
        <v>858135.695705118</v>
      </c>
      <c r="U40" s="3">
        <v>16</v>
      </c>
    </row>
    <row r="41" spans="1:21">
      <c r="A41" s="3" t="s">
        <v>21</v>
      </c>
      <c r="B41" s="5">
        <v>98</v>
      </c>
      <c r="C41" s="4">
        <f t="shared" si="0"/>
        <v>1543646.92585693</v>
      </c>
      <c r="D41" s="4">
        <f t="shared" si="1"/>
        <v>1544612.17157155</v>
      </c>
      <c r="E41" s="3">
        <f t="shared" si="2"/>
        <v>28</v>
      </c>
      <c r="F41" s="4">
        <f t="shared" si="3"/>
        <v>-0.0624911374122128</v>
      </c>
      <c r="G41" s="3"/>
      <c r="H41" s="4">
        <v>1543961.47740273</v>
      </c>
      <c r="I41" s="3">
        <v>28</v>
      </c>
      <c r="J41" s="3"/>
      <c r="K41" s="4">
        <v>1543646.92585693</v>
      </c>
      <c r="L41" s="3">
        <v>28</v>
      </c>
      <c r="M41" s="3"/>
      <c r="N41" s="4">
        <v>1544053.16848227</v>
      </c>
      <c r="O41" s="3">
        <v>28</v>
      </c>
      <c r="P41" s="3"/>
      <c r="Q41" s="4">
        <v>1546604.89616393</v>
      </c>
      <c r="R41" s="3">
        <v>28</v>
      </c>
      <c r="S41" s="3"/>
      <c r="T41" s="4">
        <v>1544794.38995189</v>
      </c>
      <c r="U41" s="3">
        <v>28</v>
      </c>
    </row>
    <row r="42" spans="1:21">
      <c r="A42" s="3" t="s">
        <v>23</v>
      </c>
      <c r="B42" s="5">
        <v>98</v>
      </c>
      <c r="C42" s="4">
        <f t="shared" si="0"/>
        <v>1397123.74644472</v>
      </c>
      <c r="D42" s="4">
        <f t="shared" si="1"/>
        <v>1398227.5822591</v>
      </c>
      <c r="E42" s="3">
        <f t="shared" si="2"/>
        <v>26</v>
      </c>
      <c r="F42" s="4">
        <f t="shared" si="3"/>
        <v>-0.0789453611408142</v>
      </c>
      <c r="G42" s="3"/>
      <c r="H42" s="4">
        <v>1399118.40184535</v>
      </c>
      <c r="I42" s="3">
        <v>26</v>
      </c>
      <c r="J42" s="3"/>
      <c r="K42" s="4">
        <v>1398806.48752635</v>
      </c>
      <c r="L42" s="3">
        <v>26</v>
      </c>
      <c r="M42" s="3"/>
      <c r="N42" s="4">
        <v>1397123.74644472</v>
      </c>
      <c r="O42" s="3">
        <v>26</v>
      </c>
      <c r="P42" s="3"/>
      <c r="Q42" s="4">
        <v>1398374.73445071</v>
      </c>
      <c r="R42" s="3">
        <v>26</v>
      </c>
      <c r="S42" s="3"/>
      <c r="T42" s="4">
        <v>1397714.54102837</v>
      </c>
      <c r="U42" s="3">
        <v>26</v>
      </c>
    </row>
    <row r="43" spans="1:21">
      <c r="A43" s="3" t="s">
        <v>25</v>
      </c>
      <c r="B43" s="5">
        <v>104</v>
      </c>
      <c r="C43" s="4">
        <f t="shared" si="0"/>
        <v>1033010.92310131</v>
      </c>
      <c r="D43" s="4">
        <f t="shared" si="1"/>
        <v>1034156.65159928</v>
      </c>
      <c r="E43" s="3">
        <f t="shared" si="2"/>
        <v>20</v>
      </c>
      <c r="F43" s="4">
        <f t="shared" si="3"/>
        <v>-0.110788679470997</v>
      </c>
      <c r="G43" s="3"/>
      <c r="H43" s="4">
        <v>1034099.440573</v>
      </c>
      <c r="I43" s="3">
        <v>20</v>
      </c>
      <c r="J43" s="3"/>
      <c r="K43" s="4">
        <v>1033010.92310131</v>
      </c>
      <c r="L43" s="3">
        <v>20</v>
      </c>
      <c r="M43" s="3"/>
      <c r="N43" s="4">
        <v>1036578.98985438</v>
      </c>
      <c r="O43" s="3">
        <v>20</v>
      </c>
      <c r="P43" s="3"/>
      <c r="Q43" s="4">
        <v>1033525.93146213</v>
      </c>
      <c r="R43" s="3">
        <v>20</v>
      </c>
      <c r="S43" s="3"/>
      <c r="T43" s="4">
        <v>1033567.97300558</v>
      </c>
      <c r="U43" s="3">
        <v>20</v>
      </c>
    </row>
    <row r="44" spans="1:21">
      <c r="A44" s="3" t="s">
        <v>27</v>
      </c>
      <c r="B44" s="5">
        <v>105</v>
      </c>
      <c r="C44" s="4">
        <f t="shared" si="0"/>
        <v>1263847.70685371</v>
      </c>
      <c r="D44" s="4">
        <f t="shared" si="1"/>
        <v>1278725.4713642</v>
      </c>
      <c r="E44" s="3">
        <f t="shared" si="2"/>
        <v>24</v>
      </c>
      <c r="F44" s="4">
        <f t="shared" si="3"/>
        <v>-1.16348386292958</v>
      </c>
      <c r="G44" s="3"/>
      <c r="H44" s="4">
        <v>1267448.66337236</v>
      </c>
      <c r="I44" s="3">
        <v>24</v>
      </c>
      <c r="J44" s="3"/>
      <c r="K44" s="4">
        <v>1268192.46341703</v>
      </c>
      <c r="L44" s="3">
        <v>24</v>
      </c>
      <c r="M44" s="3"/>
      <c r="N44" s="4">
        <v>1296245.18290456</v>
      </c>
      <c r="O44" s="3">
        <v>24</v>
      </c>
      <c r="P44" s="3"/>
      <c r="Q44" s="4">
        <v>1263847.70685371</v>
      </c>
      <c r="R44" s="3">
        <v>24</v>
      </c>
      <c r="S44" s="3"/>
      <c r="T44" s="4">
        <v>1297893.34027335</v>
      </c>
      <c r="U44" s="3">
        <v>25</v>
      </c>
    </row>
    <row r="45" spans="1:21">
      <c r="A45" s="3" t="s">
        <v>29</v>
      </c>
      <c r="B45" s="5">
        <v>106</v>
      </c>
      <c r="C45" s="4">
        <f t="shared" si="0"/>
        <v>1290801.59278986</v>
      </c>
      <c r="D45" s="4">
        <f t="shared" si="1"/>
        <v>1292573.99453674</v>
      </c>
      <c r="E45" s="3">
        <f t="shared" si="2"/>
        <v>24</v>
      </c>
      <c r="F45" s="4">
        <f t="shared" si="3"/>
        <v>-0.137121878853863</v>
      </c>
      <c r="G45" s="3"/>
      <c r="H45" s="4">
        <v>1291688.6765562</v>
      </c>
      <c r="I45" s="3">
        <v>24</v>
      </c>
      <c r="J45" s="3"/>
      <c r="K45" s="4">
        <v>1290801.59278986</v>
      </c>
      <c r="L45" s="3">
        <v>24</v>
      </c>
      <c r="M45" s="3"/>
      <c r="N45" s="4">
        <v>1297494.37432029</v>
      </c>
      <c r="O45" s="3">
        <v>24</v>
      </c>
      <c r="P45" s="3"/>
      <c r="Q45" s="4">
        <v>1291753.43288846</v>
      </c>
      <c r="R45" s="3">
        <v>24</v>
      </c>
      <c r="S45" s="3"/>
      <c r="T45" s="4">
        <v>1291131.89612892</v>
      </c>
      <c r="U45" s="3">
        <v>24</v>
      </c>
    </row>
    <row r="46" spans="1:21">
      <c r="A46" s="3" t="s">
        <v>31</v>
      </c>
      <c r="B46" s="5">
        <v>110</v>
      </c>
      <c r="C46" s="4">
        <f t="shared" si="0"/>
        <v>1100776.0335355</v>
      </c>
      <c r="D46" s="4">
        <f t="shared" si="1"/>
        <v>1114425.43617983</v>
      </c>
      <c r="E46" s="3">
        <f t="shared" si="2"/>
        <v>21</v>
      </c>
      <c r="F46" s="4">
        <f t="shared" si="3"/>
        <v>-1.22479281261959</v>
      </c>
      <c r="G46" s="3"/>
      <c r="H46" s="4">
        <v>1100776.0335355</v>
      </c>
      <c r="I46" s="3">
        <v>21</v>
      </c>
      <c r="J46" s="3"/>
      <c r="K46" s="4">
        <v>1114173.97958261</v>
      </c>
      <c r="L46" s="3">
        <v>21</v>
      </c>
      <c r="M46" s="3"/>
      <c r="N46" s="4">
        <v>1130562.66307301</v>
      </c>
      <c r="O46" s="3">
        <v>22</v>
      </c>
      <c r="P46" s="3"/>
      <c r="Q46" s="4">
        <v>1103292.5495257</v>
      </c>
      <c r="R46" s="3">
        <v>21</v>
      </c>
      <c r="S46" s="3"/>
      <c r="T46" s="4">
        <v>1123321.95518234</v>
      </c>
      <c r="U46" s="3">
        <v>21</v>
      </c>
    </row>
    <row r="47" spans="1:21">
      <c r="A47" s="3" t="s">
        <v>33</v>
      </c>
      <c r="B47" s="5">
        <v>110</v>
      </c>
      <c r="C47" s="4">
        <f t="shared" si="0"/>
        <v>1399365.25417292</v>
      </c>
      <c r="D47" s="4">
        <f t="shared" si="1"/>
        <v>1400932.14823447</v>
      </c>
      <c r="E47" s="3">
        <f t="shared" si="2"/>
        <v>25</v>
      </c>
      <c r="F47" s="4">
        <f t="shared" si="3"/>
        <v>-0.111846534717985</v>
      </c>
      <c r="G47" s="3"/>
      <c r="H47" s="4">
        <v>1399482.5350567</v>
      </c>
      <c r="I47" s="3">
        <v>25</v>
      </c>
      <c r="J47" s="3"/>
      <c r="K47" s="4">
        <v>1402332.28335217</v>
      </c>
      <c r="L47" s="3">
        <v>25</v>
      </c>
      <c r="M47" s="3"/>
      <c r="N47" s="4">
        <v>1403081.35125412</v>
      </c>
      <c r="O47" s="3">
        <v>25</v>
      </c>
      <c r="P47" s="3"/>
      <c r="Q47" s="4">
        <v>1400399.31733645</v>
      </c>
      <c r="R47" s="3">
        <v>25</v>
      </c>
      <c r="S47" s="3"/>
      <c r="T47" s="4">
        <v>1399365.25417292</v>
      </c>
      <c r="U47" s="3">
        <v>25</v>
      </c>
    </row>
    <row r="48" spans="1:21">
      <c r="A48" s="3" t="s">
        <v>35</v>
      </c>
      <c r="B48" s="5">
        <v>110</v>
      </c>
      <c r="C48" s="4">
        <f t="shared" si="0"/>
        <v>927450.61483767</v>
      </c>
      <c r="D48" s="4">
        <f t="shared" si="1"/>
        <v>930506.171195568</v>
      </c>
      <c r="E48" s="3">
        <f t="shared" si="2"/>
        <v>18</v>
      </c>
      <c r="F48" s="4">
        <f t="shared" si="3"/>
        <v>-0.328375721997853</v>
      </c>
      <c r="G48" s="3"/>
      <c r="H48" s="4">
        <v>929965.84944073</v>
      </c>
      <c r="I48" s="3">
        <v>18</v>
      </c>
      <c r="J48" s="3"/>
      <c r="K48" s="4">
        <v>932953.380346642</v>
      </c>
      <c r="L48" s="3">
        <v>18</v>
      </c>
      <c r="M48" s="3"/>
      <c r="N48" s="4">
        <v>930837.821992504</v>
      </c>
      <c r="O48" s="3">
        <v>18</v>
      </c>
      <c r="P48" s="3"/>
      <c r="Q48" s="4">
        <v>931323.189360294</v>
      </c>
      <c r="R48" s="3">
        <v>18</v>
      </c>
      <c r="S48" s="3"/>
      <c r="T48" s="4">
        <v>927450.61483767</v>
      </c>
      <c r="U48" s="3">
        <v>18</v>
      </c>
    </row>
    <row r="49" spans="1:21">
      <c r="A49" s="3" t="s">
        <v>37</v>
      </c>
      <c r="B49" s="5">
        <v>114</v>
      </c>
      <c r="C49" s="4">
        <f t="shared" si="0"/>
        <v>1176727.89879501</v>
      </c>
      <c r="D49" s="4">
        <f t="shared" si="1"/>
        <v>1201773.77778277</v>
      </c>
      <c r="E49" s="3">
        <f t="shared" si="2"/>
        <v>22</v>
      </c>
      <c r="F49" s="4">
        <f t="shared" si="3"/>
        <v>-2.08407600921097</v>
      </c>
      <c r="G49" s="3"/>
      <c r="H49" s="4">
        <v>1206461.74559032</v>
      </c>
      <c r="I49" s="3">
        <v>23</v>
      </c>
      <c r="J49" s="3"/>
      <c r="K49" s="4">
        <v>1214306.54708944</v>
      </c>
      <c r="L49" s="3">
        <v>23</v>
      </c>
      <c r="M49" s="3"/>
      <c r="N49" s="4">
        <v>1176727.89879501</v>
      </c>
      <c r="O49" s="3">
        <v>22</v>
      </c>
      <c r="P49" s="3"/>
      <c r="Q49" s="4">
        <v>1204971.98389099</v>
      </c>
      <c r="R49" s="3">
        <v>23</v>
      </c>
      <c r="S49" s="3"/>
      <c r="T49" s="4">
        <v>1206400.71354807</v>
      </c>
      <c r="U49" s="3">
        <v>23</v>
      </c>
    </row>
    <row r="50" spans="1:21">
      <c r="A50" s="3" t="s">
        <v>39</v>
      </c>
      <c r="B50" s="5">
        <v>115</v>
      </c>
      <c r="C50" s="4">
        <f t="shared" si="0"/>
        <v>1406847.37254627</v>
      </c>
      <c r="D50" s="4">
        <f t="shared" si="1"/>
        <v>1412374.36542135</v>
      </c>
      <c r="E50" s="3">
        <f t="shared" si="2"/>
        <v>26</v>
      </c>
      <c r="F50" s="4">
        <f t="shared" si="3"/>
        <v>-0.391326337435549</v>
      </c>
      <c r="G50" s="3"/>
      <c r="H50" s="4">
        <v>1409335.36318966</v>
      </c>
      <c r="I50" s="3">
        <v>26</v>
      </c>
      <c r="J50" s="3"/>
      <c r="K50" s="4">
        <v>1412934.08261363</v>
      </c>
      <c r="L50" s="3">
        <v>26</v>
      </c>
      <c r="M50" s="3"/>
      <c r="N50" s="4">
        <v>1412222.08221668</v>
      </c>
      <c r="O50" s="3">
        <v>26</v>
      </c>
      <c r="P50" s="3"/>
      <c r="Q50" s="4">
        <v>1406847.37254627</v>
      </c>
      <c r="R50" s="3">
        <v>26</v>
      </c>
      <c r="S50" s="3"/>
      <c r="T50" s="4">
        <v>1420532.92654053</v>
      </c>
      <c r="U50" s="3">
        <v>26</v>
      </c>
    </row>
    <row r="51" spans="1:21">
      <c r="A51" s="3" t="s">
        <v>41</v>
      </c>
      <c r="B51" s="5">
        <v>116</v>
      </c>
      <c r="C51" s="4">
        <f t="shared" si="0"/>
        <v>1203287.8192796</v>
      </c>
      <c r="D51" s="4">
        <f t="shared" si="1"/>
        <v>1206555.18997411</v>
      </c>
      <c r="E51" s="3">
        <f t="shared" si="2"/>
        <v>23</v>
      </c>
      <c r="F51" s="4">
        <f t="shared" si="3"/>
        <v>-0.27080159462799</v>
      </c>
      <c r="G51" s="3"/>
      <c r="H51" s="4">
        <v>1205429.82854551</v>
      </c>
      <c r="I51" s="3">
        <v>23</v>
      </c>
      <c r="J51" s="3"/>
      <c r="K51" s="4">
        <v>1210573.15411811</v>
      </c>
      <c r="L51" s="3">
        <v>23</v>
      </c>
      <c r="M51" s="3"/>
      <c r="N51" s="4">
        <v>1207261.08462375</v>
      </c>
      <c r="O51" s="3">
        <v>23</v>
      </c>
      <c r="P51" s="3"/>
      <c r="Q51" s="4">
        <v>1203287.8192796</v>
      </c>
      <c r="R51" s="3">
        <v>23</v>
      </c>
      <c r="S51" s="3"/>
      <c r="T51" s="4">
        <v>1206224.06330361</v>
      </c>
      <c r="U51" s="3">
        <v>23</v>
      </c>
    </row>
    <row r="52" spans="1:21">
      <c r="A52" s="3" t="s">
        <v>43</v>
      </c>
      <c r="B52" s="5">
        <v>117</v>
      </c>
      <c r="C52" s="4">
        <f t="shared" si="0"/>
        <v>1389789.03731535</v>
      </c>
      <c r="D52" s="4">
        <f t="shared" si="1"/>
        <v>1403502.74243826</v>
      </c>
      <c r="E52" s="3">
        <f t="shared" si="2"/>
        <v>27</v>
      </c>
      <c r="F52" s="4">
        <f t="shared" si="3"/>
        <v>-0.977105687665647</v>
      </c>
      <c r="G52" s="3"/>
      <c r="H52" s="4">
        <v>1418890.94464056</v>
      </c>
      <c r="I52" s="3">
        <v>28</v>
      </c>
      <c r="J52" s="3"/>
      <c r="K52" s="4">
        <v>1400146.8971736</v>
      </c>
      <c r="L52" s="3">
        <v>27</v>
      </c>
      <c r="M52" s="3"/>
      <c r="N52" s="4">
        <v>1389789.03731535</v>
      </c>
      <c r="O52" s="3">
        <v>27</v>
      </c>
      <c r="P52" s="3"/>
      <c r="Q52" s="4">
        <v>1404505.63947123</v>
      </c>
      <c r="R52" s="3">
        <v>27</v>
      </c>
      <c r="S52" s="3"/>
      <c r="T52" s="4">
        <v>1404181.19359057</v>
      </c>
      <c r="U52" s="3">
        <v>27</v>
      </c>
    </row>
    <row r="53" spans="1:21">
      <c r="A53" s="3" t="s">
        <v>45</v>
      </c>
      <c r="B53" s="5">
        <v>119</v>
      </c>
      <c r="C53" s="4">
        <f t="shared" si="0"/>
        <v>1339879.72693919</v>
      </c>
      <c r="D53" s="4">
        <f t="shared" si="1"/>
        <v>1345450.27702258</v>
      </c>
      <c r="E53" s="3">
        <f t="shared" si="2"/>
        <v>25</v>
      </c>
      <c r="F53" s="4">
        <f t="shared" si="3"/>
        <v>-0.414028684561774</v>
      </c>
      <c r="G53" s="3"/>
      <c r="H53" s="4">
        <v>1342739.10207769</v>
      </c>
      <c r="I53" s="3">
        <v>25</v>
      </c>
      <c r="J53" s="3"/>
      <c r="K53" s="4">
        <v>1342319.29539131</v>
      </c>
      <c r="L53" s="3">
        <v>25</v>
      </c>
      <c r="M53" s="3"/>
      <c r="N53" s="4">
        <v>1359240.79261366</v>
      </c>
      <c r="O53" s="3">
        <v>25</v>
      </c>
      <c r="P53" s="3"/>
      <c r="Q53" s="4">
        <v>1343072.46809105</v>
      </c>
      <c r="R53" s="3">
        <v>25</v>
      </c>
      <c r="S53" s="3"/>
      <c r="T53" s="4">
        <v>1339879.72693919</v>
      </c>
      <c r="U53" s="3">
        <v>25</v>
      </c>
    </row>
    <row r="54" spans="1:21">
      <c r="A54" s="3" t="s">
        <v>47</v>
      </c>
      <c r="B54" s="5">
        <v>121</v>
      </c>
      <c r="C54" s="4">
        <f t="shared" si="0"/>
        <v>1462482.27868581</v>
      </c>
      <c r="D54" s="4">
        <f t="shared" si="1"/>
        <v>1464033.69745425</v>
      </c>
      <c r="E54" s="3">
        <f t="shared" si="2"/>
        <v>28</v>
      </c>
      <c r="F54" s="4">
        <f t="shared" si="3"/>
        <v>-0.105968788227762</v>
      </c>
      <c r="G54" s="3"/>
      <c r="H54" s="4">
        <v>1464820.16037955</v>
      </c>
      <c r="I54" s="3">
        <v>28</v>
      </c>
      <c r="J54" s="3"/>
      <c r="K54" s="4">
        <v>1466782.36682253</v>
      </c>
      <c r="L54" s="3">
        <v>28</v>
      </c>
      <c r="M54" s="3"/>
      <c r="N54" s="4">
        <v>1462482.27868581</v>
      </c>
      <c r="O54" s="3">
        <v>28</v>
      </c>
      <c r="P54" s="3"/>
      <c r="Q54" s="4">
        <v>1462650.69009903</v>
      </c>
      <c r="R54" s="3">
        <v>28</v>
      </c>
      <c r="S54" s="3"/>
      <c r="T54" s="4">
        <v>1463432.99128431</v>
      </c>
      <c r="U54" s="3">
        <v>28</v>
      </c>
    </row>
    <row r="55" spans="1:21">
      <c r="A55" s="3" t="s">
        <v>49</v>
      </c>
      <c r="B55" s="5">
        <v>121</v>
      </c>
      <c r="C55" s="4">
        <f t="shared" si="0"/>
        <v>1301354.4964736</v>
      </c>
      <c r="D55" s="4">
        <f t="shared" si="1"/>
        <v>1305279.07289962</v>
      </c>
      <c r="E55" s="3">
        <f t="shared" si="2"/>
        <v>25</v>
      </c>
      <c r="F55" s="4">
        <f t="shared" si="3"/>
        <v>-0.300669527881503</v>
      </c>
      <c r="G55" s="3"/>
      <c r="H55" s="4">
        <v>1306349.14868741</v>
      </c>
      <c r="I55" s="3">
        <v>25</v>
      </c>
      <c r="J55" s="3"/>
      <c r="K55" s="4">
        <v>1306741.67275956</v>
      </c>
      <c r="L55" s="3">
        <v>25</v>
      </c>
      <c r="M55" s="3"/>
      <c r="N55" s="4">
        <v>1301354.4964736</v>
      </c>
      <c r="O55" s="3">
        <v>25</v>
      </c>
      <c r="P55" s="3"/>
      <c r="Q55" s="4">
        <v>1306522.93832749</v>
      </c>
      <c r="R55" s="3">
        <v>25</v>
      </c>
      <c r="S55" s="3"/>
      <c r="T55" s="4">
        <v>1305427.10825006</v>
      </c>
      <c r="U55" s="3">
        <v>25</v>
      </c>
    </row>
    <row r="56" spans="1:21">
      <c r="A56" s="3" t="s">
        <v>51</v>
      </c>
      <c r="B56" s="5">
        <v>123</v>
      </c>
      <c r="C56" s="4">
        <f t="shared" si="0"/>
        <v>1478909.46321744</v>
      </c>
      <c r="D56" s="4">
        <f t="shared" si="1"/>
        <v>1479194.65121916</v>
      </c>
      <c r="E56" s="3">
        <f t="shared" si="2"/>
        <v>27</v>
      </c>
      <c r="F56" s="4">
        <f t="shared" si="3"/>
        <v>-0.0192799508495933</v>
      </c>
      <c r="G56" s="3"/>
      <c r="H56" s="4">
        <v>1479731.85154518</v>
      </c>
      <c r="I56" s="3">
        <v>27</v>
      </c>
      <c r="J56" s="3"/>
      <c r="K56" s="4">
        <v>1479079.26587275</v>
      </c>
      <c r="L56" s="3">
        <v>27</v>
      </c>
      <c r="M56" s="3"/>
      <c r="N56" s="4">
        <v>1479037.99037105</v>
      </c>
      <c r="O56" s="3">
        <v>27</v>
      </c>
      <c r="P56" s="3"/>
      <c r="Q56" s="4">
        <v>1479214.6850894</v>
      </c>
      <c r="R56" s="3">
        <v>27</v>
      </c>
      <c r="S56" s="3"/>
      <c r="T56" s="4">
        <v>1478909.46321744</v>
      </c>
      <c r="U56" s="3">
        <v>27</v>
      </c>
    </row>
    <row r="57" spans="1:21">
      <c r="A57" s="3" t="s">
        <v>53</v>
      </c>
      <c r="B57" s="5">
        <v>127</v>
      </c>
      <c r="C57" s="4">
        <f t="shared" si="0"/>
        <v>1141497.71903047</v>
      </c>
      <c r="D57" s="4">
        <f t="shared" si="1"/>
        <v>1148926.54999663</v>
      </c>
      <c r="E57" s="3">
        <f t="shared" si="2"/>
        <v>22</v>
      </c>
      <c r="F57" s="4">
        <f t="shared" si="3"/>
        <v>-0.646588849929397</v>
      </c>
      <c r="G57" s="3"/>
      <c r="H57" s="4">
        <v>1141497.71903047</v>
      </c>
      <c r="I57" s="3">
        <v>22</v>
      </c>
      <c r="J57" s="3"/>
      <c r="K57" s="4">
        <v>1157735.12881369</v>
      </c>
      <c r="L57" s="3">
        <v>22</v>
      </c>
      <c r="M57" s="3"/>
      <c r="N57" s="4">
        <v>1153974.51723624</v>
      </c>
      <c r="O57" s="3">
        <v>22</v>
      </c>
      <c r="P57" s="3"/>
      <c r="Q57" s="4">
        <v>1141887.47664212</v>
      </c>
      <c r="R57" s="3">
        <v>22</v>
      </c>
      <c r="S57" s="3"/>
      <c r="T57" s="4">
        <v>1149537.90826061</v>
      </c>
      <c r="U57" s="3">
        <v>22</v>
      </c>
    </row>
    <row r="58" spans="1:21">
      <c r="A58" s="3" t="s">
        <v>55</v>
      </c>
      <c r="B58" s="5">
        <v>128</v>
      </c>
      <c r="C58" s="4">
        <f t="shared" si="0"/>
        <v>1770450.35653727</v>
      </c>
      <c r="D58" s="4">
        <f t="shared" si="1"/>
        <v>1775732.70859605</v>
      </c>
      <c r="E58" s="3">
        <f t="shared" si="2"/>
        <v>33</v>
      </c>
      <c r="F58" s="4">
        <f t="shared" si="3"/>
        <v>-0.297474503522577</v>
      </c>
      <c r="G58" s="3"/>
      <c r="H58" s="4">
        <v>1773341.24496332</v>
      </c>
      <c r="I58" s="3">
        <v>33</v>
      </c>
      <c r="J58" s="3"/>
      <c r="K58" s="4">
        <v>1770450.35653727</v>
      </c>
      <c r="L58" s="3">
        <v>33</v>
      </c>
      <c r="M58" s="3"/>
      <c r="N58" s="4">
        <v>1771187.27132522</v>
      </c>
      <c r="O58" s="3">
        <v>33</v>
      </c>
      <c r="P58" s="3"/>
      <c r="Q58" s="4">
        <v>1776024.93753128</v>
      </c>
      <c r="R58" s="3">
        <v>33</v>
      </c>
      <c r="S58" s="3"/>
      <c r="T58" s="4">
        <v>1787659.73262317</v>
      </c>
      <c r="U58" s="3">
        <v>33</v>
      </c>
    </row>
    <row r="59" spans="1:21">
      <c r="A59" s="3" t="s">
        <v>57</v>
      </c>
      <c r="B59" s="5">
        <v>129</v>
      </c>
      <c r="C59" s="4">
        <f t="shared" si="0"/>
        <v>1652418.58011316</v>
      </c>
      <c r="D59" s="4">
        <f t="shared" si="1"/>
        <v>1655005.59499432</v>
      </c>
      <c r="E59" s="3">
        <f t="shared" si="2"/>
        <v>32</v>
      </c>
      <c r="F59" s="4">
        <f t="shared" si="3"/>
        <v>-0.15631457011297</v>
      </c>
      <c r="G59" s="3"/>
      <c r="H59" s="4">
        <v>1656659.28825128</v>
      </c>
      <c r="I59" s="3">
        <v>32</v>
      </c>
      <c r="J59" s="3"/>
      <c r="K59" s="4">
        <v>1658798.75300074</v>
      </c>
      <c r="L59" s="3">
        <v>32</v>
      </c>
      <c r="M59" s="3"/>
      <c r="N59" s="4">
        <v>1653062.82948678</v>
      </c>
      <c r="O59" s="3">
        <v>32</v>
      </c>
      <c r="P59" s="3"/>
      <c r="Q59" s="4">
        <v>1654088.52411964</v>
      </c>
      <c r="R59" s="3">
        <v>32</v>
      </c>
      <c r="S59" s="3"/>
      <c r="T59" s="4">
        <v>1652418.58011316</v>
      </c>
      <c r="U59" s="3">
        <v>32</v>
      </c>
    </row>
    <row r="60" spans="1:21">
      <c r="A60" s="3" t="s">
        <v>59</v>
      </c>
      <c r="B60" s="5">
        <v>135</v>
      </c>
      <c r="C60" s="4">
        <f t="shared" si="0"/>
        <v>1516857.34781041</v>
      </c>
      <c r="D60" s="4">
        <f t="shared" si="1"/>
        <v>1523648.19853092</v>
      </c>
      <c r="E60" s="3">
        <f t="shared" si="2"/>
        <v>28</v>
      </c>
      <c r="F60" s="4">
        <f t="shared" si="3"/>
        <v>-0.445696764322612</v>
      </c>
      <c r="G60" s="3"/>
      <c r="H60" s="4">
        <v>1521538.53678643</v>
      </c>
      <c r="I60" s="3">
        <v>28</v>
      </c>
      <c r="J60" s="3"/>
      <c r="K60" s="4">
        <v>1532381.35374864</v>
      </c>
      <c r="L60" s="3">
        <v>29</v>
      </c>
      <c r="M60" s="3"/>
      <c r="N60" s="4">
        <v>1530054.9011407</v>
      </c>
      <c r="O60" s="3">
        <v>29</v>
      </c>
      <c r="P60" s="3"/>
      <c r="Q60" s="4">
        <v>1516857.34781041</v>
      </c>
      <c r="R60" s="3">
        <v>28</v>
      </c>
      <c r="S60" s="3"/>
      <c r="T60" s="4">
        <v>1517408.85316841</v>
      </c>
      <c r="U60" s="3">
        <v>28</v>
      </c>
    </row>
    <row r="61" spans="1:21">
      <c r="A61" s="3" t="s">
        <v>61</v>
      </c>
      <c r="B61" s="5">
        <v>136</v>
      </c>
      <c r="C61" s="4">
        <f t="shared" si="0"/>
        <v>1487158.36511556</v>
      </c>
      <c r="D61" s="4">
        <f t="shared" si="1"/>
        <v>1500916.22892137</v>
      </c>
      <c r="E61" s="3">
        <f t="shared" si="2"/>
        <v>28</v>
      </c>
      <c r="F61" s="4">
        <f t="shared" si="3"/>
        <v>-0.916631024484327</v>
      </c>
      <c r="G61" s="3"/>
      <c r="H61" s="4">
        <v>1512039.84136734</v>
      </c>
      <c r="I61" s="3">
        <v>29</v>
      </c>
      <c r="J61" s="3"/>
      <c r="K61" s="4">
        <v>1489280.68989944</v>
      </c>
      <c r="L61" s="3">
        <v>28</v>
      </c>
      <c r="M61" s="3"/>
      <c r="N61" s="4">
        <v>1487158.36511556</v>
      </c>
      <c r="O61" s="3">
        <v>28</v>
      </c>
      <c r="P61" s="3"/>
      <c r="Q61" s="4">
        <v>1508274.3655378</v>
      </c>
      <c r="R61" s="3">
        <v>29</v>
      </c>
      <c r="S61" s="3"/>
      <c r="T61" s="4">
        <v>1507827.88268671</v>
      </c>
      <c r="U61" s="3">
        <v>29</v>
      </c>
    </row>
    <row r="62" spans="1:21">
      <c r="A62" s="3" t="s">
        <v>63</v>
      </c>
      <c r="B62" s="5">
        <v>143</v>
      </c>
      <c r="C62" s="4">
        <f t="shared" si="0"/>
        <v>1527337.64737735</v>
      </c>
      <c r="D62" s="4">
        <f t="shared" si="1"/>
        <v>1528400.82496403</v>
      </c>
      <c r="E62" s="3">
        <f t="shared" si="2"/>
        <v>29</v>
      </c>
      <c r="F62" s="4">
        <f t="shared" si="3"/>
        <v>-0.0695614376357234</v>
      </c>
      <c r="G62" s="3"/>
      <c r="H62" s="4">
        <v>1528841.98227242</v>
      </c>
      <c r="I62" s="3">
        <v>29</v>
      </c>
      <c r="J62" s="3"/>
      <c r="K62" s="4">
        <v>1527913.20602415</v>
      </c>
      <c r="L62" s="3">
        <v>29</v>
      </c>
      <c r="M62" s="3"/>
      <c r="N62" s="4">
        <v>1529283.58635991</v>
      </c>
      <c r="O62" s="3">
        <v>29</v>
      </c>
      <c r="P62" s="3"/>
      <c r="Q62" s="4">
        <v>1528627.70278631</v>
      </c>
      <c r="R62" s="3">
        <v>29</v>
      </c>
      <c r="S62" s="3"/>
      <c r="T62" s="4">
        <v>1527337.64737735</v>
      </c>
      <c r="U62" s="3">
        <v>29</v>
      </c>
    </row>
    <row r="63" spans="1:21">
      <c r="A63" s="3" t="s">
        <v>65</v>
      </c>
      <c r="B63" s="5">
        <v>145</v>
      </c>
      <c r="C63" s="4">
        <f t="shared" si="0"/>
        <v>1751874.98342879</v>
      </c>
      <c r="D63" s="4">
        <f t="shared" si="1"/>
        <v>1756338.06938564</v>
      </c>
      <c r="E63" s="3">
        <f t="shared" si="2"/>
        <v>34</v>
      </c>
      <c r="F63" s="4">
        <f t="shared" si="3"/>
        <v>-0.254113147955115</v>
      </c>
      <c r="G63" s="3"/>
      <c r="H63" s="4">
        <v>1755754.48344024</v>
      </c>
      <c r="I63" s="3">
        <v>34</v>
      </c>
      <c r="J63" s="3"/>
      <c r="K63" s="4">
        <v>1765257.71836297</v>
      </c>
      <c r="L63" s="3">
        <v>34</v>
      </c>
      <c r="M63" s="3"/>
      <c r="N63" s="4">
        <v>1754802.83553947</v>
      </c>
      <c r="O63" s="3">
        <v>34</v>
      </c>
      <c r="P63" s="3"/>
      <c r="Q63" s="4">
        <v>1754000.32615673</v>
      </c>
      <c r="R63" s="3">
        <v>34</v>
      </c>
      <c r="S63" s="3"/>
      <c r="T63" s="4">
        <v>1751874.98342879</v>
      </c>
      <c r="U63" s="3">
        <v>34</v>
      </c>
    </row>
    <row r="64" spans="1:21">
      <c r="A64" s="3" t="s">
        <v>67</v>
      </c>
      <c r="B64" s="5">
        <v>165</v>
      </c>
      <c r="C64" s="4">
        <f t="shared" si="0"/>
        <v>2319279.34896016</v>
      </c>
      <c r="D64" s="4">
        <f t="shared" si="1"/>
        <v>2322155.75498313</v>
      </c>
      <c r="E64" s="3">
        <f t="shared" si="2"/>
        <v>44</v>
      </c>
      <c r="F64" s="4">
        <f t="shared" si="3"/>
        <v>-0.123867919574394</v>
      </c>
      <c r="G64" s="3"/>
      <c r="H64" s="4">
        <v>2327872.19076166</v>
      </c>
      <c r="I64" s="3">
        <v>44</v>
      </c>
      <c r="J64" s="3"/>
      <c r="K64" s="4">
        <v>2321380.82487482</v>
      </c>
      <c r="L64" s="3">
        <v>44</v>
      </c>
      <c r="M64" s="3"/>
      <c r="N64" s="4">
        <v>2319279.34896016</v>
      </c>
      <c r="O64" s="3">
        <v>44</v>
      </c>
      <c r="P64" s="3"/>
      <c r="Q64" s="4">
        <v>2319281.12866269</v>
      </c>
      <c r="R64" s="3">
        <v>44</v>
      </c>
      <c r="S64" s="3"/>
      <c r="T64" s="4">
        <v>2322965.28165635</v>
      </c>
      <c r="U64" s="3">
        <v>44</v>
      </c>
    </row>
  </sheetData>
  <mergeCells count="6">
    <mergeCell ref="A1:F1"/>
    <mergeCell ref="H1:I1"/>
    <mergeCell ref="K1:L1"/>
    <mergeCell ref="N1:O1"/>
    <mergeCell ref="Q1:R1"/>
    <mergeCell ref="T1:U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苏</dc:creator>
  <cp:lastModifiedBy>乐在&amp;棋中</cp:lastModifiedBy>
  <dcterms:created xsi:type="dcterms:W3CDTF">2025-01-26T16:03:00Z</dcterms:created>
  <dcterms:modified xsi:type="dcterms:W3CDTF">2025-02-14T16:01:59Z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C3E56C50DBB8AEA4788FAB67B01317D2_42</vt:lpwstr>
  </property>
  <property fmtid="{D5CDD505-2E9C-101B-9397-08002B2CF9AE}" pid="3" name="KSOProductBuildVer">
    <vt:lpwstr>2052-6.5.1.8687</vt:lpwstr>
  </property>
</Properties>
</file>