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720" yWindow="720" windowWidth="24880" windowHeight="16760" tabRatio="500"/>
  </bookViews>
  <sheets>
    <sheet name="Sheet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7" i="1"/>
  <c r="G37" i="1"/>
</calcChain>
</file>

<file path=xl/sharedStrings.xml><?xml version="1.0" encoding="utf-8"?>
<sst xmlns="http://schemas.openxmlformats.org/spreadsheetml/2006/main" count="175" uniqueCount="129">
  <si>
    <t>＜既存サービス一覧＞</t>
    <rPh sb="1" eb="3">
      <t>キゾン</t>
    </rPh>
    <rPh sb="7" eb="9">
      <t>イチラン</t>
    </rPh>
    <phoneticPr fontId="1"/>
  </si>
  <si>
    <t>サーバ契約</t>
    <rPh sb="3" eb="5">
      <t>ケイヤク</t>
    </rPh>
    <phoneticPr fontId="1"/>
  </si>
  <si>
    <t>サーバ名</t>
  </si>
  <si>
    <t>CPU</t>
  </si>
  <si>
    <t>メモリ</t>
  </si>
  <si>
    <t>HDD</t>
  </si>
  <si>
    <t>OS</t>
  </si>
  <si>
    <t>Web</t>
  </si>
  <si>
    <t>PHP</t>
  </si>
  <si>
    <t>Perl</t>
  </si>
  <si>
    <t>DB</t>
  </si>
  <si>
    <t>内容</t>
  </si>
  <si>
    <t>ドメイン</t>
  </si>
  <si>
    <t>サーバ移設作業費用</t>
    <rPh sb="3" eb="5">
      <t>イセツ</t>
    </rPh>
    <rPh sb="5" eb="7">
      <t>サギョウ</t>
    </rPh>
    <rPh sb="7" eb="9">
      <t>ヒヨウ</t>
    </rPh>
    <phoneticPr fontId="1"/>
  </si>
  <si>
    <t>IDC</t>
    <phoneticPr fontId="1"/>
  </si>
  <si>
    <t>alive</t>
  </si>
  <si>
    <t>Intel(R) Xeon(R) CPU E3110  @ 3.00GHz (2992.51-MHz 686-class CPU)</t>
  </si>
  <si>
    <t>2GB</t>
  </si>
  <si>
    <t>160GB</t>
  </si>
  <si>
    <t>FreeBSD 7.2</t>
  </si>
  <si>
    <t>Apache/1.3.41</t>
  </si>
  <si>
    <t>4.4.9</t>
  </si>
  <si>
    <t>5.8.9</t>
  </si>
  <si>
    <t>MySQL 5.0.81</t>
  </si>
  <si>
    <t>プロバイダアカウント管理
一部ホスティング
DNS</t>
  </si>
  <si>
    <t>IDC</t>
    <phoneticPr fontId="1"/>
  </si>
  <si>
    <t>maui</t>
  </si>
  <si>
    <t>Intel Celeron (764.19-MHz 686-class CPU)</t>
  </si>
  <si>
    <t>512MB</t>
  </si>
  <si>
    <t>FreeBSD 4.10</t>
  </si>
  <si>
    <t>Apache/2.0.55</t>
  </si>
  <si>
    <t xml:space="preserve">4.4.1 </t>
  </si>
  <si>
    <t>5.005_03</t>
  </si>
  <si>
    <t>MySQL 4.0.23</t>
  </si>
  <si>
    <t>プロバイダユーザ用CGI</t>
  </si>
  <si>
    <t>steak</t>
  </si>
  <si>
    <t>Intel Celeron (851.94-MHz 686-class CPU)</t>
  </si>
  <si>
    <t>1GB</t>
  </si>
  <si>
    <t>80GB</t>
  </si>
  <si>
    <t>4.4.1</t>
  </si>
  <si>
    <t>MySQL 3.23.58</t>
  </si>
  <si>
    <t>ホスティング</t>
  </si>
  <si>
    <t>steak2</t>
  </si>
  <si>
    <t>Intel Celeron (601.37-MHz 686-class CPU)</t>
  </si>
  <si>
    <t>256MB</t>
  </si>
  <si>
    <t>40GB</t>
  </si>
  <si>
    <t>-</t>
  </si>
  <si>
    <t>annie.co.jpメールサーバ</t>
  </si>
  <si>
    <t>sauce2</t>
  </si>
  <si>
    <t>Intel(R) Pentium(R) 4 CPU 3.20GHz</t>
  </si>
  <si>
    <t>CentOS release 5.7</t>
  </si>
  <si>
    <t>Apache/2.2.3</t>
  </si>
  <si>
    <t>5.1.6</t>
  </si>
  <si>
    <t>5.8.8</t>
  </si>
  <si>
    <t>MySQL 5.0.77</t>
  </si>
  <si>
    <t>ninacart</t>
  </si>
  <si>
    <t>Intel(R) Pentium(R) 4 CPU 2.80GHz (2800.12-MHz 686-class CPU)</t>
  </si>
  <si>
    <t>FreeBSD 5.4</t>
  </si>
  <si>
    <t>Apache/1.3.36</t>
  </si>
  <si>
    <t>4.4.2</t>
  </si>
  <si>
    <t>MySQL 4.1.21</t>
  </si>
  <si>
    <t>ニナカートWebサーバ</t>
  </si>
  <si>
    <t>ninacartDB</t>
  </si>
  <si>
    <t>Intel(R) Xeon(TM) CPU 3.00GHz (3000.12-MHz K8-class CPU)</t>
  </si>
  <si>
    <t>100GB</t>
  </si>
  <si>
    <t>FreeBSD 6.1</t>
  </si>
  <si>
    <t>5.2.0</t>
  </si>
  <si>
    <t>MySQL 4.1.22</t>
  </si>
  <si>
    <t>ニナカートDBサーバ</t>
  </si>
  <si>
    <t>nina</t>
  </si>
  <si>
    <t>Intel(R) Core(TM)2 Duo CPU     E4600  @ 2.40GHz (2394.01-MHz 686-class CPU)</t>
  </si>
  <si>
    <t>FreeBSD 7.0</t>
  </si>
  <si>
    <t>5.2.6</t>
  </si>
  <si>
    <t>MySQL 5.0.67</t>
  </si>
  <si>
    <t>ニナのケーキワールド</t>
  </si>
  <si>
    <t>※また、SSLを使っているのはニナカート(shop.cake-cake.net)とannie.ne.jpのみになります。</t>
    <phoneticPr fontId="1"/>
  </si>
  <si>
    <t>パートナー委託サーバ</t>
  </si>
  <si>
    <t>さくら</t>
  </si>
  <si>
    <t>＜サーバ移設後費用一覧＞</t>
    <rPh sb="4" eb="7">
      <t>イセツゴ</t>
    </rPh>
    <rPh sb="7" eb="9">
      <t>ヒヨウ</t>
    </rPh>
    <rPh sb="9" eb="11">
      <t>イチラン</t>
    </rPh>
    <phoneticPr fontId="1"/>
  </si>
  <si>
    <t>移行提案</t>
    <rPh sb="0" eb="2">
      <t>イコウ</t>
    </rPh>
    <rPh sb="2" eb="4">
      <t>テイアン</t>
    </rPh>
    <phoneticPr fontId="1"/>
  </si>
  <si>
    <t>サーバ名</t>
    <rPh sb="3" eb="4">
      <t>メイ</t>
    </rPh>
    <phoneticPr fontId="1"/>
  </si>
  <si>
    <t>備考</t>
    <rPh sb="0" eb="2">
      <t>ビコウ</t>
    </rPh>
    <phoneticPr fontId="1"/>
  </si>
  <si>
    <t>ディスク追加</t>
    <rPh sb="4" eb="6">
      <t>ツイカ</t>
    </rPh>
    <phoneticPr fontId="1"/>
  </si>
  <si>
    <t>OS</t>
    <phoneticPr fontId="1"/>
  </si>
  <si>
    <t>数量</t>
    <rPh sb="0" eb="2">
      <t>スウリョウ</t>
    </rPh>
    <phoneticPr fontId="1"/>
  </si>
  <si>
    <t>初期費用</t>
    <rPh sb="0" eb="2">
      <t>ショキ</t>
    </rPh>
    <rPh sb="2" eb="4">
      <t>ヒヨウ</t>
    </rPh>
    <phoneticPr fontId="1"/>
  </si>
  <si>
    <t>年額</t>
    <rPh sb="0" eb="2">
      <t>ネンガク</t>
    </rPh>
    <phoneticPr fontId="1"/>
  </si>
  <si>
    <t>月額利用料</t>
    <rPh sb="0" eb="2">
      <t>ゲツガク</t>
    </rPh>
    <rPh sb="2" eb="5">
      <t>リヨウリョウ</t>
    </rPh>
    <phoneticPr fontId="1"/>
  </si>
  <si>
    <t>備考欄</t>
    <rPh sb="0" eb="3">
      <t>ビコウラン</t>
    </rPh>
    <phoneticPr fontId="1"/>
  </si>
  <si>
    <t>4式</t>
    <rPh sb="1" eb="2">
      <t>シキ</t>
    </rPh>
    <phoneticPr fontId="1"/>
  </si>
  <si>
    <t>統合費用としての作業費用</t>
    <rPh sb="0" eb="2">
      <t>トウゴウ</t>
    </rPh>
    <rPh sb="2" eb="4">
      <t>ヒヨウ</t>
    </rPh>
    <rPh sb="8" eb="12">
      <t>サギョウヒヨウ</t>
    </rPh>
    <phoneticPr fontId="1"/>
  </si>
  <si>
    <t>VDC</t>
    <phoneticPr fontId="1"/>
  </si>
  <si>
    <t>2CPU4GB</t>
    <phoneticPr fontId="1"/>
  </si>
  <si>
    <t>50GB+200GB</t>
    <phoneticPr fontId="1"/>
  </si>
  <si>
    <t>CENTOS6</t>
    <phoneticPr fontId="1"/>
  </si>
  <si>
    <t>ユニークIDの重複等により、台数を調整します。PLESKの設置、スペックは必要な場合はアップ致します。</t>
    <rPh sb="7" eb="10">
      <t>チョウフクトウ</t>
    </rPh>
    <rPh sb="14" eb="16">
      <t>ダイスウ</t>
    </rPh>
    <rPh sb="17" eb="19">
      <t>チョウセイ</t>
    </rPh>
    <rPh sb="29" eb="31">
      <t>セッチ</t>
    </rPh>
    <rPh sb="37" eb="39">
      <t>ヒツヨウ</t>
    </rPh>
    <rPh sb="40" eb="42">
      <t>バアイ</t>
    </rPh>
    <rPh sb="46" eb="47">
      <t>イタ</t>
    </rPh>
    <phoneticPr fontId="1"/>
  </si>
  <si>
    <t>VDC</t>
    <phoneticPr fontId="1"/>
  </si>
  <si>
    <t>クラウドメール</t>
    <phoneticPr fontId="1"/>
  </si>
  <si>
    <t>annie.co.jpメールサーバ　→クラウドメールへ移行</t>
    <rPh sb="27" eb="29">
      <t>イコウ</t>
    </rPh>
    <phoneticPr fontId="1"/>
  </si>
  <si>
    <t>VDC</t>
    <phoneticPr fontId="1"/>
  </si>
  <si>
    <t>1CPU2GB</t>
    <phoneticPr fontId="1"/>
  </si>
  <si>
    <t>50GB+100GB</t>
    <phoneticPr fontId="1"/>
  </si>
  <si>
    <t>CENTOS5</t>
    <phoneticPr fontId="1"/>
  </si>
  <si>
    <t>サーバセットアップして管理権限をお引き渡し</t>
    <rPh sb="11" eb="15">
      <t>カンリケンゲン</t>
    </rPh>
    <rPh sb="17" eb="18">
      <t>ヒ</t>
    </rPh>
    <rPh sb="19" eb="20">
      <t>ワタ</t>
    </rPh>
    <phoneticPr fontId="1"/>
  </si>
  <si>
    <t>50GB+100GB</t>
    <phoneticPr fontId="1"/>
  </si>
  <si>
    <t>CENTOS5</t>
    <phoneticPr fontId="1"/>
  </si>
  <si>
    <t>2CPU2GB</t>
    <phoneticPr fontId="1"/>
  </si>
  <si>
    <t>ネットワーク費用</t>
    <rPh sb="6" eb="8">
      <t>ヒヨウ</t>
    </rPh>
    <phoneticPr fontId="1"/>
  </si>
  <si>
    <t>128個</t>
    <rPh sb="3" eb="4">
      <t>コ</t>
    </rPh>
    <phoneticPr fontId="1"/>
  </si>
  <si>
    <t>VDC</t>
    <phoneticPr fontId="1"/>
  </si>
  <si>
    <t>1Mbpsあたり</t>
    <phoneticPr fontId="1"/>
  </si>
  <si>
    <t>※従量制95%ルール</t>
    <rPh sb="1" eb="4">
      <t>ジュウリョウセイ</t>
    </rPh>
    <phoneticPr fontId="1"/>
  </si>
  <si>
    <t>バーチャルドメイン</t>
    <phoneticPr fontId="1"/>
  </si>
  <si>
    <t>PLESK(100ドメイン）</t>
    <phoneticPr fontId="1"/>
  </si>
  <si>
    <t>単価5,000円（バーチャルドメイン運用用）</t>
    <rPh sb="0" eb="2">
      <t>タンカ</t>
    </rPh>
    <rPh sb="3" eb="8">
      <t>０００エン</t>
    </rPh>
    <rPh sb="18" eb="21">
      <t>ウンヨウヨウ</t>
    </rPh>
    <phoneticPr fontId="1"/>
  </si>
  <si>
    <t>ドメイン</t>
    <phoneticPr fontId="1"/>
  </si>
  <si>
    <t>ドメイン代（JP)</t>
    <rPh sb="4" eb="5">
      <t>ダイ</t>
    </rPh>
    <phoneticPr fontId="1"/>
  </si>
  <si>
    <t>ドメイン個数毎</t>
    <rPh sb="4" eb="6">
      <t>コスウ</t>
    </rPh>
    <rPh sb="6" eb="7">
      <t>ゴト</t>
    </rPh>
    <phoneticPr fontId="1"/>
  </si>
  <si>
    <t>クラウドメール</t>
    <phoneticPr fontId="1"/>
  </si>
  <si>
    <t>1メールアドレス</t>
    <phoneticPr fontId="1"/>
  </si>
  <si>
    <t>1,500 ID想定    月額@80円</t>
    <rPh sb="8" eb="10">
      <t>ソウテイ</t>
    </rPh>
    <rPh sb="14" eb="16">
      <t>ゲツガク</t>
    </rPh>
    <rPh sb="19" eb="20">
      <t>エン</t>
    </rPh>
    <phoneticPr fontId="1"/>
  </si>
  <si>
    <t>ホスティング</t>
    <phoneticPr fontId="1"/>
  </si>
  <si>
    <t>DNSサーバ</t>
    <phoneticPr fontId="1"/>
  </si>
  <si>
    <t>SSL</t>
    <phoneticPr fontId="1"/>
  </si>
  <si>
    <t>SSL費用</t>
    <rPh sb="3" eb="5">
      <t>ヒヨウ</t>
    </rPh>
    <phoneticPr fontId="1"/>
  </si>
  <si>
    <t>VPN構築</t>
    <rPh sb="3" eb="5">
      <t>コウチク</t>
    </rPh>
    <phoneticPr fontId="1"/>
  </si>
  <si>
    <t>１拠点追加時　10,000円　※40拠点まで</t>
    <rPh sb="1" eb="3">
      <t>キョテン</t>
    </rPh>
    <rPh sb="3" eb="5">
      <t>ツイカ</t>
    </rPh>
    <rPh sb="5" eb="6">
      <t>ジ</t>
    </rPh>
    <rPh sb="9" eb="14">
      <t>5000エン</t>
    </rPh>
    <rPh sb="18" eb="20">
      <t>キョテン</t>
    </rPh>
    <phoneticPr fontId="1"/>
  </si>
  <si>
    <t>合計</t>
    <rPh sb="0" eb="2">
      <t>ゴウケイ</t>
    </rPh>
    <phoneticPr fontId="1"/>
  </si>
  <si>
    <t>※帯域利用により利用料が上下します。</t>
    <rPh sb="1" eb="3">
      <t>タイイキ</t>
    </rPh>
    <rPh sb="3" eb="5">
      <t>リヨウ</t>
    </rPh>
    <rPh sb="8" eb="11">
      <t>リヨウリョウ</t>
    </rPh>
    <rPh sb="12" eb="14">
      <t>ジョウゲ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</si>
</sst>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0" fillId="0" borderId="0" xfId="0" applyNumberFormat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2" borderId="7" xfId="0" applyNumberForma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14" xfId="0" applyNumberFormat="1" applyBorder="1" applyAlignment="1">
      <alignment horizontal="left" vertical="center"/>
    </xf>
    <xf numFmtId="176" fontId="0" fillId="0" borderId="15" xfId="0" applyNumberFormat="1" applyBorder="1" applyAlignment="1">
      <alignment horizontal="left" vertical="center"/>
    </xf>
    <xf numFmtId="176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workbookViewId="0">
      <selection activeCell="E15" sqref="E15"/>
    </sheetView>
  </sheetViews>
  <sheetFormatPr baseColWidth="12" defaultColWidth="8.83203125" defaultRowHeight="17" x14ac:dyDescent="0"/>
  <cols>
    <col min="1" max="2" width="17" style="1" customWidth="1"/>
    <col min="3" max="3" width="13.83203125" style="1" customWidth="1"/>
    <col min="4" max="4" width="26.83203125" style="1" customWidth="1"/>
    <col min="5" max="6" width="8.83203125" style="1"/>
    <col min="7" max="7" width="16.5" style="1" bestFit="1" customWidth="1"/>
    <col min="8" max="8" width="12.6640625" style="1" bestFit="1" customWidth="1"/>
    <col min="9" max="9" width="12.5" style="1" customWidth="1"/>
    <col min="10" max="10" width="8.83203125" style="1"/>
    <col min="11" max="11" width="13.1640625" style="1" bestFit="1" customWidth="1"/>
    <col min="12" max="12" width="23.83203125" style="1" bestFit="1" customWidth="1"/>
    <col min="13" max="13" width="8.83203125" style="1"/>
    <col min="14" max="14" width="16" style="1" bestFit="1" customWidth="1"/>
    <col min="15" max="15" width="17" style="1" bestFit="1" customWidth="1"/>
    <col min="16" max="16" width="12" style="1" bestFit="1" customWidth="1"/>
    <col min="17" max="20" width="8.83203125" style="1"/>
    <col min="21" max="21" width="10.83203125" style="1" bestFit="1" customWidth="1"/>
    <col min="22" max="22" width="56.5" style="1" bestFit="1" customWidth="1"/>
    <col min="23" max="16384" width="8.83203125" style="1"/>
  </cols>
  <sheetData>
    <row r="2" spans="1:13">
      <c r="A2" s="1" t="s">
        <v>0</v>
      </c>
    </row>
    <row r="3" spans="1:1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2" t="s">
        <v>12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3" t="s">
        <v>13</v>
      </c>
      <c r="L4" s="2"/>
    </row>
    <row r="5" spans="1:13" ht="17.25" customHeight="1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4" t="s">
        <v>24</v>
      </c>
      <c r="L5" s="2">
        <v>3</v>
      </c>
    </row>
    <row r="6" spans="1:13">
      <c r="A6" s="2" t="s">
        <v>25</v>
      </c>
      <c r="B6" s="2" t="s">
        <v>26</v>
      </c>
      <c r="C6" s="2" t="s">
        <v>27</v>
      </c>
      <c r="D6" s="2" t="s">
        <v>28</v>
      </c>
      <c r="E6" s="2" t="s">
        <v>18</v>
      </c>
      <c r="F6" s="2" t="s">
        <v>29</v>
      </c>
      <c r="G6" s="2" t="s">
        <v>30</v>
      </c>
      <c r="H6" s="2" t="s">
        <v>31</v>
      </c>
      <c r="I6" s="2" t="s">
        <v>32</v>
      </c>
      <c r="J6" s="2" t="s">
        <v>33</v>
      </c>
      <c r="K6" s="3" t="s">
        <v>34</v>
      </c>
      <c r="L6" s="2">
        <v>1</v>
      </c>
    </row>
    <row r="7" spans="1:13">
      <c r="A7" s="2" t="s">
        <v>25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29</v>
      </c>
      <c r="G7" s="2" t="s">
        <v>20</v>
      </c>
      <c r="H7" s="2" t="s">
        <v>39</v>
      </c>
      <c r="I7" s="2" t="s">
        <v>32</v>
      </c>
      <c r="J7" s="2" t="s">
        <v>40</v>
      </c>
      <c r="K7" s="3" t="s">
        <v>41</v>
      </c>
      <c r="L7" s="2">
        <v>39</v>
      </c>
    </row>
    <row r="8" spans="1:13">
      <c r="A8" s="2" t="s">
        <v>25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29</v>
      </c>
      <c r="G8" s="2" t="s">
        <v>46</v>
      </c>
      <c r="H8" s="2" t="s">
        <v>46</v>
      </c>
      <c r="I8" s="2" t="s">
        <v>46</v>
      </c>
      <c r="J8" s="2" t="s">
        <v>46</v>
      </c>
      <c r="K8" s="3" t="s">
        <v>47</v>
      </c>
      <c r="L8" s="2">
        <v>1</v>
      </c>
    </row>
    <row r="9" spans="1:13">
      <c r="A9" s="2" t="s">
        <v>25</v>
      </c>
      <c r="B9" s="2" t="s">
        <v>48</v>
      </c>
      <c r="C9" s="2" t="s">
        <v>49</v>
      </c>
      <c r="D9" s="2" t="s">
        <v>28</v>
      </c>
      <c r="E9" s="2" t="s">
        <v>38</v>
      </c>
      <c r="F9" s="2" t="s">
        <v>50</v>
      </c>
      <c r="G9" s="2" t="s">
        <v>51</v>
      </c>
      <c r="H9" s="2" t="s">
        <v>52</v>
      </c>
      <c r="I9" s="2" t="s">
        <v>53</v>
      </c>
      <c r="J9" s="2" t="s">
        <v>54</v>
      </c>
      <c r="K9" s="3" t="s">
        <v>41</v>
      </c>
      <c r="L9" s="2">
        <v>27</v>
      </c>
    </row>
    <row r="10" spans="1:13">
      <c r="A10" s="2" t="s">
        <v>25</v>
      </c>
      <c r="B10" s="2" t="s">
        <v>55</v>
      </c>
      <c r="C10" s="2" t="s">
        <v>56</v>
      </c>
      <c r="D10" s="2" t="s">
        <v>37</v>
      </c>
      <c r="E10" s="2" t="s">
        <v>18</v>
      </c>
      <c r="F10" s="2" t="s">
        <v>57</v>
      </c>
      <c r="G10" s="2" t="s">
        <v>58</v>
      </c>
      <c r="H10" s="2" t="s">
        <v>59</v>
      </c>
      <c r="I10" s="2" t="s">
        <v>46</v>
      </c>
      <c r="J10" s="2" t="s">
        <v>60</v>
      </c>
      <c r="K10" s="3" t="s">
        <v>61</v>
      </c>
      <c r="L10" s="2">
        <v>1</v>
      </c>
    </row>
    <row r="11" spans="1:13">
      <c r="A11" s="2" t="s">
        <v>25</v>
      </c>
      <c r="B11" s="2" t="s">
        <v>62</v>
      </c>
      <c r="C11" s="2" t="s">
        <v>63</v>
      </c>
      <c r="D11" s="2" t="s">
        <v>17</v>
      </c>
      <c r="E11" s="2" t="s">
        <v>64</v>
      </c>
      <c r="F11" s="2" t="s">
        <v>65</v>
      </c>
      <c r="G11" s="2" t="s">
        <v>46</v>
      </c>
      <c r="H11" s="2" t="s">
        <v>66</v>
      </c>
      <c r="I11" s="2" t="s">
        <v>46</v>
      </c>
      <c r="J11" s="2" t="s">
        <v>67</v>
      </c>
      <c r="K11" s="3" t="s">
        <v>68</v>
      </c>
      <c r="L11" s="2">
        <v>1</v>
      </c>
    </row>
    <row r="12" spans="1:13">
      <c r="A12" s="2" t="s">
        <v>25</v>
      </c>
      <c r="B12" s="2" t="s">
        <v>69</v>
      </c>
      <c r="C12" s="2" t="s">
        <v>70</v>
      </c>
      <c r="D12" s="2" t="s">
        <v>17</v>
      </c>
      <c r="E12" s="2" t="s">
        <v>18</v>
      </c>
      <c r="F12" s="2" t="s">
        <v>71</v>
      </c>
      <c r="G12" s="2" t="s">
        <v>20</v>
      </c>
      <c r="H12" s="2" t="s">
        <v>72</v>
      </c>
      <c r="I12" s="2" t="s">
        <v>46</v>
      </c>
      <c r="J12" s="2" t="s">
        <v>73</v>
      </c>
      <c r="K12" s="3" t="s">
        <v>74</v>
      </c>
      <c r="L12" s="2">
        <v>1</v>
      </c>
      <c r="M12" s="5"/>
    </row>
    <row r="13" spans="1:13">
      <c r="A13" s="1" t="s">
        <v>75</v>
      </c>
      <c r="M13" s="5"/>
    </row>
    <row r="14" spans="1:13">
      <c r="A14" s="2" t="s">
        <v>76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12</v>
      </c>
      <c r="M14" s="5"/>
    </row>
    <row r="15" spans="1:13">
      <c r="A15" s="2" t="s">
        <v>77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7</v>
      </c>
      <c r="M15" s="5"/>
    </row>
    <row r="18" spans="1:13">
      <c r="A18" s="1" t="s">
        <v>78</v>
      </c>
    </row>
    <row r="19" spans="1:13">
      <c r="A19" s="2" t="s">
        <v>79</v>
      </c>
      <c r="B19" s="2" t="s">
        <v>80</v>
      </c>
      <c r="C19" s="2" t="s">
        <v>81</v>
      </c>
      <c r="D19" s="2" t="s">
        <v>82</v>
      </c>
      <c r="E19" s="2" t="s">
        <v>83</v>
      </c>
      <c r="F19" s="2" t="s">
        <v>84</v>
      </c>
      <c r="G19" s="2" t="s">
        <v>85</v>
      </c>
      <c r="H19" s="2" t="s">
        <v>86</v>
      </c>
      <c r="I19" s="2" t="s">
        <v>87</v>
      </c>
      <c r="J19" s="6" t="s">
        <v>88</v>
      </c>
      <c r="K19" s="6"/>
      <c r="L19" s="6"/>
      <c r="M19" s="6"/>
    </row>
    <row r="20" spans="1:13">
      <c r="A20" s="2"/>
      <c r="B20" s="2"/>
      <c r="C20" s="2"/>
      <c r="D20" s="2"/>
      <c r="E20" s="2"/>
      <c r="F20" s="2" t="s">
        <v>89</v>
      </c>
      <c r="G20" s="2">
        <v>1000000</v>
      </c>
      <c r="H20" s="2"/>
      <c r="I20" s="2"/>
      <c r="J20" s="7" t="s">
        <v>90</v>
      </c>
      <c r="K20" s="7"/>
      <c r="L20" s="7"/>
      <c r="M20" s="7"/>
    </row>
    <row r="21" spans="1:13">
      <c r="A21" s="2" t="s">
        <v>91</v>
      </c>
      <c r="B21" s="2" t="s">
        <v>15</v>
      </c>
      <c r="C21" s="8" t="s">
        <v>92</v>
      </c>
      <c r="D21" s="8" t="s">
        <v>93</v>
      </c>
      <c r="E21" s="9" t="s">
        <v>94</v>
      </c>
      <c r="F21" s="9">
        <v>1</v>
      </c>
      <c r="G21" s="2">
        <v>50000</v>
      </c>
      <c r="H21" s="2"/>
      <c r="I21" s="8">
        <v>40500</v>
      </c>
      <c r="J21" s="10" t="s">
        <v>95</v>
      </c>
      <c r="K21" s="11"/>
      <c r="L21" s="11"/>
      <c r="M21" s="12"/>
    </row>
    <row r="22" spans="1:13">
      <c r="A22" s="2" t="s">
        <v>91</v>
      </c>
      <c r="B22" s="2" t="s">
        <v>26</v>
      </c>
      <c r="C22" s="13"/>
      <c r="D22" s="13"/>
      <c r="E22" s="14"/>
      <c r="F22" s="14"/>
      <c r="G22" s="2"/>
      <c r="H22" s="2"/>
      <c r="I22" s="13"/>
      <c r="J22" s="15"/>
      <c r="K22" s="16"/>
      <c r="L22" s="16"/>
      <c r="M22" s="17"/>
    </row>
    <row r="23" spans="1:13">
      <c r="A23" s="2" t="s">
        <v>96</v>
      </c>
      <c r="B23" s="2" t="s">
        <v>35</v>
      </c>
      <c r="C23" s="13"/>
      <c r="D23" s="13"/>
      <c r="E23" s="14"/>
      <c r="F23" s="14"/>
      <c r="G23" s="2"/>
      <c r="H23" s="2"/>
      <c r="I23" s="13"/>
      <c r="J23" s="15"/>
      <c r="K23" s="16"/>
      <c r="L23" s="16"/>
      <c r="M23" s="17"/>
    </row>
    <row r="24" spans="1:13">
      <c r="A24" s="2" t="s">
        <v>96</v>
      </c>
      <c r="B24" s="2" t="s">
        <v>48</v>
      </c>
      <c r="C24" s="13"/>
      <c r="D24" s="13"/>
      <c r="E24" s="18"/>
      <c r="F24" s="14"/>
      <c r="G24" s="2"/>
      <c r="H24" s="2"/>
      <c r="I24" s="19"/>
      <c r="J24" s="20"/>
      <c r="K24" s="21"/>
      <c r="L24" s="21"/>
      <c r="M24" s="22"/>
    </row>
    <row r="25" spans="1:13">
      <c r="A25" s="2" t="s">
        <v>97</v>
      </c>
      <c r="B25" s="2" t="s">
        <v>42</v>
      </c>
      <c r="C25" s="23"/>
      <c r="D25" s="23"/>
      <c r="E25" s="2"/>
      <c r="F25" s="23"/>
      <c r="G25" s="2"/>
      <c r="H25" s="2"/>
      <c r="I25" s="24"/>
      <c r="J25" s="25" t="s">
        <v>98</v>
      </c>
      <c r="K25" s="26"/>
      <c r="L25" s="26"/>
      <c r="M25" s="27"/>
    </row>
    <row r="26" spans="1:13">
      <c r="A26" s="2" t="s">
        <v>99</v>
      </c>
      <c r="B26" s="2" t="s">
        <v>55</v>
      </c>
      <c r="C26" s="2" t="s">
        <v>100</v>
      </c>
      <c r="D26" s="2" t="s">
        <v>101</v>
      </c>
      <c r="E26" s="2" t="s">
        <v>102</v>
      </c>
      <c r="F26" s="2">
        <v>1</v>
      </c>
      <c r="G26" s="2"/>
      <c r="H26" s="2"/>
      <c r="I26" s="2">
        <v>20000</v>
      </c>
      <c r="J26" s="25" t="s">
        <v>103</v>
      </c>
      <c r="K26" s="26"/>
      <c r="L26" s="26"/>
      <c r="M26" s="27"/>
    </row>
    <row r="27" spans="1:13">
      <c r="A27" s="2" t="s">
        <v>91</v>
      </c>
      <c r="B27" s="2" t="s">
        <v>62</v>
      </c>
      <c r="C27" s="2" t="s">
        <v>100</v>
      </c>
      <c r="D27" s="2" t="s">
        <v>104</v>
      </c>
      <c r="E27" s="2" t="s">
        <v>105</v>
      </c>
      <c r="F27" s="2">
        <v>1</v>
      </c>
      <c r="G27" s="2"/>
      <c r="H27" s="2"/>
      <c r="I27" s="2">
        <v>20000</v>
      </c>
      <c r="J27" s="25" t="s">
        <v>103</v>
      </c>
      <c r="K27" s="26"/>
      <c r="L27" s="26"/>
      <c r="M27" s="27"/>
    </row>
    <row r="28" spans="1:13">
      <c r="A28" s="2" t="s">
        <v>91</v>
      </c>
      <c r="B28" s="2" t="s">
        <v>69</v>
      </c>
      <c r="C28" s="2" t="s">
        <v>106</v>
      </c>
      <c r="D28" s="2" t="s">
        <v>104</v>
      </c>
      <c r="E28" s="2" t="s">
        <v>105</v>
      </c>
      <c r="F28" s="2">
        <v>1</v>
      </c>
      <c r="G28" s="2"/>
      <c r="H28" s="2"/>
      <c r="I28" s="2">
        <v>21000</v>
      </c>
      <c r="J28" s="25" t="s">
        <v>103</v>
      </c>
      <c r="K28" s="26"/>
      <c r="L28" s="26"/>
      <c r="M28" s="27"/>
    </row>
    <row r="29" spans="1:13">
      <c r="A29" s="2" t="s">
        <v>91</v>
      </c>
      <c r="B29" s="2"/>
      <c r="C29" s="2" t="s">
        <v>107</v>
      </c>
      <c r="D29" s="2" t="s">
        <v>108</v>
      </c>
      <c r="E29" s="2"/>
      <c r="F29" s="2">
        <v>1</v>
      </c>
      <c r="G29" s="2"/>
      <c r="H29" s="2"/>
      <c r="I29" s="2">
        <v>32000</v>
      </c>
      <c r="J29" s="7"/>
      <c r="K29" s="7"/>
      <c r="L29" s="7"/>
      <c r="M29" s="7"/>
    </row>
    <row r="30" spans="1:13">
      <c r="A30" s="2" t="s">
        <v>109</v>
      </c>
      <c r="B30" s="2"/>
      <c r="C30" s="2" t="s">
        <v>107</v>
      </c>
      <c r="D30" s="2" t="s">
        <v>110</v>
      </c>
      <c r="E30" s="2"/>
      <c r="F30" s="2">
        <v>1</v>
      </c>
      <c r="G30" s="2"/>
      <c r="H30" s="2"/>
      <c r="I30" s="2">
        <v>4000</v>
      </c>
      <c r="J30" s="7" t="s">
        <v>111</v>
      </c>
      <c r="K30" s="7"/>
      <c r="L30" s="7"/>
      <c r="M30" s="7"/>
    </row>
    <row r="31" spans="1:13">
      <c r="A31" s="2" t="s">
        <v>112</v>
      </c>
      <c r="B31" s="2"/>
      <c r="C31" s="2" t="s">
        <v>113</v>
      </c>
      <c r="D31" s="2"/>
      <c r="E31" s="2"/>
      <c r="F31" s="2">
        <v>3</v>
      </c>
      <c r="G31" s="2">
        <v>15000</v>
      </c>
      <c r="H31" s="2"/>
      <c r="I31" s="2">
        <v>15000</v>
      </c>
      <c r="J31" s="28" t="s">
        <v>114</v>
      </c>
      <c r="K31" s="29"/>
      <c r="L31" s="29"/>
      <c r="M31" s="30"/>
    </row>
    <row r="32" spans="1:13">
      <c r="A32" s="2" t="s">
        <v>115</v>
      </c>
      <c r="B32" s="2"/>
      <c r="C32" s="2" t="s">
        <v>116</v>
      </c>
      <c r="D32" s="2"/>
      <c r="E32" s="2"/>
      <c r="F32" s="2">
        <v>1</v>
      </c>
      <c r="G32" s="2"/>
      <c r="H32" s="2">
        <v>7000</v>
      </c>
      <c r="I32" s="2"/>
      <c r="J32" s="7" t="s">
        <v>117</v>
      </c>
      <c r="K32" s="7"/>
      <c r="L32" s="7"/>
      <c r="M32" s="7"/>
    </row>
    <row r="33" spans="1:13">
      <c r="A33" s="2" t="s">
        <v>118</v>
      </c>
      <c r="B33" s="2"/>
      <c r="C33" s="2" t="s">
        <v>119</v>
      </c>
      <c r="D33" s="2"/>
      <c r="E33" s="2"/>
      <c r="F33" s="2">
        <v>1</v>
      </c>
      <c r="G33" s="2"/>
      <c r="H33" s="2"/>
      <c r="I33" s="31">
        <f>80*1500</f>
        <v>120000</v>
      </c>
      <c r="J33" s="32" t="s">
        <v>120</v>
      </c>
      <c r="K33" s="32"/>
      <c r="L33" s="32"/>
      <c r="M33" s="32"/>
    </row>
    <row r="34" spans="1:13">
      <c r="A34" s="2" t="s">
        <v>121</v>
      </c>
      <c r="B34" s="2"/>
      <c r="C34" s="2" t="s">
        <v>122</v>
      </c>
      <c r="D34" s="2"/>
      <c r="E34" s="2"/>
      <c r="F34" s="2">
        <v>1</v>
      </c>
      <c r="G34" s="2"/>
      <c r="H34" s="2"/>
      <c r="I34" s="2">
        <v>30000</v>
      </c>
      <c r="J34" s="7"/>
      <c r="K34" s="7"/>
      <c r="L34" s="7"/>
      <c r="M34" s="7"/>
    </row>
    <row r="35" spans="1:13">
      <c r="A35" s="2" t="s">
        <v>123</v>
      </c>
      <c r="B35" s="2"/>
      <c r="C35" s="2" t="s">
        <v>124</v>
      </c>
      <c r="D35" s="2"/>
      <c r="E35" s="2"/>
      <c r="F35" s="2">
        <v>1</v>
      </c>
      <c r="G35" s="2"/>
      <c r="H35" s="2">
        <v>25000</v>
      </c>
      <c r="I35" s="2"/>
      <c r="J35" s="7"/>
      <c r="K35" s="7"/>
      <c r="L35" s="7"/>
      <c r="M35" s="7"/>
    </row>
    <row r="36" spans="1:13">
      <c r="A36" s="2" t="s">
        <v>125</v>
      </c>
      <c r="B36" s="2"/>
      <c r="C36" s="2"/>
      <c r="D36" s="2"/>
      <c r="E36" s="2"/>
      <c r="F36" s="2">
        <v>1</v>
      </c>
      <c r="G36" s="31">
        <v>50000</v>
      </c>
      <c r="H36" s="31"/>
      <c r="I36" s="31">
        <v>30000</v>
      </c>
      <c r="J36" s="25" t="s">
        <v>126</v>
      </c>
      <c r="K36" s="26"/>
      <c r="L36" s="26"/>
      <c r="M36" s="27"/>
    </row>
    <row r="37" spans="1:13">
      <c r="A37" s="2"/>
      <c r="B37" s="2"/>
      <c r="C37" s="2"/>
      <c r="D37" s="2"/>
      <c r="E37" s="2" t="s">
        <v>127</v>
      </c>
      <c r="F37" s="2"/>
      <c r="G37" s="2">
        <f>SUM(G20:G35)</f>
        <v>1065000</v>
      </c>
      <c r="H37" s="2"/>
      <c r="I37" s="2">
        <f>SUM(I20:I36)</f>
        <v>332500</v>
      </c>
      <c r="J37" s="7" t="s">
        <v>128</v>
      </c>
      <c r="K37" s="7"/>
      <c r="L37" s="7"/>
      <c r="M37" s="7"/>
    </row>
  </sheetData>
  <mergeCells count="21">
    <mergeCell ref="J37:M37"/>
    <mergeCell ref="J31:M31"/>
    <mergeCell ref="J32:M32"/>
    <mergeCell ref="J33:M33"/>
    <mergeCell ref="J34:M34"/>
    <mergeCell ref="J35:M35"/>
    <mergeCell ref="J36:M36"/>
    <mergeCell ref="J25:M25"/>
    <mergeCell ref="J26:M26"/>
    <mergeCell ref="J27:M27"/>
    <mergeCell ref="J28:M28"/>
    <mergeCell ref="J29:M29"/>
    <mergeCell ref="J30:M30"/>
    <mergeCell ref="J19:M19"/>
    <mergeCell ref="J20:M20"/>
    <mergeCell ref="C21:C24"/>
    <mergeCell ref="D21:D24"/>
    <mergeCell ref="E21:E24"/>
    <mergeCell ref="F21:F24"/>
    <mergeCell ref="I21:I24"/>
    <mergeCell ref="J21:M2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 全太郎</dc:creator>
  <cp:lastModifiedBy>金子 全太郎</cp:lastModifiedBy>
  <dcterms:created xsi:type="dcterms:W3CDTF">2013-03-13T00:29:26Z</dcterms:created>
  <dcterms:modified xsi:type="dcterms:W3CDTF">2013-03-13T00:29:46Z</dcterms:modified>
</cp:coreProperties>
</file>