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dimehraban\Downloads\"/>
    </mc:Choice>
  </mc:AlternateContent>
  <bookViews>
    <workbookView minimized="1"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O94" i="1"/>
  <c r="O57" i="1"/>
  <c r="O12" i="1"/>
  <c r="O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<sst xmlns="http://schemas.openxmlformats.org/spreadsheetml/2006/main" count="450" uniqueCount="218">
  <si>
    <t>ردیف</t>
  </si>
  <si>
    <t>نام آهنگ</t>
  </si>
  <si>
    <t>نام خواننده</t>
  </si>
  <si>
    <t>سبک</t>
  </si>
  <si>
    <t>زمان</t>
  </si>
  <si>
    <t>آلبوم</t>
  </si>
  <si>
    <t>متن آهنگ</t>
  </si>
  <si>
    <t xml:space="preserve">لایک </t>
  </si>
  <si>
    <t>دیسکایک</t>
  </si>
  <si>
    <t>تعداد پخش</t>
  </si>
  <si>
    <t>پاپ</t>
  </si>
  <si>
    <t>رگ خواب</t>
  </si>
  <si>
    <t>آهای خبردار</t>
  </si>
  <si>
    <t>همایون شجریان</t>
  </si>
  <si>
    <t>سنتی</t>
  </si>
  <si>
    <t>تنهایی</t>
  </si>
  <si>
    <t>رستاک</t>
  </si>
  <si>
    <t>تهران تهران</t>
  </si>
  <si>
    <t>رضا یزدانی</t>
  </si>
  <si>
    <t>راک</t>
  </si>
  <si>
    <t>نقش اول</t>
  </si>
  <si>
    <t>ابر می بارد</t>
  </si>
  <si>
    <t>چه کنم</t>
  </si>
  <si>
    <t>سینا سرلک</t>
  </si>
  <si>
    <t>زیر سقف دودی</t>
  </si>
  <si>
    <t>غم تنهایی</t>
  </si>
  <si>
    <t>فریدون فروغی</t>
  </si>
  <si>
    <t>وقتی تو نیستی</t>
  </si>
  <si>
    <t>ابی</t>
  </si>
  <si>
    <t>شکار</t>
  </si>
  <si>
    <t>خلیج</t>
  </si>
  <si>
    <t>گل واژه</t>
  </si>
  <si>
    <t>کوه یخ</t>
  </si>
  <si>
    <t>گوگوش</t>
  </si>
  <si>
    <t>اعجاز</t>
  </si>
  <si>
    <t>کوه</t>
  </si>
  <si>
    <t>هجرت</t>
  </si>
  <si>
    <t>اگه بمونی، اگه نمونی</t>
  </si>
  <si>
    <t>بوته چین</t>
  </si>
  <si>
    <t>محمدرضا شجریان</t>
  </si>
  <si>
    <t>شمع و پروانه</t>
  </si>
  <si>
    <t>محمد اصفهانی</t>
  </si>
  <si>
    <t>تو ای پری کجایی</t>
  </si>
  <si>
    <t>تنها ماندم ...</t>
  </si>
  <si>
    <t>مرغ سحر</t>
  </si>
  <si>
    <t>تنها ماندم</t>
  </si>
  <si>
    <t>اوج آسمان</t>
  </si>
  <si>
    <t>الهه ناز</t>
  </si>
  <si>
    <t>بنان</t>
  </si>
  <si>
    <t>روزای روشن</t>
  </si>
  <si>
    <t>هایده</t>
  </si>
  <si>
    <t>عشق اول</t>
  </si>
  <si>
    <t>اندی</t>
  </si>
  <si>
    <t>شهر فرشته ها</t>
  </si>
  <si>
    <t>وابستت شدم</t>
  </si>
  <si>
    <t>احمد سعیدی</t>
  </si>
  <si>
    <t>غروب</t>
  </si>
  <si>
    <t>چارتار</t>
  </si>
  <si>
    <t>دریا کجاست؟</t>
  </si>
  <si>
    <t>قاصدک</t>
  </si>
  <si>
    <t>گروه آریان</t>
  </si>
  <si>
    <t>بی تو، با تو</t>
  </si>
  <si>
    <t>گل آفتاب گردون</t>
  </si>
  <si>
    <t>پرواز</t>
  </si>
  <si>
    <t>و اما عشق ...</t>
  </si>
  <si>
    <t>حسرت پرواز</t>
  </si>
  <si>
    <t>صدام کردی</t>
  </si>
  <si>
    <t>یه عاشق</t>
  </si>
  <si>
    <t>حس تنهایی</t>
  </si>
  <si>
    <t>بی اعتنا</t>
  </si>
  <si>
    <t>جان جوانی</t>
  </si>
  <si>
    <t>پوست شیر</t>
  </si>
  <si>
    <t>نازی ناز کن</t>
  </si>
  <si>
    <t>کد خواننده</t>
  </si>
  <si>
    <t>کد سبک</t>
  </si>
  <si>
    <t>کد آلبوم</t>
  </si>
  <si>
    <t>پیچک</t>
  </si>
  <si>
    <t>شب زده</t>
  </si>
  <si>
    <t>نیاز</t>
  </si>
  <si>
    <t>ماهی خسته من</t>
  </si>
  <si>
    <t>زندون دل</t>
  </si>
  <si>
    <t>کج کلاه خان</t>
  </si>
  <si>
    <t>برای من</t>
  </si>
  <si>
    <t>منوتو</t>
  </si>
  <si>
    <t>پیشکش</t>
  </si>
  <si>
    <t>منو گنچشکهای خونه</t>
  </si>
  <si>
    <t>منو گنجشکهای خونه</t>
  </si>
  <si>
    <t>همسفر</t>
  </si>
  <si>
    <t>پل</t>
  </si>
  <si>
    <t>کویر باور</t>
  </si>
  <si>
    <t>خرچنگهای مردابی</t>
  </si>
  <si>
    <t>حبیب</t>
  </si>
  <si>
    <t>دوباره عشق</t>
  </si>
  <si>
    <t>به چشمهات قسم</t>
  </si>
  <si>
    <t>چتر خیس</t>
  </si>
  <si>
    <t>مردم شهر</t>
  </si>
  <si>
    <t>حامد همایون</t>
  </si>
  <si>
    <t>وای به حالش</t>
  </si>
  <si>
    <t>پادشه خون</t>
  </si>
  <si>
    <t>با تو آرومم</t>
  </si>
  <si>
    <t>بارون</t>
  </si>
  <si>
    <t>هربار این در رو</t>
  </si>
  <si>
    <t>ماکان بند</t>
  </si>
  <si>
    <t>دیوونه بازی</t>
  </si>
  <si>
    <t>پرتقال من</t>
  </si>
  <si>
    <t>مرجان فرساد</t>
  </si>
  <si>
    <t>گلهای آبی</t>
  </si>
  <si>
    <t>آینه قدی</t>
  </si>
  <si>
    <t>مهدی یراحی</t>
  </si>
  <si>
    <t>سنگ صیور</t>
  </si>
  <si>
    <t>محسن چاووشی</t>
  </si>
  <si>
    <t>سنتوری</t>
  </si>
  <si>
    <t>گناهی ندارم</t>
  </si>
  <si>
    <t>محسن یگانه</t>
  </si>
  <si>
    <t>نفسهای بی هدف</t>
  </si>
  <si>
    <t>منو ببخش</t>
  </si>
  <si>
    <t>ناصر عبدالهی</t>
  </si>
  <si>
    <t>ماندگار</t>
  </si>
  <si>
    <t>تمام ناتمام</t>
  </si>
  <si>
    <t>گروه پالت</t>
  </si>
  <si>
    <t>پاییز سال بعد</t>
  </si>
  <si>
    <t>خاطرات مبهم</t>
  </si>
  <si>
    <t>کجا گمت کردم</t>
  </si>
  <si>
    <t>شمال</t>
  </si>
  <si>
    <t>هیس</t>
  </si>
  <si>
    <t>کوچه ملی</t>
  </si>
  <si>
    <t>ساعت 25 شب</t>
  </si>
  <si>
    <t>جاده چالوس</t>
  </si>
  <si>
    <t>ساعتا خوابن</t>
  </si>
  <si>
    <t>گل هیاهو</t>
  </si>
  <si>
    <t xml:space="preserve">فریدون </t>
  </si>
  <si>
    <t>غریبه</t>
  </si>
  <si>
    <t>ستاره</t>
  </si>
  <si>
    <t>شادمهر عقیلی</t>
  </si>
  <si>
    <t>آدم و حوا</t>
  </si>
  <si>
    <t>آتیش بازی</t>
  </si>
  <si>
    <t>علامت سوال</t>
  </si>
  <si>
    <t>پر پرواز</t>
  </si>
  <si>
    <t>محال</t>
  </si>
  <si>
    <t>پاپ کورن</t>
  </si>
  <si>
    <t>تجربه کن</t>
  </si>
  <si>
    <t>همیشگی</t>
  </si>
  <si>
    <t>عقل و عشق</t>
  </si>
  <si>
    <t>حالم عوض میشه</t>
  </si>
  <si>
    <t>چه خواب هایی</t>
  </si>
  <si>
    <t>طرفدار</t>
  </si>
  <si>
    <t>عشق دور</t>
  </si>
  <si>
    <t>دریاچه ی نمک</t>
  </si>
  <si>
    <t>دچار</t>
  </si>
  <si>
    <t>سیامک عباسی</t>
  </si>
  <si>
    <t>خوشبختیت آرزومه</t>
  </si>
  <si>
    <t>فرنگیس</t>
  </si>
  <si>
    <t>سیاوش قمیشی</t>
  </si>
  <si>
    <t>قاب شیشه ایی</t>
  </si>
  <si>
    <t>خواب بارون</t>
  </si>
  <si>
    <t>توی بارون که رفتی</t>
  </si>
  <si>
    <t>رگبار</t>
  </si>
  <si>
    <t>یادگاری</t>
  </si>
  <si>
    <t>زیادش خوبه</t>
  </si>
  <si>
    <t>علیرضا جی جی&amp; سیجل&amp; لیتو</t>
  </si>
  <si>
    <t>رپ</t>
  </si>
  <si>
    <t>پیر شدیم ولی بزرگ نه</t>
  </si>
  <si>
    <t>پیر شدیم ولی بزرگ نه2</t>
  </si>
  <si>
    <t>تهران مازاراتی</t>
  </si>
  <si>
    <t>علیرضا جی جی&amp; سیجل&amp; نسیم</t>
  </si>
  <si>
    <t>از اونایی</t>
  </si>
  <si>
    <t>منو تو</t>
  </si>
  <si>
    <t>لیتو&amp; پوبون</t>
  </si>
  <si>
    <t>قصه غمگین شد</t>
  </si>
  <si>
    <t>امیرحسین افتخاری</t>
  </si>
  <si>
    <t>مرد مجنون</t>
  </si>
  <si>
    <t>پیدا نکردم</t>
  </si>
  <si>
    <t>بهزاد لیتو</t>
  </si>
  <si>
    <t>اشارات نظر</t>
  </si>
  <si>
    <t>سارا نائینی</t>
  </si>
  <si>
    <t xml:space="preserve">خواب بازی </t>
  </si>
  <si>
    <t>The ways</t>
  </si>
  <si>
    <t>شال</t>
  </si>
  <si>
    <t>قصه زیرزمین</t>
  </si>
  <si>
    <t>حیف که نیستی</t>
  </si>
  <si>
    <t>آخر شب</t>
  </si>
  <si>
    <t>مسعود صادقلو&amp; مهدی حسینی</t>
  </si>
  <si>
    <t>عکس قدیمی</t>
  </si>
  <si>
    <t>شهاب مظفری</t>
  </si>
  <si>
    <t>دلبریت رو کمترش کن</t>
  </si>
  <si>
    <t>قسم</t>
  </si>
  <si>
    <t>میمیرم</t>
  </si>
  <si>
    <t>نترسونم</t>
  </si>
  <si>
    <t>در رو باز کن</t>
  </si>
  <si>
    <t>زد بازی</t>
  </si>
  <si>
    <t>شونه به شونه</t>
  </si>
  <si>
    <t>رضا صادقی</t>
  </si>
  <si>
    <t>تو بری بارون</t>
  </si>
  <si>
    <t>محمد علیزاده</t>
  </si>
  <si>
    <t>بیا بازم</t>
  </si>
  <si>
    <t>مسیح&amp; آرش ای پی</t>
  </si>
  <si>
    <t>هنوز همونم</t>
  </si>
  <si>
    <t>تو که نیستی پیشم</t>
  </si>
  <si>
    <t>نیمه ی جانم</t>
  </si>
  <si>
    <t>رسوایی</t>
  </si>
  <si>
    <t>شوخیه مگه</t>
  </si>
  <si>
    <t>حمید هیراد</t>
  </si>
  <si>
    <t>جیگری</t>
  </si>
  <si>
    <t>عماد</t>
  </si>
  <si>
    <t>علاقه خاض</t>
  </si>
  <si>
    <t>عاشقم کرده</t>
  </si>
  <si>
    <t>بسمه</t>
  </si>
  <si>
    <t>همه دنیام</t>
  </si>
  <si>
    <t>من یه دیوونم</t>
  </si>
  <si>
    <t>بهنام بانی</t>
  </si>
  <si>
    <t>منو دریاب</t>
  </si>
  <si>
    <t>اشوان</t>
  </si>
  <si>
    <t>دوباره تو</t>
  </si>
  <si>
    <t>تنها شدم</t>
  </si>
  <si>
    <t>من آدم رویای تو نیستم</t>
  </si>
  <si>
    <t>شمعا رو روشن کن</t>
  </si>
  <si>
    <t>حواست نیست</t>
  </si>
  <si>
    <t>امتیاز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</si>
</sst>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A2A2A2"/>
      <name val="Calibri"/>
      <family val="2"/>
      <scheme val="minor"/>
    </font>
    <font>
      <sz val="10"/>
      <color theme="1"/>
      <name val="Tahoma"/>
      <family val="2"/>
    </font>
    <font>
      <sz val="11"/>
      <color rgb="FF222222"/>
      <name val="Tahoma"/>
      <family val="2"/>
    </font>
    <font>
      <sz val="10"/>
      <color rgb="FF22222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0" borderId="0" xfId="0" applyNumberFormat="1" applyFont="1"/>
    <xf numFmtId="20" fontId="0" fillId="0" borderId="0" xfId="0" applyNumberFormat="1"/>
    <xf numFmtId="0" fontId="0" fillId="0" borderId="0" xfId="0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3" fillId="0" borderId="0" xfId="0" applyFont="1"/>
    <xf numFmtId="0" fontId="4" fillId="0" borderId="0" xfId="0" applyFont="1" applyAlignment="1">
      <alignment horizontal="center" vertical="center" readingOrder="2"/>
    </xf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20" fontId="0" fillId="0" borderId="0" xfId="0" applyNumberFormat="1"/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rightToLeft="1" tabSelected="1" topLeftCell="A58" workbookViewId="0">
      <selection activeCell="B72" sqref="B72"/>
    </sheetView>
  </sheetViews>
  <sheetFormatPr defaultRowHeight="15" x14ac:dyDescent="0.25"/>
  <cols>
    <col min="2" max="2" width="19.140625" customWidth="1"/>
    <col min="3" max="3" width="16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73</v>
      </c>
      <c r="L1" t="s">
        <v>74</v>
      </c>
      <c r="M1" t="s">
        <v>75</v>
      </c>
      <c r="N1" t="s">
        <v>217</v>
      </c>
    </row>
    <row r="2" spans="1:16" x14ac:dyDescent="0.25">
      <c r="A2">
        <v>1</v>
      </c>
      <c r="B2" t="s">
        <v>38</v>
      </c>
      <c r="C2" t="s">
        <v>39</v>
      </c>
      <c r="D2" t="s">
        <v>14</v>
      </c>
      <c r="E2" s="2">
        <v>0.33611111111111108</v>
      </c>
      <c r="G2" s="4"/>
      <c r="H2">
        <v>5914</v>
      </c>
      <c r="I2">
        <v>744</v>
      </c>
      <c r="J2" s="1">
        <v>2450088</v>
      </c>
      <c r="K2">
        <v>11</v>
      </c>
      <c r="L2">
        <v>1</v>
      </c>
      <c r="M2">
        <v>0</v>
      </c>
      <c r="N2">
        <f>SUM(H2,-I2)/J2</f>
        <v>2.1101282892696097E-3</v>
      </c>
      <c r="O2">
        <f>SUM(J2:J11,J14,J43:J46,J55)/16</f>
        <v>2880248.25</v>
      </c>
      <c r="P2" s="13">
        <f t="shared" ref="P2:P66" si="0">SUM(H2,-I2)/O2</f>
        <v>1.7949841649934168E-3</v>
      </c>
    </row>
    <row r="3" spans="1:16" x14ac:dyDescent="0.25">
      <c r="A3">
        <v>2</v>
      </c>
      <c r="B3" t="s">
        <v>40</v>
      </c>
      <c r="C3" t="s">
        <v>39</v>
      </c>
      <c r="D3" t="s">
        <v>14</v>
      </c>
      <c r="E3" s="2">
        <v>0.18263888888888891</v>
      </c>
      <c r="G3" s="4"/>
      <c r="H3">
        <v>596</v>
      </c>
      <c r="I3">
        <v>44</v>
      </c>
      <c r="J3">
        <v>228974</v>
      </c>
      <c r="K3">
        <v>11</v>
      </c>
      <c r="L3">
        <v>1</v>
      </c>
      <c r="M3">
        <v>0</v>
      </c>
      <c r="N3" s="13">
        <f t="shared" ref="N3:N66" si="1">SUM(H3,-I3)/J3</f>
        <v>2.4107540594128589E-3</v>
      </c>
      <c r="O3">
        <v>2880248.25</v>
      </c>
      <c r="P3" s="13">
        <f t="shared" si="0"/>
        <v>1.9165014682328164E-4</v>
      </c>
    </row>
    <row r="4" spans="1:16" x14ac:dyDescent="0.25">
      <c r="A4">
        <v>3</v>
      </c>
      <c r="B4" t="s">
        <v>42</v>
      </c>
      <c r="C4" t="s">
        <v>41</v>
      </c>
      <c r="D4" t="s">
        <v>14</v>
      </c>
      <c r="E4" s="2">
        <v>0.30486111111111108</v>
      </c>
      <c r="F4" t="s">
        <v>43</v>
      </c>
      <c r="G4" s="4"/>
      <c r="H4">
        <v>677</v>
      </c>
      <c r="I4">
        <v>84</v>
      </c>
      <c r="J4">
        <v>382874</v>
      </c>
      <c r="K4">
        <v>12</v>
      </c>
      <c r="L4">
        <v>1</v>
      </c>
      <c r="M4">
        <v>121</v>
      </c>
      <c r="N4" s="13">
        <f t="shared" si="1"/>
        <v>1.5488124030359858E-3</v>
      </c>
      <c r="O4" s="13">
        <v>2880248.25</v>
      </c>
      <c r="P4" s="13">
        <f t="shared" si="0"/>
        <v>2.0588503091703987E-4</v>
      </c>
    </row>
    <row r="5" spans="1:16" x14ac:dyDescent="0.25">
      <c r="A5" s="13">
        <v>4</v>
      </c>
      <c r="B5" t="s">
        <v>44</v>
      </c>
      <c r="C5" t="s">
        <v>39</v>
      </c>
      <c r="D5" t="s">
        <v>14</v>
      </c>
      <c r="E5" s="2">
        <v>0.19722222222222222</v>
      </c>
      <c r="G5" s="4"/>
      <c r="H5">
        <v>2740</v>
      </c>
      <c r="I5">
        <v>281</v>
      </c>
      <c r="J5">
        <v>906251</v>
      </c>
      <c r="K5">
        <v>11</v>
      </c>
      <c r="L5">
        <v>1</v>
      </c>
      <c r="M5">
        <v>0</v>
      </c>
      <c r="N5" s="13">
        <f t="shared" si="1"/>
        <v>2.7133763162744094E-3</v>
      </c>
      <c r="O5" s="13">
        <v>2880248.25</v>
      </c>
      <c r="P5" s="13">
        <f t="shared" si="0"/>
        <v>8.5374585333052456E-4</v>
      </c>
    </row>
    <row r="6" spans="1:16" x14ac:dyDescent="0.25">
      <c r="A6" s="13">
        <v>5</v>
      </c>
      <c r="B6" t="s">
        <v>45</v>
      </c>
      <c r="C6" t="s">
        <v>41</v>
      </c>
      <c r="D6" t="s">
        <v>14</v>
      </c>
      <c r="E6" s="2">
        <v>0.18819444444444444</v>
      </c>
      <c r="F6" t="s">
        <v>43</v>
      </c>
      <c r="G6" s="5"/>
      <c r="H6">
        <v>520</v>
      </c>
      <c r="I6">
        <v>61</v>
      </c>
      <c r="J6">
        <v>317826</v>
      </c>
      <c r="K6">
        <v>12</v>
      </c>
      <c r="L6">
        <v>1</v>
      </c>
      <c r="M6">
        <v>121</v>
      </c>
      <c r="N6" s="13">
        <f t="shared" si="1"/>
        <v>1.4441864416378774E-3</v>
      </c>
      <c r="O6" s="13">
        <v>2880248.25</v>
      </c>
      <c r="P6" s="13">
        <f t="shared" si="0"/>
        <v>1.5936126339109833E-4</v>
      </c>
    </row>
    <row r="7" spans="1:16" x14ac:dyDescent="0.25">
      <c r="A7" s="13">
        <v>6</v>
      </c>
      <c r="B7" t="s">
        <v>46</v>
      </c>
      <c r="C7" t="s">
        <v>41</v>
      </c>
      <c r="D7" t="s">
        <v>14</v>
      </c>
      <c r="E7" s="2">
        <v>0.26666666666666666</v>
      </c>
      <c r="F7" t="s">
        <v>43</v>
      </c>
      <c r="G7" s="5"/>
      <c r="H7">
        <v>1827</v>
      </c>
      <c r="I7">
        <v>184</v>
      </c>
      <c r="J7">
        <v>885263</v>
      </c>
      <c r="K7">
        <v>12</v>
      </c>
      <c r="L7">
        <v>1</v>
      </c>
      <c r="M7">
        <v>121</v>
      </c>
      <c r="N7" s="13">
        <f t="shared" si="1"/>
        <v>1.8559456342352499E-3</v>
      </c>
      <c r="O7" s="13">
        <v>2880248.25</v>
      </c>
      <c r="P7" s="13">
        <f t="shared" si="0"/>
        <v>5.7043694063523866E-4</v>
      </c>
    </row>
    <row r="8" spans="1:16" x14ac:dyDescent="0.25">
      <c r="A8" s="13">
        <v>7</v>
      </c>
      <c r="B8" t="s">
        <v>47</v>
      </c>
      <c r="C8" t="s">
        <v>48</v>
      </c>
      <c r="D8" t="s">
        <v>14</v>
      </c>
      <c r="E8" s="2">
        <v>0.22569444444444445</v>
      </c>
      <c r="G8" s="5"/>
      <c r="H8">
        <v>2257</v>
      </c>
      <c r="I8">
        <v>272</v>
      </c>
      <c r="J8">
        <v>855890</v>
      </c>
      <c r="K8">
        <v>13</v>
      </c>
      <c r="L8">
        <v>1</v>
      </c>
      <c r="M8">
        <v>0</v>
      </c>
      <c r="N8" s="13">
        <f t="shared" si="1"/>
        <v>2.3192232646718621E-3</v>
      </c>
      <c r="O8" s="13">
        <v>2880248.25</v>
      </c>
      <c r="P8" s="13">
        <f t="shared" si="0"/>
        <v>6.8917670551488057E-4</v>
      </c>
    </row>
    <row r="9" spans="1:16" x14ac:dyDescent="0.25">
      <c r="A9" s="13">
        <v>8</v>
      </c>
      <c r="B9" t="s">
        <v>49</v>
      </c>
      <c r="C9" t="s">
        <v>50</v>
      </c>
      <c r="D9" t="s">
        <v>14</v>
      </c>
      <c r="E9" s="2">
        <v>0.35416666666666669</v>
      </c>
      <c r="F9" t="s">
        <v>49</v>
      </c>
      <c r="G9" s="5"/>
      <c r="H9">
        <v>2300</v>
      </c>
      <c r="I9">
        <v>279</v>
      </c>
      <c r="J9">
        <v>924303</v>
      </c>
      <c r="K9">
        <v>14</v>
      </c>
      <c r="L9">
        <v>1</v>
      </c>
      <c r="M9">
        <v>141</v>
      </c>
      <c r="N9" s="13">
        <f t="shared" si="1"/>
        <v>2.1865124315294878E-3</v>
      </c>
      <c r="O9" s="13">
        <v>2880248.25</v>
      </c>
      <c r="P9" s="13">
        <f t="shared" si="0"/>
        <v>7.0167562813379023E-4</v>
      </c>
    </row>
    <row r="10" spans="1:16" x14ac:dyDescent="0.25">
      <c r="A10" s="13">
        <v>9</v>
      </c>
      <c r="B10" t="s">
        <v>22</v>
      </c>
      <c r="C10" t="s">
        <v>23</v>
      </c>
      <c r="D10" t="s">
        <v>14</v>
      </c>
      <c r="E10" s="2">
        <v>0.18124999999999999</v>
      </c>
      <c r="G10" s="5"/>
      <c r="H10">
        <v>5584</v>
      </c>
      <c r="I10">
        <v>524</v>
      </c>
      <c r="J10">
        <v>2302546</v>
      </c>
      <c r="K10">
        <v>15</v>
      </c>
      <c r="L10">
        <v>1</v>
      </c>
      <c r="M10">
        <v>0</v>
      </c>
      <c r="N10" s="13">
        <f t="shared" si="1"/>
        <v>2.1975673884473967E-3</v>
      </c>
      <c r="O10" s="13">
        <v>2880248.25</v>
      </c>
      <c r="P10" s="13">
        <f t="shared" si="0"/>
        <v>1.7567930125467483E-3</v>
      </c>
    </row>
    <row r="11" spans="1:16" x14ac:dyDescent="0.25">
      <c r="A11" s="13">
        <v>10</v>
      </c>
      <c r="B11" t="s">
        <v>24</v>
      </c>
      <c r="C11" t="s">
        <v>23</v>
      </c>
      <c r="D11" t="s">
        <v>14</v>
      </c>
      <c r="E11" s="2">
        <v>0.18472222222222223</v>
      </c>
      <c r="G11" s="5"/>
      <c r="H11">
        <v>7664</v>
      </c>
      <c r="I11">
        <v>721</v>
      </c>
      <c r="J11">
        <v>2835825</v>
      </c>
      <c r="K11">
        <v>15</v>
      </c>
      <c r="L11">
        <v>1</v>
      </c>
      <c r="M11">
        <v>0</v>
      </c>
      <c r="N11" s="13">
        <f t="shared" si="1"/>
        <v>2.4483175090141318E-3</v>
      </c>
      <c r="O11" s="13">
        <v>2880248.25</v>
      </c>
      <c r="P11" s="13">
        <f t="shared" si="0"/>
        <v>2.4105561039747181E-3</v>
      </c>
    </row>
    <row r="12" spans="1:16" x14ac:dyDescent="0.25">
      <c r="A12" s="13">
        <v>11</v>
      </c>
      <c r="B12" t="s">
        <v>51</v>
      </c>
      <c r="C12" t="s">
        <v>52</v>
      </c>
      <c r="D12" t="s">
        <v>10</v>
      </c>
      <c r="E12" s="2">
        <v>0.13333333333333333</v>
      </c>
      <c r="F12" t="s">
        <v>53</v>
      </c>
      <c r="G12" s="5"/>
      <c r="H12">
        <v>303</v>
      </c>
      <c r="I12">
        <v>38</v>
      </c>
      <c r="J12">
        <v>159957</v>
      </c>
      <c r="K12">
        <v>16</v>
      </c>
      <c r="L12">
        <v>2</v>
      </c>
      <c r="M12">
        <v>161</v>
      </c>
      <c r="N12" s="13">
        <f t="shared" si="1"/>
        <v>1.6566952368449021E-3</v>
      </c>
      <c r="O12">
        <f>AVERAGE(J12:J13,J15:J42,J47:J54,J56,J63:J82,J87,J88,J90,J95:J100,J102:J121)</f>
        <v>7606175.8977272725</v>
      </c>
      <c r="P12" s="13">
        <f t="shared" si="0"/>
        <v>3.4840109348402273E-5</v>
      </c>
    </row>
    <row r="13" spans="1:16" x14ac:dyDescent="0.25">
      <c r="A13" s="13">
        <v>12</v>
      </c>
      <c r="B13" t="s">
        <v>54</v>
      </c>
      <c r="C13" t="s">
        <v>55</v>
      </c>
      <c r="D13" t="s">
        <v>10</v>
      </c>
      <c r="E13" s="2">
        <v>0.12847222222222224</v>
      </c>
      <c r="F13" t="s">
        <v>54</v>
      </c>
      <c r="G13" s="5"/>
      <c r="H13">
        <v>10131</v>
      </c>
      <c r="I13">
        <v>1050</v>
      </c>
      <c r="J13">
        <v>4756816</v>
      </c>
      <c r="K13">
        <v>17</v>
      </c>
      <c r="L13">
        <v>2</v>
      </c>
      <c r="M13">
        <v>171</v>
      </c>
      <c r="N13" s="13">
        <f t="shared" si="1"/>
        <v>1.9090500872852765E-3</v>
      </c>
      <c r="O13" s="13">
        <v>7606175.8977272725</v>
      </c>
      <c r="P13" s="13">
        <f t="shared" si="0"/>
        <v>1.193898237708834E-3</v>
      </c>
    </row>
    <row r="14" spans="1:16" x14ac:dyDescent="0.25">
      <c r="A14" s="13">
        <v>13</v>
      </c>
      <c r="B14" t="s">
        <v>56</v>
      </c>
      <c r="C14" t="s">
        <v>57</v>
      </c>
      <c r="D14" t="s">
        <v>14</v>
      </c>
      <c r="E14" s="2">
        <v>0.19097222222222221</v>
      </c>
      <c r="F14" t="s">
        <v>58</v>
      </c>
      <c r="G14" s="5"/>
      <c r="H14">
        <v>1098</v>
      </c>
      <c r="I14">
        <v>58</v>
      </c>
      <c r="J14">
        <v>424331</v>
      </c>
      <c r="K14">
        <v>18</v>
      </c>
      <c r="L14">
        <v>1</v>
      </c>
      <c r="M14">
        <v>181</v>
      </c>
      <c r="N14" s="13">
        <f t="shared" si="1"/>
        <v>2.450916855002345E-3</v>
      </c>
      <c r="O14" s="13">
        <v>2880248.25</v>
      </c>
      <c r="P14" s="13">
        <f t="shared" si="0"/>
        <v>3.6107998676850164E-4</v>
      </c>
    </row>
    <row r="15" spans="1:16" x14ac:dyDescent="0.25">
      <c r="A15" s="13">
        <v>14</v>
      </c>
      <c r="B15" t="s">
        <v>59</v>
      </c>
      <c r="C15" t="s">
        <v>60</v>
      </c>
      <c r="D15" t="s">
        <v>10</v>
      </c>
      <c r="E15" s="2">
        <v>0.1763888888888889</v>
      </c>
      <c r="F15" t="s">
        <v>61</v>
      </c>
      <c r="G15" s="5"/>
      <c r="H15">
        <v>1017</v>
      </c>
      <c r="I15">
        <v>101</v>
      </c>
      <c r="J15">
        <v>546291</v>
      </c>
      <c r="K15">
        <v>19</v>
      </c>
      <c r="L15">
        <v>2</v>
      </c>
      <c r="M15">
        <v>191</v>
      </c>
      <c r="N15" s="13">
        <f t="shared" si="1"/>
        <v>1.6767620187775379E-3</v>
      </c>
      <c r="O15" s="13">
        <v>7606175.8977272725</v>
      </c>
      <c r="P15" s="13">
        <f t="shared" si="0"/>
        <v>1.2042845344579805E-4</v>
      </c>
    </row>
    <row r="16" spans="1:16" x14ac:dyDescent="0.25">
      <c r="A16" s="13">
        <v>15</v>
      </c>
      <c r="B16" t="s">
        <v>62</v>
      </c>
      <c r="C16" t="s">
        <v>60</v>
      </c>
      <c r="D16" t="s">
        <v>10</v>
      </c>
      <c r="E16" s="2">
        <v>0.2722222222222222</v>
      </c>
      <c r="F16" t="s">
        <v>62</v>
      </c>
      <c r="G16" s="5"/>
      <c r="H16">
        <v>2135</v>
      </c>
      <c r="I16">
        <v>169</v>
      </c>
      <c r="J16">
        <v>927948</v>
      </c>
      <c r="K16">
        <v>19</v>
      </c>
      <c r="L16">
        <v>2</v>
      </c>
      <c r="M16">
        <v>192</v>
      </c>
      <c r="N16" s="13">
        <f t="shared" si="1"/>
        <v>2.1186532003948499E-3</v>
      </c>
      <c r="O16" s="13">
        <v>7606175.8977272725</v>
      </c>
      <c r="P16" s="13">
        <f t="shared" si="0"/>
        <v>2.5847416973192027E-4</v>
      </c>
    </row>
    <row r="17" spans="1:16" x14ac:dyDescent="0.25">
      <c r="A17" s="13">
        <v>16</v>
      </c>
      <c r="B17" t="s">
        <v>63</v>
      </c>
      <c r="C17" t="s">
        <v>60</v>
      </c>
      <c r="D17" t="s">
        <v>10</v>
      </c>
      <c r="E17" s="2">
        <v>0.15486111111111112</v>
      </c>
      <c r="F17" t="s">
        <v>64</v>
      </c>
      <c r="G17" s="5"/>
      <c r="H17">
        <v>2583</v>
      </c>
      <c r="I17">
        <v>226</v>
      </c>
      <c r="J17">
        <v>1216031</v>
      </c>
      <c r="K17">
        <v>19</v>
      </c>
      <c r="L17">
        <v>2</v>
      </c>
      <c r="M17">
        <v>193</v>
      </c>
      <c r="N17" s="13">
        <f t="shared" si="1"/>
        <v>1.9382729552124905E-3</v>
      </c>
      <c r="O17" s="13">
        <v>7606175.8977272725</v>
      </c>
      <c r="P17" s="13">
        <f t="shared" si="0"/>
        <v>3.098797650346572E-4</v>
      </c>
    </row>
    <row r="18" spans="1:16" x14ac:dyDescent="0.25">
      <c r="A18" s="13">
        <v>17</v>
      </c>
      <c r="B18" t="s">
        <v>66</v>
      </c>
      <c r="C18" t="s">
        <v>28</v>
      </c>
      <c r="D18" t="s">
        <v>10</v>
      </c>
      <c r="E18" s="2">
        <v>0.18680555555555556</v>
      </c>
      <c r="F18" t="s">
        <v>65</v>
      </c>
      <c r="G18" s="5"/>
      <c r="H18">
        <v>2053</v>
      </c>
      <c r="I18">
        <v>232</v>
      </c>
      <c r="J18">
        <v>1585049</v>
      </c>
      <c r="K18">
        <v>20</v>
      </c>
      <c r="L18">
        <v>2</v>
      </c>
      <c r="M18">
        <v>201</v>
      </c>
      <c r="N18" s="13">
        <f t="shared" si="1"/>
        <v>1.1488603822342402E-3</v>
      </c>
      <c r="O18" s="13">
        <v>7606175.8977272725</v>
      </c>
      <c r="P18" s="13">
        <f t="shared" si="0"/>
        <v>2.3941071367336052E-4</v>
      </c>
    </row>
    <row r="19" spans="1:16" x14ac:dyDescent="0.25">
      <c r="A19" s="13">
        <v>18</v>
      </c>
      <c r="B19" t="s">
        <v>27</v>
      </c>
      <c r="C19" t="s">
        <v>28</v>
      </c>
      <c r="D19" t="s">
        <v>10</v>
      </c>
      <c r="E19" s="2">
        <v>0.17291666666666669</v>
      </c>
      <c r="F19" t="s">
        <v>65</v>
      </c>
      <c r="G19" s="5"/>
      <c r="H19">
        <v>877</v>
      </c>
      <c r="I19">
        <v>98</v>
      </c>
      <c r="J19">
        <v>671993</v>
      </c>
      <c r="K19">
        <v>20</v>
      </c>
      <c r="L19">
        <v>2</v>
      </c>
      <c r="M19">
        <v>201</v>
      </c>
      <c r="N19" s="13">
        <f t="shared" si="1"/>
        <v>1.1592382658747933E-3</v>
      </c>
      <c r="O19" s="13">
        <v>7606175.8977272725</v>
      </c>
      <c r="P19" s="13">
        <f t="shared" si="0"/>
        <v>1.0241677427322781E-4</v>
      </c>
    </row>
    <row r="20" spans="1:16" x14ac:dyDescent="0.25">
      <c r="A20" s="13">
        <v>19</v>
      </c>
      <c r="B20" t="s">
        <v>67</v>
      </c>
      <c r="C20" t="s">
        <v>28</v>
      </c>
      <c r="D20" t="s">
        <v>10</v>
      </c>
      <c r="E20" s="2">
        <v>0.19722222222222222</v>
      </c>
      <c r="F20" t="s">
        <v>68</v>
      </c>
      <c r="G20" s="6"/>
      <c r="H20">
        <v>2370</v>
      </c>
      <c r="I20">
        <v>287</v>
      </c>
      <c r="J20">
        <v>1572019</v>
      </c>
      <c r="K20">
        <v>20</v>
      </c>
      <c r="L20">
        <v>2</v>
      </c>
      <c r="M20">
        <v>202</v>
      </c>
      <c r="N20" s="13">
        <f t="shared" si="1"/>
        <v>1.3250475980252146E-3</v>
      </c>
      <c r="O20" s="13">
        <v>7606175.8977272725</v>
      </c>
      <c r="P20" s="13">
        <f t="shared" si="0"/>
        <v>2.7385640668951675E-4</v>
      </c>
    </row>
    <row r="21" spans="1:16" x14ac:dyDescent="0.25">
      <c r="A21" s="13">
        <v>20</v>
      </c>
      <c r="B21" t="s">
        <v>69</v>
      </c>
      <c r="C21" t="s">
        <v>28</v>
      </c>
      <c r="D21" t="s">
        <v>10</v>
      </c>
      <c r="E21" s="2">
        <v>0.16111111111111112</v>
      </c>
      <c r="F21" t="s">
        <v>70</v>
      </c>
      <c r="G21" s="5"/>
      <c r="H21">
        <v>4148</v>
      </c>
      <c r="I21">
        <v>645</v>
      </c>
      <c r="J21">
        <v>3706751</v>
      </c>
      <c r="K21">
        <v>20</v>
      </c>
      <c r="L21">
        <v>2</v>
      </c>
      <c r="M21">
        <v>203</v>
      </c>
      <c r="N21" s="13">
        <f t="shared" si="1"/>
        <v>9.4503245564646777E-4</v>
      </c>
      <c r="O21" s="13">
        <v>7606175.8977272725</v>
      </c>
      <c r="P21" s="13">
        <f t="shared" si="0"/>
        <v>4.6054680395265346E-4</v>
      </c>
    </row>
    <row r="22" spans="1:16" x14ac:dyDescent="0.25">
      <c r="A22" s="13">
        <v>21</v>
      </c>
      <c r="B22" t="s">
        <v>29</v>
      </c>
      <c r="C22" t="s">
        <v>28</v>
      </c>
      <c r="D22" t="s">
        <v>10</v>
      </c>
      <c r="E22" s="2">
        <v>0.15</v>
      </c>
      <c r="F22" t="s">
        <v>30</v>
      </c>
      <c r="G22" s="7"/>
      <c r="H22">
        <v>910</v>
      </c>
      <c r="I22">
        <v>99</v>
      </c>
      <c r="J22">
        <v>679512</v>
      </c>
      <c r="K22">
        <v>20</v>
      </c>
      <c r="L22">
        <v>2</v>
      </c>
      <c r="M22">
        <v>204</v>
      </c>
      <c r="N22" s="13">
        <f t="shared" si="1"/>
        <v>1.1935035731524977E-3</v>
      </c>
      <c r="O22" s="13">
        <v>7606175.8977272725</v>
      </c>
      <c r="P22" s="13">
        <f t="shared" si="0"/>
        <v>1.0662388181718583E-4</v>
      </c>
    </row>
    <row r="23" spans="1:16" x14ac:dyDescent="0.25">
      <c r="A23" s="13">
        <v>22</v>
      </c>
      <c r="B23" t="s">
        <v>31</v>
      </c>
      <c r="C23" t="s">
        <v>28</v>
      </c>
      <c r="D23" t="s">
        <v>10</v>
      </c>
      <c r="E23" s="2">
        <v>0.18541666666666667</v>
      </c>
      <c r="F23" t="s">
        <v>32</v>
      </c>
      <c r="G23" s="7"/>
      <c r="H23">
        <v>1861</v>
      </c>
      <c r="I23">
        <v>229</v>
      </c>
      <c r="J23">
        <v>1766766</v>
      </c>
      <c r="K23">
        <v>20</v>
      </c>
      <c r="L23">
        <v>2</v>
      </c>
      <c r="M23">
        <v>205</v>
      </c>
      <c r="N23" s="13">
        <f t="shared" si="1"/>
        <v>9.2372164734888496E-4</v>
      </c>
      <c r="O23" s="13">
        <v>7606175.8977272725</v>
      </c>
      <c r="P23" s="13">
        <f t="shared" si="0"/>
        <v>2.1456248474185853E-4</v>
      </c>
    </row>
    <row r="24" spans="1:16" x14ac:dyDescent="0.25">
      <c r="A24" s="13">
        <v>23</v>
      </c>
      <c r="B24" t="s">
        <v>71</v>
      </c>
      <c r="C24" t="s">
        <v>28</v>
      </c>
      <c r="D24" t="s">
        <v>10</v>
      </c>
      <c r="E24" s="2">
        <v>0.13263888888888889</v>
      </c>
      <c r="F24" t="s">
        <v>72</v>
      </c>
      <c r="G24" s="3"/>
      <c r="H24">
        <v>6841</v>
      </c>
      <c r="I24">
        <v>785</v>
      </c>
      <c r="J24">
        <v>5241983</v>
      </c>
      <c r="K24">
        <v>20</v>
      </c>
      <c r="L24">
        <v>2</v>
      </c>
      <c r="M24">
        <v>206</v>
      </c>
      <c r="N24" s="13">
        <f t="shared" si="1"/>
        <v>1.1552879892971801E-3</v>
      </c>
      <c r="O24" s="13">
        <v>7606175.8977272725</v>
      </c>
      <c r="P24" s="13">
        <f t="shared" si="0"/>
        <v>7.9619510269405343E-4</v>
      </c>
    </row>
    <row r="25" spans="1:16" x14ac:dyDescent="0.25">
      <c r="A25" s="13">
        <v>24</v>
      </c>
      <c r="B25" t="s">
        <v>76</v>
      </c>
      <c r="C25" t="s">
        <v>28</v>
      </c>
      <c r="D25" t="s">
        <v>10</v>
      </c>
      <c r="E25" s="2">
        <v>0.16527777777777777</v>
      </c>
      <c r="F25" t="s">
        <v>77</v>
      </c>
      <c r="G25" s="5"/>
      <c r="H25">
        <v>4907</v>
      </c>
      <c r="I25">
        <v>548</v>
      </c>
      <c r="J25">
        <v>3458590</v>
      </c>
      <c r="K25">
        <v>20</v>
      </c>
      <c r="L25">
        <v>2</v>
      </c>
      <c r="M25">
        <v>207</v>
      </c>
      <c r="N25" s="13">
        <f t="shared" si="1"/>
        <v>1.260340196438433E-3</v>
      </c>
      <c r="O25" s="13">
        <v>7606175.8977272725</v>
      </c>
      <c r="P25" s="13">
        <f t="shared" si="0"/>
        <v>5.7308693075353023E-4</v>
      </c>
    </row>
    <row r="26" spans="1:16" x14ac:dyDescent="0.25">
      <c r="A26" s="13">
        <v>25</v>
      </c>
      <c r="B26" t="s">
        <v>78</v>
      </c>
      <c r="C26" t="s">
        <v>26</v>
      </c>
      <c r="D26" t="s">
        <v>10</v>
      </c>
      <c r="E26" s="2">
        <v>0.17916666666666667</v>
      </c>
      <c r="F26" t="s">
        <v>80</v>
      </c>
      <c r="G26" s="5"/>
      <c r="H26">
        <v>4638</v>
      </c>
      <c r="I26">
        <v>459</v>
      </c>
      <c r="J26">
        <v>2252188</v>
      </c>
      <c r="K26">
        <v>21</v>
      </c>
      <c r="L26">
        <v>2</v>
      </c>
      <c r="M26">
        <v>211</v>
      </c>
      <c r="N26" s="13">
        <f t="shared" si="1"/>
        <v>1.8555289345294442E-3</v>
      </c>
      <c r="O26" s="13">
        <v>7606175.8977272725</v>
      </c>
      <c r="P26" s="13">
        <f t="shared" si="0"/>
        <v>5.4942195081876641E-4</v>
      </c>
    </row>
    <row r="27" spans="1:16" x14ac:dyDescent="0.25">
      <c r="A27" s="13">
        <v>26</v>
      </c>
      <c r="B27" t="s">
        <v>79</v>
      </c>
      <c r="C27" t="s">
        <v>26</v>
      </c>
      <c r="D27" t="s">
        <v>10</v>
      </c>
      <c r="E27" s="2">
        <v>0.18194444444444444</v>
      </c>
      <c r="F27" t="s">
        <v>80</v>
      </c>
      <c r="G27" s="5"/>
      <c r="H27">
        <v>461</v>
      </c>
      <c r="I27">
        <v>31</v>
      </c>
      <c r="J27">
        <v>187032</v>
      </c>
      <c r="K27">
        <v>21</v>
      </c>
      <c r="L27">
        <v>2</v>
      </c>
      <c r="M27">
        <v>211</v>
      </c>
      <c r="N27" s="13">
        <f t="shared" si="1"/>
        <v>2.2990718165875356E-3</v>
      </c>
      <c r="O27" s="13">
        <v>7606175.8977272725</v>
      </c>
      <c r="P27" s="13">
        <f t="shared" si="0"/>
        <v>5.6533007621935766E-5</v>
      </c>
    </row>
    <row r="28" spans="1:16" x14ac:dyDescent="0.25">
      <c r="A28" s="13">
        <v>27</v>
      </c>
      <c r="B28" t="s">
        <v>25</v>
      </c>
      <c r="C28" t="s">
        <v>26</v>
      </c>
      <c r="D28" t="s">
        <v>10</v>
      </c>
      <c r="E28" s="2">
        <v>0.1986111111111111</v>
      </c>
      <c r="F28" t="s">
        <v>80</v>
      </c>
      <c r="G28" s="5"/>
      <c r="H28">
        <v>923</v>
      </c>
      <c r="I28">
        <v>92</v>
      </c>
      <c r="J28">
        <v>406220</v>
      </c>
      <c r="K28">
        <v>21</v>
      </c>
      <c r="L28">
        <v>2</v>
      </c>
      <c r="M28">
        <v>211</v>
      </c>
      <c r="N28" s="13">
        <f t="shared" si="1"/>
        <v>2.0456895278420559E-3</v>
      </c>
      <c r="O28" s="13">
        <v>7606175.8977272725</v>
      </c>
      <c r="P28" s="13">
        <f t="shared" si="0"/>
        <v>1.0925332403215958E-4</v>
      </c>
    </row>
    <row r="29" spans="1:16" x14ac:dyDescent="0.25">
      <c r="A29" s="13">
        <v>28</v>
      </c>
      <c r="B29" t="s">
        <v>36</v>
      </c>
      <c r="C29" t="s">
        <v>33</v>
      </c>
      <c r="D29" t="s">
        <v>10</v>
      </c>
      <c r="E29" s="2">
        <v>0.23055555555555554</v>
      </c>
      <c r="F29" t="s">
        <v>37</v>
      </c>
      <c r="G29" s="5"/>
      <c r="H29">
        <v>1051</v>
      </c>
      <c r="I29">
        <v>130</v>
      </c>
      <c r="J29">
        <v>497572</v>
      </c>
      <c r="K29">
        <v>22</v>
      </c>
      <c r="L29">
        <v>2</v>
      </c>
      <c r="M29">
        <v>221</v>
      </c>
      <c r="N29" s="13">
        <f t="shared" si="1"/>
        <v>1.8509883996687916E-3</v>
      </c>
      <c r="O29" s="13">
        <v>7606175.8977272725</v>
      </c>
      <c r="P29" s="13">
        <f t="shared" si="0"/>
        <v>1.2108581399954149E-4</v>
      </c>
    </row>
    <row r="30" spans="1:16" x14ac:dyDescent="0.25">
      <c r="A30" s="13">
        <v>29</v>
      </c>
      <c r="B30" t="s">
        <v>81</v>
      </c>
      <c r="C30" t="s">
        <v>33</v>
      </c>
      <c r="D30" t="s">
        <v>10</v>
      </c>
      <c r="E30" s="2">
        <v>0.14305555555555557</v>
      </c>
      <c r="F30" t="s">
        <v>37</v>
      </c>
      <c r="G30" s="5"/>
      <c r="H30">
        <v>1324</v>
      </c>
      <c r="I30">
        <v>258</v>
      </c>
      <c r="J30">
        <v>1344768</v>
      </c>
      <c r="K30">
        <v>22</v>
      </c>
      <c r="L30">
        <v>2</v>
      </c>
      <c r="M30">
        <v>221</v>
      </c>
      <c r="N30" s="13">
        <f t="shared" si="1"/>
        <v>7.9270178945364551E-4</v>
      </c>
      <c r="O30" s="13">
        <v>7606175.8977272725</v>
      </c>
      <c r="P30" s="13">
        <f t="shared" si="0"/>
        <v>1.4014927005810121E-4</v>
      </c>
    </row>
    <row r="31" spans="1:16" x14ac:dyDescent="0.25">
      <c r="A31" s="13">
        <v>30</v>
      </c>
      <c r="B31" t="s">
        <v>82</v>
      </c>
      <c r="C31" t="s">
        <v>33</v>
      </c>
      <c r="D31" t="s">
        <v>10</v>
      </c>
      <c r="E31" s="2">
        <v>0.14652777777777778</v>
      </c>
      <c r="F31" t="s">
        <v>34</v>
      </c>
      <c r="G31" s="5"/>
      <c r="H31">
        <v>9959</v>
      </c>
      <c r="I31">
        <v>1530</v>
      </c>
      <c r="J31">
        <v>6838092</v>
      </c>
      <c r="K31">
        <v>22</v>
      </c>
      <c r="L31">
        <v>2</v>
      </c>
      <c r="M31">
        <v>222</v>
      </c>
      <c r="N31" s="13">
        <f t="shared" si="1"/>
        <v>1.2326537870505398E-3</v>
      </c>
      <c r="O31" s="13">
        <v>7606175.8977272725</v>
      </c>
      <c r="P31" s="13">
        <f t="shared" si="0"/>
        <v>1.1081784215006896E-3</v>
      </c>
    </row>
    <row r="32" spans="1:16" x14ac:dyDescent="0.25">
      <c r="A32" s="13">
        <v>31</v>
      </c>
      <c r="B32" t="s">
        <v>83</v>
      </c>
      <c r="C32" t="s">
        <v>33</v>
      </c>
      <c r="D32" t="s">
        <v>10</v>
      </c>
      <c r="E32" s="2">
        <v>0.16388888888888889</v>
      </c>
      <c r="F32" t="s">
        <v>35</v>
      </c>
      <c r="G32" s="5"/>
      <c r="H32">
        <v>929</v>
      </c>
      <c r="I32">
        <v>133</v>
      </c>
      <c r="J32">
        <v>840907</v>
      </c>
      <c r="K32">
        <v>22</v>
      </c>
      <c r="L32">
        <v>2</v>
      </c>
      <c r="M32">
        <v>223</v>
      </c>
      <c r="N32" s="13">
        <f t="shared" si="1"/>
        <v>9.465969482951147E-4</v>
      </c>
      <c r="O32" s="13">
        <v>7606175.8977272725</v>
      </c>
      <c r="P32" s="13">
        <f t="shared" si="0"/>
        <v>1.046518001559555E-4</v>
      </c>
    </row>
    <row r="33" spans="1:16" x14ac:dyDescent="0.25">
      <c r="A33" s="13">
        <v>32</v>
      </c>
      <c r="B33" t="s">
        <v>35</v>
      </c>
      <c r="C33" t="s">
        <v>33</v>
      </c>
      <c r="D33" t="s">
        <v>10</v>
      </c>
      <c r="E33" s="2">
        <v>0.11944444444444445</v>
      </c>
      <c r="F33" t="s">
        <v>35</v>
      </c>
      <c r="G33" s="5"/>
      <c r="H33">
        <v>1291</v>
      </c>
      <c r="I33">
        <v>178</v>
      </c>
      <c r="J33">
        <v>1084892</v>
      </c>
      <c r="K33">
        <v>22</v>
      </c>
      <c r="L33">
        <v>2</v>
      </c>
      <c r="M33">
        <v>223</v>
      </c>
      <c r="N33" s="13">
        <f t="shared" si="1"/>
        <v>1.0259085697009473E-3</v>
      </c>
      <c r="O33" s="13">
        <v>7606175.8977272725</v>
      </c>
      <c r="P33" s="13">
        <f t="shared" si="0"/>
        <v>1.4632845926328955E-4</v>
      </c>
    </row>
    <row r="34" spans="1:16" x14ac:dyDescent="0.25">
      <c r="A34" s="13">
        <v>33</v>
      </c>
      <c r="B34" t="s">
        <v>84</v>
      </c>
      <c r="C34" t="s">
        <v>33</v>
      </c>
      <c r="D34" t="s">
        <v>10</v>
      </c>
      <c r="E34" s="2">
        <v>0.15277777777777776</v>
      </c>
      <c r="F34" t="s">
        <v>35</v>
      </c>
      <c r="G34" s="5"/>
      <c r="H34">
        <v>1240</v>
      </c>
      <c r="I34">
        <v>206</v>
      </c>
      <c r="J34">
        <v>1390951</v>
      </c>
      <c r="K34">
        <v>22</v>
      </c>
      <c r="L34">
        <v>2</v>
      </c>
      <c r="M34">
        <v>223</v>
      </c>
      <c r="N34" s="13">
        <f t="shared" si="1"/>
        <v>7.4337629434825521E-4</v>
      </c>
      <c r="O34" s="13">
        <v>7606175.8977272725</v>
      </c>
      <c r="P34" s="13">
        <f t="shared" si="0"/>
        <v>1.3594216251414321E-4</v>
      </c>
    </row>
    <row r="35" spans="1:16" x14ac:dyDescent="0.25">
      <c r="A35" s="13">
        <v>34</v>
      </c>
      <c r="B35" t="s">
        <v>86</v>
      </c>
      <c r="C35" t="s">
        <v>33</v>
      </c>
      <c r="D35" t="s">
        <v>10</v>
      </c>
      <c r="E35" s="2">
        <v>0.1763888888888889</v>
      </c>
      <c r="F35" t="s">
        <v>85</v>
      </c>
      <c r="G35" s="5"/>
      <c r="H35">
        <v>2302</v>
      </c>
      <c r="I35">
        <v>305</v>
      </c>
      <c r="J35">
        <v>1718588</v>
      </c>
      <c r="K35">
        <v>22</v>
      </c>
      <c r="L35">
        <v>2</v>
      </c>
      <c r="M35">
        <v>224</v>
      </c>
      <c r="N35" s="13">
        <f t="shared" si="1"/>
        <v>1.1620004329135313E-3</v>
      </c>
      <c r="O35" s="13">
        <v>7606175.8977272725</v>
      </c>
      <c r="P35" s="13">
        <f t="shared" si="0"/>
        <v>2.6254980516512961E-4</v>
      </c>
    </row>
    <row r="36" spans="1:16" x14ac:dyDescent="0.25">
      <c r="A36" s="13">
        <v>35</v>
      </c>
      <c r="B36" t="s">
        <v>87</v>
      </c>
      <c r="C36" t="s">
        <v>33</v>
      </c>
      <c r="D36" t="s">
        <v>10</v>
      </c>
      <c r="E36" s="2">
        <v>0.18680555555555556</v>
      </c>
      <c r="F36" t="s">
        <v>88</v>
      </c>
      <c r="G36" s="5"/>
      <c r="H36">
        <v>6092</v>
      </c>
      <c r="I36">
        <v>1092</v>
      </c>
      <c r="J36">
        <v>5402122</v>
      </c>
      <c r="K36">
        <v>22</v>
      </c>
      <c r="L36">
        <v>2</v>
      </c>
      <c r="M36">
        <v>225</v>
      </c>
      <c r="N36" s="13">
        <f t="shared" si="1"/>
        <v>9.2556221425580537E-4</v>
      </c>
      <c r="O36" s="13">
        <v>7606175.8977272725</v>
      </c>
      <c r="P36" s="13">
        <f t="shared" si="0"/>
        <v>6.5736055374343908E-4</v>
      </c>
    </row>
    <row r="37" spans="1:16" x14ac:dyDescent="0.25">
      <c r="A37" s="13">
        <v>36</v>
      </c>
      <c r="B37" t="s">
        <v>89</v>
      </c>
      <c r="C37" t="s">
        <v>91</v>
      </c>
      <c r="D37" t="s">
        <v>10</v>
      </c>
      <c r="E37" s="2">
        <v>0.17291666666666669</v>
      </c>
      <c r="F37" t="s">
        <v>89</v>
      </c>
      <c r="G37" s="5"/>
      <c r="H37">
        <v>3775</v>
      </c>
      <c r="I37">
        <v>441</v>
      </c>
      <c r="J37">
        <v>2354634</v>
      </c>
      <c r="K37">
        <v>23</v>
      </c>
      <c r="L37">
        <v>2</v>
      </c>
      <c r="M37">
        <v>231</v>
      </c>
      <c r="N37" s="13">
        <f t="shared" si="1"/>
        <v>1.4159313082203009E-3</v>
      </c>
      <c r="O37" s="13">
        <v>7606175.8977272725</v>
      </c>
      <c r="P37" s="13">
        <f t="shared" si="0"/>
        <v>4.3832801723612521E-4</v>
      </c>
    </row>
    <row r="38" spans="1:16" x14ac:dyDescent="0.25">
      <c r="A38" s="13">
        <v>37</v>
      </c>
      <c r="B38" t="s">
        <v>90</v>
      </c>
      <c r="C38" t="s">
        <v>91</v>
      </c>
      <c r="D38" t="s">
        <v>10</v>
      </c>
      <c r="E38" s="2">
        <v>0.21458333333333335</v>
      </c>
      <c r="F38" t="s">
        <v>89</v>
      </c>
      <c r="G38" s="5"/>
      <c r="H38">
        <v>10424</v>
      </c>
      <c r="I38">
        <v>1404</v>
      </c>
      <c r="J38">
        <v>5301276</v>
      </c>
      <c r="K38">
        <v>23</v>
      </c>
      <c r="L38">
        <v>2</v>
      </c>
      <c r="M38">
        <v>231</v>
      </c>
      <c r="N38" s="13">
        <f t="shared" si="1"/>
        <v>1.7014771538022167E-3</v>
      </c>
      <c r="O38" s="13">
        <v>7606175.8977272725</v>
      </c>
      <c r="P38" s="13">
        <f t="shared" si="0"/>
        <v>1.1858784389531642E-3</v>
      </c>
    </row>
    <row r="39" spans="1:16" x14ac:dyDescent="0.25">
      <c r="A39" s="13">
        <v>38</v>
      </c>
      <c r="B39" t="s">
        <v>92</v>
      </c>
      <c r="C39" t="s">
        <v>96</v>
      </c>
      <c r="D39" t="s">
        <v>10</v>
      </c>
      <c r="E39" s="2">
        <v>0.11388888888888889</v>
      </c>
      <c r="F39" t="s">
        <v>92</v>
      </c>
      <c r="G39" s="3"/>
      <c r="H39">
        <v>10592</v>
      </c>
      <c r="I39">
        <v>1984</v>
      </c>
      <c r="J39">
        <v>8335877</v>
      </c>
      <c r="K39">
        <v>24</v>
      </c>
      <c r="L39">
        <v>2</v>
      </c>
      <c r="M39">
        <v>241</v>
      </c>
      <c r="N39" s="13">
        <f t="shared" si="1"/>
        <v>1.0326447955026207E-3</v>
      </c>
      <c r="O39" s="13">
        <v>7606175.8977272725</v>
      </c>
      <c r="P39" s="13">
        <f t="shared" si="0"/>
        <v>1.1317119293247047E-3</v>
      </c>
    </row>
    <row r="40" spans="1:16" x14ac:dyDescent="0.25">
      <c r="A40" s="13">
        <v>39</v>
      </c>
      <c r="B40" t="s">
        <v>93</v>
      </c>
      <c r="C40" t="s">
        <v>96</v>
      </c>
      <c r="D40" t="s">
        <v>10</v>
      </c>
      <c r="E40" s="2">
        <v>0.11666666666666665</v>
      </c>
      <c r="F40" t="s">
        <v>92</v>
      </c>
      <c r="G40" s="5"/>
      <c r="H40">
        <v>28909</v>
      </c>
      <c r="I40">
        <v>6975</v>
      </c>
      <c r="J40">
        <v>24632145</v>
      </c>
      <c r="K40">
        <v>24</v>
      </c>
      <c r="L40">
        <v>2</v>
      </c>
      <c r="M40">
        <v>241</v>
      </c>
      <c r="N40" s="13">
        <f t="shared" si="1"/>
        <v>8.9046244247100684E-4</v>
      </c>
      <c r="O40" s="13">
        <v>7606175.8977272725</v>
      </c>
      <c r="P40" s="13">
        <f t="shared" si="0"/>
        <v>2.8837092771617188E-3</v>
      </c>
    </row>
    <row r="41" spans="1:16" x14ac:dyDescent="0.25">
      <c r="A41" s="13">
        <v>40</v>
      </c>
      <c r="B41" t="s">
        <v>94</v>
      </c>
      <c r="C41" t="s">
        <v>96</v>
      </c>
      <c r="D41" t="s">
        <v>10</v>
      </c>
      <c r="E41" s="2">
        <v>0.16041666666666668</v>
      </c>
      <c r="F41" t="s">
        <v>92</v>
      </c>
      <c r="G41" s="5"/>
      <c r="H41">
        <v>70523</v>
      </c>
      <c r="I41">
        <v>17185</v>
      </c>
      <c r="J41">
        <v>47674417</v>
      </c>
      <c r="K41">
        <v>24</v>
      </c>
      <c r="L41">
        <v>2</v>
      </c>
      <c r="M41">
        <v>241</v>
      </c>
      <c r="N41" s="13">
        <f t="shared" si="1"/>
        <v>1.1187971108278052E-3</v>
      </c>
      <c r="O41" s="13">
        <v>7606175.8977272725</v>
      </c>
      <c r="P41" s="13">
        <f t="shared" si="0"/>
        <v>7.0124594431135116E-3</v>
      </c>
    </row>
    <row r="42" spans="1:16" x14ac:dyDescent="0.25">
      <c r="A42" s="13">
        <v>41</v>
      </c>
      <c r="B42" t="s">
        <v>95</v>
      </c>
      <c r="C42" t="s">
        <v>96</v>
      </c>
      <c r="D42" t="s">
        <v>10</v>
      </c>
      <c r="E42" s="2">
        <v>0.14583333333333334</v>
      </c>
      <c r="F42" t="s">
        <v>92</v>
      </c>
      <c r="G42" s="5"/>
      <c r="H42">
        <v>26838</v>
      </c>
      <c r="I42">
        <v>5660</v>
      </c>
      <c r="J42">
        <v>17927532</v>
      </c>
      <c r="K42">
        <v>24</v>
      </c>
      <c r="L42">
        <v>2</v>
      </c>
      <c r="M42">
        <v>241</v>
      </c>
      <c r="N42" s="13">
        <f t="shared" si="1"/>
        <v>1.1813115157178356E-3</v>
      </c>
      <c r="O42" s="13">
        <v>7606175.8977272725</v>
      </c>
      <c r="P42" s="13">
        <f t="shared" si="0"/>
        <v>2.7843163614357106E-3</v>
      </c>
    </row>
    <row r="43" spans="1:16" x14ac:dyDescent="0.25">
      <c r="A43" s="13">
        <v>42</v>
      </c>
      <c r="B43" t="s">
        <v>97</v>
      </c>
      <c r="C43" t="s">
        <v>50</v>
      </c>
      <c r="D43" t="s">
        <v>14</v>
      </c>
      <c r="E43" s="2">
        <v>0.19375000000000001</v>
      </c>
      <c r="F43" t="s">
        <v>98</v>
      </c>
      <c r="G43" s="5"/>
      <c r="H43">
        <v>5379</v>
      </c>
      <c r="I43">
        <v>883</v>
      </c>
      <c r="J43">
        <v>4323371</v>
      </c>
      <c r="K43">
        <v>14</v>
      </c>
      <c r="L43">
        <v>1</v>
      </c>
      <c r="M43">
        <v>142</v>
      </c>
      <c r="N43" s="13">
        <f t="shared" si="1"/>
        <v>1.0399292589046835E-3</v>
      </c>
      <c r="O43" s="13">
        <v>2880248.25</v>
      </c>
      <c r="P43" s="13">
        <f t="shared" si="0"/>
        <v>1.5609765581838303E-3</v>
      </c>
    </row>
    <row r="44" spans="1:16" x14ac:dyDescent="0.25">
      <c r="A44" s="13">
        <v>43</v>
      </c>
      <c r="B44" t="s">
        <v>12</v>
      </c>
      <c r="C44" t="s">
        <v>13</v>
      </c>
      <c r="D44" t="s">
        <v>14</v>
      </c>
      <c r="E44" s="2">
        <v>0.18263888888888891</v>
      </c>
      <c r="F44" t="s">
        <v>11</v>
      </c>
      <c r="G44" s="3"/>
      <c r="H44">
        <v>32503</v>
      </c>
      <c r="I44">
        <v>3678</v>
      </c>
      <c r="J44">
        <v>15038206</v>
      </c>
      <c r="K44">
        <v>25</v>
      </c>
      <c r="L44">
        <v>1</v>
      </c>
      <c r="M44">
        <v>251</v>
      </c>
      <c r="N44" s="13">
        <f t="shared" si="1"/>
        <v>1.9167844887880909E-3</v>
      </c>
      <c r="O44" s="13">
        <v>2880248.25</v>
      </c>
      <c r="P44" s="13">
        <f t="shared" si="0"/>
        <v>1.000781790250198E-2</v>
      </c>
    </row>
    <row r="45" spans="1:16" x14ac:dyDescent="0.25">
      <c r="A45" s="13">
        <v>44</v>
      </c>
      <c r="B45" t="s">
        <v>11</v>
      </c>
      <c r="C45" t="s">
        <v>13</v>
      </c>
      <c r="D45" t="s">
        <v>14</v>
      </c>
      <c r="E45" s="2">
        <v>0.11041666666666666</v>
      </c>
      <c r="F45" t="s">
        <v>11</v>
      </c>
      <c r="G45" s="5"/>
      <c r="H45">
        <v>7171</v>
      </c>
      <c r="I45">
        <v>818</v>
      </c>
      <c r="J45">
        <v>3560925</v>
      </c>
      <c r="K45">
        <v>25</v>
      </c>
      <c r="L45">
        <v>1</v>
      </c>
      <c r="M45">
        <v>251</v>
      </c>
      <c r="N45" s="13">
        <f t="shared" si="1"/>
        <v>1.7840869998666077E-3</v>
      </c>
      <c r="O45" s="13">
        <v>2880248.25</v>
      </c>
      <c r="P45" s="13">
        <f t="shared" si="0"/>
        <v>2.2057126499425875E-3</v>
      </c>
    </row>
    <row r="46" spans="1:16" x14ac:dyDescent="0.25">
      <c r="A46" s="13">
        <v>45</v>
      </c>
      <c r="B46" t="s">
        <v>21</v>
      </c>
      <c r="C46" t="s">
        <v>13</v>
      </c>
      <c r="D46" t="s">
        <v>14</v>
      </c>
      <c r="E46" s="2">
        <v>0.16944444444444443</v>
      </c>
      <c r="F46" t="s">
        <v>11</v>
      </c>
      <c r="G46" s="5"/>
      <c r="H46">
        <v>15107</v>
      </c>
      <c r="I46">
        <v>1405</v>
      </c>
      <c r="J46">
        <v>7914227</v>
      </c>
      <c r="K46">
        <v>25</v>
      </c>
      <c r="L46">
        <v>1</v>
      </c>
      <c r="M46">
        <v>251</v>
      </c>
      <c r="N46" s="13">
        <f t="shared" si="1"/>
        <v>1.7313124832027183E-3</v>
      </c>
      <c r="O46" s="13">
        <v>2880248.25</v>
      </c>
      <c r="P46" s="13">
        <f t="shared" si="0"/>
        <v>4.7572288256750089E-3</v>
      </c>
    </row>
    <row r="47" spans="1:16" x14ac:dyDescent="0.25">
      <c r="A47" s="13">
        <v>46</v>
      </c>
      <c r="B47" t="s">
        <v>99</v>
      </c>
      <c r="C47" t="s">
        <v>102</v>
      </c>
      <c r="D47" t="s">
        <v>10</v>
      </c>
      <c r="E47" s="2">
        <v>0.11041666666666666</v>
      </c>
      <c r="F47" t="s">
        <v>103</v>
      </c>
      <c r="G47" s="5"/>
      <c r="H47">
        <v>7225</v>
      </c>
      <c r="I47">
        <v>807</v>
      </c>
      <c r="J47">
        <v>4638909</v>
      </c>
      <c r="K47">
        <v>26</v>
      </c>
      <c r="L47">
        <v>2</v>
      </c>
      <c r="M47">
        <v>261</v>
      </c>
      <c r="N47" s="13">
        <f t="shared" si="1"/>
        <v>1.3835149600908317E-3</v>
      </c>
      <c r="O47">
        <v>7606175.8977272725</v>
      </c>
      <c r="P47" s="13">
        <f t="shared" si="0"/>
        <v>8.4378800678507841E-4</v>
      </c>
    </row>
    <row r="48" spans="1:16" x14ac:dyDescent="0.25">
      <c r="A48" s="13">
        <v>47</v>
      </c>
      <c r="B48" t="s">
        <v>100</v>
      </c>
      <c r="C48" t="s">
        <v>102</v>
      </c>
      <c r="D48" t="s">
        <v>10</v>
      </c>
      <c r="E48" s="2">
        <v>0.16874999999999998</v>
      </c>
      <c r="F48" t="s">
        <v>103</v>
      </c>
      <c r="G48" s="5"/>
      <c r="H48">
        <v>9498</v>
      </c>
      <c r="I48">
        <v>1816</v>
      </c>
      <c r="J48">
        <v>7941019</v>
      </c>
      <c r="K48">
        <v>26</v>
      </c>
      <c r="L48">
        <v>2</v>
      </c>
      <c r="M48">
        <v>261</v>
      </c>
      <c r="N48" s="13">
        <f t="shared" si="1"/>
        <v>9.6738214579262431E-4</v>
      </c>
      <c r="O48" s="13">
        <v>7606175.8977272725</v>
      </c>
      <c r="P48" s="13">
        <f t="shared" si="0"/>
        <v>1.0099687547714198E-3</v>
      </c>
    </row>
    <row r="49" spans="1:16" x14ac:dyDescent="0.25">
      <c r="A49" s="13">
        <v>48</v>
      </c>
      <c r="B49" t="s">
        <v>101</v>
      </c>
      <c r="C49" t="s">
        <v>102</v>
      </c>
      <c r="D49" t="s">
        <v>10</v>
      </c>
      <c r="E49" s="2">
        <v>0.13333333333333333</v>
      </c>
      <c r="F49" t="s">
        <v>103</v>
      </c>
      <c r="G49" s="5"/>
      <c r="H49">
        <v>52055</v>
      </c>
      <c r="I49">
        <v>7624</v>
      </c>
      <c r="J49">
        <v>23747523</v>
      </c>
      <c r="K49">
        <v>26</v>
      </c>
      <c r="L49">
        <v>2</v>
      </c>
      <c r="M49">
        <v>261</v>
      </c>
      <c r="N49" s="13">
        <f t="shared" si="1"/>
        <v>1.8709740801177454E-3</v>
      </c>
      <c r="O49" s="13">
        <v>7606175.8977272725</v>
      </c>
      <c r="P49" s="13">
        <f t="shared" si="0"/>
        <v>5.8414373526749488E-3</v>
      </c>
    </row>
    <row r="50" spans="1:16" x14ac:dyDescent="0.25">
      <c r="A50" s="13">
        <v>49</v>
      </c>
      <c r="B50" t="s">
        <v>104</v>
      </c>
      <c r="C50" t="s">
        <v>105</v>
      </c>
      <c r="D50" t="s">
        <v>10</v>
      </c>
      <c r="E50" s="2">
        <v>0.14444444444444446</v>
      </c>
      <c r="F50" t="s">
        <v>106</v>
      </c>
      <c r="G50" s="5"/>
      <c r="H50">
        <v>3905</v>
      </c>
      <c r="I50">
        <v>510</v>
      </c>
      <c r="J50">
        <v>2004861</v>
      </c>
      <c r="K50">
        <v>27</v>
      </c>
      <c r="L50">
        <v>2</v>
      </c>
      <c r="M50">
        <v>271</v>
      </c>
      <c r="N50" s="13">
        <f t="shared" si="1"/>
        <v>1.6933842296298846E-3</v>
      </c>
      <c r="O50" s="13">
        <v>7606175.8977272725</v>
      </c>
      <c r="P50" s="13">
        <f t="shared" si="0"/>
        <v>4.4634781599179517E-4</v>
      </c>
    </row>
    <row r="51" spans="1:16" x14ac:dyDescent="0.25">
      <c r="A51" s="13">
        <v>50</v>
      </c>
      <c r="B51" t="s">
        <v>107</v>
      </c>
      <c r="C51" t="s">
        <v>108</v>
      </c>
      <c r="D51" t="s">
        <v>10</v>
      </c>
      <c r="E51" s="2">
        <v>0.14305555555555557</v>
      </c>
      <c r="F51" t="s">
        <v>107</v>
      </c>
      <c r="G51" s="5"/>
      <c r="H51">
        <v>3817</v>
      </c>
      <c r="I51">
        <v>404</v>
      </c>
      <c r="J51">
        <v>1935024</v>
      </c>
      <c r="K51">
        <v>28</v>
      </c>
      <c r="L51">
        <v>2</v>
      </c>
      <c r="M51">
        <v>281</v>
      </c>
      <c r="N51" s="13">
        <f t="shared" si="1"/>
        <v>1.7638024127866114E-3</v>
      </c>
      <c r="O51" s="13">
        <v>7606175.8977272725</v>
      </c>
      <c r="P51" s="13">
        <f t="shared" si="0"/>
        <v>4.4871431398527155E-4</v>
      </c>
    </row>
    <row r="52" spans="1:16" x14ac:dyDescent="0.25">
      <c r="A52" s="13">
        <v>51</v>
      </c>
      <c r="B52" t="s">
        <v>109</v>
      </c>
      <c r="C52" t="s">
        <v>110</v>
      </c>
      <c r="D52" t="s">
        <v>10</v>
      </c>
      <c r="E52" s="2">
        <v>0.29097222222222224</v>
      </c>
      <c r="F52" t="s">
        <v>111</v>
      </c>
      <c r="G52" s="5"/>
      <c r="H52">
        <v>16343</v>
      </c>
      <c r="I52">
        <v>1865</v>
      </c>
      <c r="J52">
        <v>8627228</v>
      </c>
      <c r="K52">
        <v>29</v>
      </c>
      <c r="L52">
        <v>2</v>
      </c>
      <c r="M52">
        <v>291</v>
      </c>
      <c r="N52" s="13">
        <f t="shared" si="1"/>
        <v>1.6781751913824464E-3</v>
      </c>
      <c r="O52" s="13">
        <v>7606175.8977272725</v>
      </c>
      <c r="P52" s="13">
        <f t="shared" si="0"/>
        <v>1.9034532194195024E-3</v>
      </c>
    </row>
    <row r="53" spans="1:16" x14ac:dyDescent="0.25">
      <c r="A53" s="13">
        <v>52</v>
      </c>
      <c r="B53" t="s">
        <v>112</v>
      </c>
      <c r="C53" t="s">
        <v>113</v>
      </c>
      <c r="D53" t="s">
        <v>10</v>
      </c>
      <c r="E53" s="2">
        <v>0.14930555555555555</v>
      </c>
      <c r="F53" t="s">
        <v>114</v>
      </c>
      <c r="G53" s="3"/>
      <c r="H53">
        <v>2394</v>
      </c>
      <c r="I53">
        <v>262</v>
      </c>
      <c r="J53">
        <v>1520639</v>
      </c>
      <c r="K53">
        <v>30</v>
      </c>
      <c r="L53">
        <v>2</v>
      </c>
      <c r="M53">
        <v>301</v>
      </c>
      <c r="N53" s="13">
        <f t="shared" si="1"/>
        <v>1.4020421677991949E-3</v>
      </c>
      <c r="O53" s="13">
        <v>7606175.8977272725</v>
      </c>
      <c r="P53" s="13">
        <f t="shared" si="0"/>
        <v>2.8029854011620242E-4</v>
      </c>
    </row>
    <row r="54" spans="1:16" x14ac:dyDescent="0.25">
      <c r="A54" s="13">
        <v>53</v>
      </c>
      <c r="B54" t="s">
        <v>115</v>
      </c>
      <c r="C54" t="s">
        <v>116</v>
      </c>
      <c r="D54" t="s">
        <v>10</v>
      </c>
      <c r="E54" s="2">
        <v>0.15833333333333333</v>
      </c>
      <c r="F54" t="s">
        <v>117</v>
      </c>
      <c r="G54" s="5"/>
      <c r="H54">
        <v>4762</v>
      </c>
      <c r="I54">
        <v>467</v>
      </c>
      <c r="J54">
        <v>1888586</v>
      </c>
      <c r="K54">
        <v>31</v>
      </c>
      <c r="L54">
        <v>2</v>
      </c>
      <c r="M54">
        <v>311</v>
      </c>
      <c r="N54" s="13">
        <f t="shared" si="1"/>
        <v>2.2741882021787728E-3</v>
      </c>
      <c r="O54" s="13">
        <v>7606175.8977272725</v>
      </c>
      <c r="P54" s="13">
        <f t="shared" si="0"/>
        <v>5.6467271566561423E-4</v>
      </c>
    </row>
    <row r="55" spans="1:16" x14ac:dyDescent="0.25">
      <c r="A55" s="13">
        <v>54</v>
      </c>
      <c r="B55" t="s">
        <v>118</v>
      </c>
      <c r="C55" t="s">
        <v>119</v>
      </c>
      <c r="D55" t="s">
        <v>14</v>
      </c>
      <c r="E55" s="2">
        <v>0.12222222222222223</v>
      </c>
      <c r="F55" t="s">
        <v>118</v>
      </c>
      <c r="G55" s="5"/>
      <c r="H55">
        <v>6517</v>
      </c>
      <c r="I55">
        <v>627</v>
      </c>
      <c r="J55">
        <v>2733072</v>
      </c>
      <c r="K55">
        <v>32</v>
      </c>
      <c r="L55">
        <v>1</v>
      </c>
      <c r="M55">
        <v>321</v>
      </c>
      <c r="N55" s="13">
        <f t="shared" si="1"/>
        <v>2.1550840958452612E-3</v>
      </c>
      <c r="O55">
        <v>2880248.25</v>
      </c>
      <c r="P55" s="13">
        <f t="shared" si="0"/>
        <v>2.0449626173716104E-3</v>
      </c>
    </row>
    <row r="56" spans="1:16" x14ac:dyDescent="0.25">
      <c r="A56" s="13">
        <v>55</v>
      </c>
      <c r="B56" t="s">
        <v>15</v>
      </c>
      <c r="C56" t="s">
        <v>16</v>
      </c>
      <c r="D56" t="s">
        <v>10</v>
      </c>
      <c r="E56" s="2">
        <v>0.15138888888888888</v>
      </c>
      <c r="F56" t="s">
        <v>120</v>
      </c>
      <c r="G56" s="5"/>
      <c r="H56">
        <v>4515</v>
      </c>
      <c r="I56">
        <v>604</v>
      </c>
      <c r="J56">
        <v>2869680</v>
      </c>
      <c r="K56">
        <v>33</v>
      </c>
      <c r="L56">
        <v>2</v>
      </c>
      <c r="M56">
        <v>331</v>
      </c>
      <c r="N56" s="13">
        <f t="shared" si="1"/>
        <v>1.3628697276351371E-3</v>
      </c>
      <c r="O56">
        <v>7606175.8977272725</v>
      </c>
      <c r="P56" s="13">
        <f t="shared" si="0"/>
        <v>5.1418742513811811E-4</v>
      </c>
    </row>
    <row r="57" spans="1:16" x14ac:dyDescent="0.25">
      <c r="A57" s="13">
        <v>56</v>
      </c>
      <c r="B57" t="s">
        <v>17</v>
      </c>
      <c r="C57" t="s">
        <v>18</v>
      </c>
      <c r="D57" t="s">
        <v>19</v>
      </c>
      <c r="E57" s="2">
        <v>0.28750000000000003</v>
      </c>
      <c r="F57" t="s">
        <v>121</v>
      </c>
      <c r="G57" s="5"/>
      <c r="H57">
        <v>5244</v>
      </c>
      <c r="I57">
        <v>437</v>
      </c>
      <c r="J57">
        <v>1736699</v>
      </c>
      <c r="K57">
        <v>34</v>
      </c>
      <c r="L57">
        <v>3</v>
      </c>
      <c r="M57">
        <v>341</v>
      </c>
      <c r="N57" s="13">
        <f t="shared" si="1"/>
        <v>2.7678947244168389E-3</v>
      </c>
      <c r="O57">
        <f>AVERAGE(J57:J62,J91:J93)</f>
        <v>872365.33333333337</v>
      </c>
      <c r="P57" s="13">
        <f t="shared" si="0"/>
        <v>5.5103060797158376E-3</v>
      </c>
    </row>
    <row r="58" spans="1:16" x14ac:dyDescent="0.25">
      <c r="A58" s="13">
        <v>57</v>
      </c>
      <c r="B58" t="s">
        <v>122</v>
      </c>
      <c r="C58" t="s">
        <v>18</v>
      </c>
      <c r="D58" t="s">
        <v>19</v>
      </c>
      <c r="E58" s="2">
        <v>0.22222222222222221</v>
      </c>
      <c r="F58" t="s">
        <v>121</v>
      </c>
      <c r="G58" s="3"/>
      <c r="H58">
        <v>2916</v>
      </c>
      <c r="I58">
        <v>210</v>
      </c>
      <c r="J58">
        <v>974118</v>
      </c>
      <c r="K58">
        <v>34</v>
      </c>
      <c r="L58">
        <v>3</v>
      </c>
      <c r="M58">
        <v>341</v>
      </c>
      <c r="N58" s="13">
        <f t="shared" si="1"/>
        <v>2.7778975442400203E-3</v>
      </c>
      <c r="O58">
        <v>872365.33333333337</v>
      </c>
      <c r="P58" s="13">
        <f t="shared" si="0"/>
        <v>3.1019114316020503E-3</v>
      </c>
    </row>
    <row r="59" spans="1:16" x14ac:dyDescent="0.25">
      <c r="A59" s="13">
        <v>58</v>
      </c>
      <c r="B59" t="s">
        <v>123</v>
      </c>
      <c r="C59" t="s">
        <v>18</v>
      </c>
      <c r="D59" t="s">
        <v>19</v>
      </c>
      <c r="E59" s="2">
        <v>0.21111111111111111</v>
      </c>
      <c r="F59" t="s">
        <v>124</v>
      </c>
      <c r="G59" s="5"/>
      <c r="H59">
        <v>1217</v>
      </c>
      <c r="I59">
        <v>105</v>
      </c>
      <c r="J59">
        <v>485543</v>
      </c>
      <c r="K59">
        <v>34</v>
      </c>
      <c r="L59">
        <v>3</v>
      </c>
      <c r="M59">
        <v>342</v>
      </c>
      <c r="N59" s="13">
        <f t="shared" si="1"/>
        <v>2.290219403842708E-3</v>
      </c>
      <c r="O59" s="13">
        <v>872365.33333333337</v>
      </c>
      <c r="P59" s="13">
        <f t="shared" si="0"/>
        <v>1.2746953111387584E-3</v>
      </c>
    </row>
    <row r="60" spans="1:16" x14ac:dyDescent="0.25">
      <c r="A60" s="13">
        <v>59</v>
      </c>
      <c r="B60" t="s">
        <v>125</v>
      </c>
      <c r="C60" t="s">
        <v>18</v>
      </c>
      <c r="D60" t="s">
        <v>19</v>
      </c>
      <c r="E60" s="2">
        <v>0.19652777777777777</v>
      </c>
      <c r="F60" t="s">
        <v>126</v>
      </c>
      <c r="G60" s="5"/>
      <c r="H60">
        <v>862</v>
      </c>
      <c r="I60">
        <v>64</v>
      </c>
      <c r="J60">
        <v>260056</v>
      </c>
      <c r="K60">
        <v>34</v>
      </c>
      <c r="L60">
        <v>3</v>
      </c>
      <c r="M60">
        <v>343</v>
      </c>
      <c r="N60" s="13">
        <f t="shared" si="1"/>
        <v>3.0685698464946011E-3</v>
      </c>
      <c r="O60" s="13">
        <v>872365.33333333337</v>
      </c>
      <c r="P60" s="13">
        <f t="shared" si="0"/>
        <v>9.1475436896468448E-4</v>
      </c>
    </row>
    <row r="61" spans="1:16" x14ac:dyDescent="0.25">
      <c r="A61" s="13">
        <v>60</v>
      </c>
      <c r="B61" t="s">
        <v>127</v>
      </c>
      <c r="C61" t="s">
        <v>18</v>
      </c>
      <c r="D61" t="s">
        <v>19</v>
      </c>
      <c r="E61" s="2">
        <v>0.11805555555555557</v>
      </c>
      <c r="G61" s="5"/>
      <c r="H61">
        <v>2122</v>
      </c>
      <c r="I61">
        <v>291</v>
      </c>
      <c r="J61">
        <v>631986</v>
      </c>
      <c r="K61">
        <v>34</v>
      </c>
      <c r="L61">
        <v>3</v>
      </c>
      <c r="M61">
        <v>0</v>
      </c>
      <c r="N61" s="13">
        <f t="shared" si="1"/>
        <v>2.8972160775713384E-3</v>
      </c>
      <c r="O61" s="13">
        <v>872365.33333333337</v>
      </c>
      <c r="P61" s="13">
        <f t="shared" si="0"/>
        <v>2.0988912901934052E-3</v>
      </c>
    </row>
    <row r="62" spans="1:16" x14ac:dyDescent="0.25">
      <c r="A62" s="13">
        <v>61</v>
      </c>
      <c r="B62" t="s">
        <v>20</v>
      </c>
      <c r="C62" t="s">
        <v>18</v>
      </c>
      <c r="D62" t="s">
        <v>19</v>
      </c>
      <c r="E62" s="2">
        <v>0.28541666666666665</v>
      </c>
      <c r="F62" t="s">
        <v>128</v>
      </c>
      <c r="G62" s="5"/>
      <c r="H62">
        <v>1367</v>
      </c>
      <c r="I62">
        <v>254</v>
      </c>
      <c r="J62">
        <v>443465</v>
      </c>
      <c r="K62">
        <v>34</v>
      </c>
      <c r="L62">
        <v>3</v>
      </c>
      <c r="M62">
        <v>344</v>
      </c>
      <c r="N62" s="13">
        <f t="shared" si="1"/>
        <v>2.5097809297238791E-3</v>
      </c>
      <c r="O62" s="13">
        <v>872365.33333333337</v>
      </c>
      <c r="P62" s="13">
        <f t="shared" si="0"/>
        <v>1.2758416198717967E-3</v>
      </c>
    </row>
    <row r="63" spans="1:16" x14ac:dyDescent="0.25">
      <c r="A63" s="13">
        <v>62</v>
      </c>
      <c r="B63" t="s">
        <v>129</v>
      </c>
      <c r="C63" t="s">
        <v>130</v>
      </c>
      <c r="D63" t="s">
        <v>10</v>
      </c>
      <c r="E63" s="2">
        <v>0.17500000000000002</v>
      </c>
      <c r="F63" t="s">
        <v>131</v>
      </c>
      <c r="G63" s="5"/>
      <c r="H63">
        <v>9235</v>
      </c>
      <c r="I63">
        <v>1101</v>
      </c>
      <c r="J63">
        <v>5149836</v>
      </c>
      <c r="K63">
        <v>35</v>
      </c>
      <c r="L63">
        <v>2</v>
      </c>
      <c r="M63">
        <v>351</v>
      </c>
      <c r="N63" s="13">
        <f t="shared" si="1"/>
        <v>1.579467773342685E-3</v>
      </c>
      <c r="O63">
        <v>7606175.8977272725</v>
      </c>
      <c r="P63" s="13">
        <f t="shared" si="0"/>
        <v>1.0693941488298267E-3</v>
      </c>
    </row>
    <row r="64" spans="1:16" x14ac:dyDescent="0.25">
      <c r="A64" s="13">
        <v>63</v>
      </c>
      <c r="B64" t="s">
        <v>132</v>
      </c>
      <c r="C64" t="s">
        <v>133</v>
      </c>
      <c r="D64" t="s">
        <v>10</v>
      </c>
      <c r="E64" s="2">
        <v>0.20347222222222219</v>
      </c>
      <c r="F64" t="s">
        <v>134</v>
      </c>
      <c r="G64" s="5"/>
      <c r="H64">
        <v>10907</v>
      </c>
      <c r="I64">
        <v>1128</v>
      </c>
      <c r="J64">
        <v>6807449</v>
      </c>
      <c r="K64">
        <v>36</v>
      </c>
      <c r="L64">
        <v>2</v>
      </c>
      <c r="M64">
        <v>361</v>
      </c>
      <c r="N64" s="13">
        <f t="shared" si="1"/>
        <v>1.4365146180309247E-3</v>
      </c>
      <c r="O64" s="13">
        <v>7606175.8977272725</v>
      </c>
      <c r="P64" s="13">
        <f t="shared" si="0"/>
        <v>1.2856657710114182E-3</v>
      </c>
    </row>
    <row r="65" spans="1:16" x14ac:dyDescent="0.25">
      <c r="A65" s="13">
        <v>64</v>
      </c>
      <c r="B65" t="s">
        <v>135</v>
      </c>
      <c r="C65" t="s">
        <v>133</v>
      </c>
      <c r="D65" t="s">
        <v>10</v>
      </c>
      <c r="E65" s="2">
        <v>0.1277777777777778</v>
      </c>
      <c r="F65" t="s">
        <v>137</v>
      </c>
      <c r="G65" s="5"/>
      <c r="H65">
        <v>2113</v>
      </c>
      <c r="I65">
        <v>269</v>
      </c>
      <c r="J65">
        <v>1830806</v>
      </c>
      <c r="K65">
        <v>36</v>
      </c>
      <c r="L65">
        <v>2</v>
      </c>
      <c r="M65">
        <v>362</v>
      </c>
      <c r="N65" s="13">
        <f t="shared" si="1"/>
        <v>1.0072066619838476E-3</v>
      </c>
      <c r="O65" s="13">
        <v>7606175.8977272725</v>
      </c>
      <c r="P65" s="13">
        <f t="shared" si="0"/>
        <v>2.4243457222058036E-4</v>
      </c>
    </row>
    <row r="66" spans="1:16" x14ac:dyDescent="0.25">
      <c r="A66" s="13">
        <v>65</v>
      </c>
      <c r="B66" t="s">
        <v>136</v>
      </c>
      <c r="C66" t="s">
        <v>133</v>
      </c>
      <c r="D66" t="s">
        <v>10</v>
      </c>
      <c r="E66" s="2">
        <v>0.15902777777777777</v>
      </c>
      <c r="F66" t="s">
        <v>137</v>
      </c>
      <c r="G66" s="5"/>
      <c r="H66">
        <v>8235</v>
      </c>
      <c r="I66">
        <v>991</v>
      </c>
      <c r="J66">
        <v>6094940</v>
      </c>
      <c r="K66">
        <v>36</v>
      </c>
      <c r="L66">
        <v>2</v>
      </c>
      <c r="M66">
        <v>362</v>
      </c>
      <c r="N66" s="13">
        <f t="shared" si="1"/>
        <v>1.1885268763925487E-3</v>
      </c>
      <c r="O66" s="13">
        <v>7606175.8977272725</v>
      </c>
      <c r="P66" s="13">
        <f t="shared" si="0"/>
        <v>9.5238397026349455E-4</v>
      </c>
    </row>
    <row r="67" spans="1:16" x14ac:dyDescent="0.25">
      <c r="A67" s="13">
        <v>66</v>
      </c>
      <c r="B67" t="s">
        <v>137</v>
      </c>
      <c r="C67" t="s">
        <v>133</v>
      </c>
      <c r="D67" t="s">
        <v>10</v>
      </c>
      <c r="E67" s="2">
        <v>0.24513888888888888</v>
      </c>
      <c r="F67" t="s">
        <v>137</v>
      </c>
      <c r="G67" s="3"/>
      <c r="H67">
        <v>6177</v>
      </c>
      <c r="I67">
        <v>749</v>
      </c>
      <c r="J67">
        <v>4253332</v>
      </c>
      <c r="K67">
        <v>36</v>
      </c>
      <c r="L67">
        <v>2</v>
      </c>
      <c r="M67">
        <v>362</v>
      </c>
      <c r="N67" s="13">
        <f t="shared" ref="N67:N121" si="2">SUM(H67,-I67)/J67</f>
        <v>1.2761759486444981E-3</v>
      </c>
      <c r="O67" s="13">
        <v>7606175.8977272725</v>
      </c>
      <c r="P67" s="13">
        <f t="shared" ref="P67:P121" si="3">SUM(H67,-I67)/O67</f>
        <v>7.1363061714387749E-4</v>
      </c>
    </row>
    <row r="68" spans="1:16" x14ac:dyDescent="0.25">
      <c r="A68" s="13">
        <v>67</v>
      </c>
      <c r="B68" t="s">
        <v>139</v>
      </c>
      <c r="C68" t="s">
        <v>133</v>
      </c>
      <c r="D68" t="s">
        <v>10</v>
      </c>
      <c r="E68" s="2">
        <v>0.20902777777777778</v>
      </c>
      <c r="F68" t="s">
        <v>139</v>
      </c>
      <c r="G68" s="5"/>
      <c r="H68">
        <v>908</v>
      </c>
      <c r="I68">
        <v>79</v>
      </c>
      <c r="J68">
        <v>461433</v>
      </c>
      <c r="K68">
        <v>36</v>
      </c>
      <c r="L68">
        <v>2</v>
      </c>
      <c r="M68">
        <v>363</v>
      </c>
      <c r="N68" s="13">
        <f t="shared" si="2"/>
        <v>1.7965771845533372E-3</v>
      </c>
      <c r="O68" s="13">
        <v>7606175.8977272725</v>
      </c>
      <c r="P68" s="13">
        <f t="shared" si="3"/>
        <v>1.0899037981066221E-4</v>
      </c>
    </row>
    <row r="69" spans="1:16" x14ac:dyDescent="0.25">
      <c r="A69" s="13">
        <v>68</v>
      </c>
      <c r="B69" t="s">
        <v>138</v>
      </c>
      <c r="C69" t="s">
        <v>133</v>
      </c>
      <c r="D69" t="s">
        <v>10</v>
      </c>
      <c r="E69" s="2">
        <v>0.17777777777777778</v>
      </c>
      <c r="F69" t="s">
        <v>139</v>
      </c>
      <c r="G69" s="5"/>
      <c r="H69">
        <v>2153</v>
      </c>
      <c r="I69">
        <v>181</v>
      </c>
      <c r="J69">
        <v>1184193</v>
      </c>
      <c r="K69">
        <v>36</v>
      </c>
      <c r="L69">
        <v>2</v>
      </c>
      <c r="M69">
        <v>363</v>
      </c>
      <c r="N69" s="13">
        <f t="shared" si="2"/>
        <v>1.6652690904269828E-3</v>
      </c>
      <c r="O69" s="13">
        <v>7606175.8977272725</v>
      </c>
      <c r="P69" s="13">
        <f t="shared" si="3"/>
        <v>2.5926300239641242E-4</v>
      </c>
    </row>
    <row r="70" spans="1:16" x14ac:dyDescent="0.25">
      <c r="A70" s="13">
        <v>69</v>
      </c>
      <c r="B70" t="s">
        <v>140</v>
      </c>
      <c r="C70" t="s">
        <v>133</v>
      </c>
      <c r="D70" t="s">
        <v>10</v>
      </c>
      <c r="E70" s="2">
        <v>0.15208333333333332</v>
      </c>
      <c r="F70" t="s">
        <v>140</v>
      </c>
      <c r="G70" s="5"/>
      <c r="H70">
        <v>41079</v>
      </c>
      <c r="I70">
        <v>5535</v>
      </c>
      <c r="J70">
        <v>23442598</v>
      </c>
      <c r="K70">
        <v>36</v>
      </c>
      <c r="L70">
        <v>2</v>
      </c>
      <c r="M70">
        <v>364</v>
      </c>
      <c r="N70" s="13">
        <f t="shared" si="2"/>
        <v>1.5162142011734365E-3</v>
      </c>
      <c r="O70" s="13">
        <v>7606175.8977272725</v>
      </c>
      <c r="P70" s="13">
        <f t="shared" si="3"/>
        <v>4.6730447044513604E-3</v>
      </c>
    </row>
    <row r="71" spans="1:16" x14ac:dyDescent="0.25">
      <c r="A71" s="13">
        <v>70</v>
      </c>
      <c r="B71" t="s">
        <v>141</v>
      </c>
      <c r="C71" t="s">
        <v>133</v>
      </c>
      <c r="D71" t="s">
        <v>10</v>
      </c>
      <c r="E71" s="2">
        <v>0.1361111111111111</v>
      </c>
      <c r="F71" t="s">
        <v>140</v>
      </c>
      <c r="G71" s="5"/>
      <c r="H71">
        <v>38543</v>
      </c>
      <c r="I71">
        <v>4755</v>
      </c>
      <c r="J71">
        <v>21178632</v>
      </c>
      <c r="K71">
        <v>36</v>
      </c>
      <c r="L71">
        <v>2</v>
      </c>
      <c r="M71">
        <v>364</v>
      </c>
      <c r="N71" s="13">
        <f t="shared" si="2"/>
        <v>1.595381609161536E-3</v>
      </c>
      <c r="O71" s="13">
        <v>7606175.8977272725</v>
      </c>
      <c r="P71" s="13">
        <f t="shared" si="3"/>
        <v>4.4421796779766645E-3</v>
      </c>
    </row>
    <row r="72" spans="1:16" x14ac:dyDescent="0.25">
      <c r="A72" s="13">
        <v>71</v>
      </c>
      <c r="B72" t="s">
        <v>142</v>
      </c>
      <c r="C72" t="s">
        <v>133</v>
      </c>
      <c r="D72" t="s">
        <v>10</v>
      </c>
      <c r="E72" s="2">
        <v>0.15138888888888888</v>
      </c>
      <c r="F72" t="s">
        <v>140</v>
      </c>
      <c r="G72" s="3"/>
      <c r="H72">
        <v>14602</v>
      </c>
      <c r="I72">
        <v>2004</v>
      </c>
      <c r="J72">
        <v>13281114</v>
      </c>
      <c r="K72">
        <v>36</v>
      </c>
      <c r="L72">
        <v>2</v>
      </c>
      <c r="M72">
        <v>364</v>
      </c>
      <c r="N72" s="13">
        <f t="shared" si="2"/>
        <v>9.4856500742332309E-4</v>
      </c>
      <c r="O72" s="13">
        <v>7606175.8977272725</v>
      </c>
      <c r="P72" s="13">
        <f t="shared" si="3"/>
        <v>1.6562856512119693E-3</v>
      </c>
    </row>
    <row r="73" spans="1:16" x14ac:dyDescent="0.25">
      <c r="A73" s="13">
        <v>72</v>
      </c>
      <c r="B73" t="s">
        <v>143</v>
      </c>
      <c r="C73" t="s">
        <v>133</v>
      </c>
      <c r="D73" t="s">
        <v>10</v>
      </c>
      <c r="E73" s="2">
        <v>0.22083333333333333</v>
      </c>
      <c r="F73" t="s">
        <v>145</v>
      </c>
      <c r="G73" s="5"/>
      <c r="H73">
        <v>6791</v>
      </c>
      <c r="I73">
        <v>729</v>
      </c>
      <c r="J73">
        <v>4163853</v>
      </c>
      <c r="K73">
        <v>36</v>
      </c>
      <c r="L73">
        <v>2</v>
      </c>
      <c r="M73">
        <v>365</v>
      </c>
      <c r="N73" s="13">
        <f t="shared" si="2"/>
        <v>1.4558631152444624E-3</v>
      </c>
      <c r="O73" s="13">
        <v>7606175.8977272725</v>
      </c>
      <c r="P73" s="13">
        <f t="shared" si="3"/>
        <v>7.9698393535854563E-4</v>
      </c>
    </row>
    <row r="74" spans="1:16" x14ac:dyDescent="0.25">
      <c r="A74" s="13">
        <v>73</v>
      </c>
      <c r="B74" t="s">
        <v>144</v>
      </c>
      <c r="C74" t="s">
        <v>133</v>
      </c>
      <c r="D74" t="s">
        <v>10</v>
      </c>
      <c r="E74" s="2">
        <v>0.14583333333333334</v>
      </c>
      <c r="F74" t="s">
        <v>145</v>
      </c>
      <c r="G74" s="5"/>
      <c r="H74">
        <v>6603</v>
      </c>
      <c r="I74">
        <v>632</v>
      </c>
      <c r="J74">
        <v>3440301</v>
      </c>
      <c r="K74">
        <v>36</v>
      </c>
      <c r="L74">
        <v>2</v>
      </c>
      <c r="M74">
        <v>365</v>
      </c>
      <c r="N74" s="13">
        <f t="shared" si="2"/>
        <v>1.7356039486079852E-3</v>
      </c>
      <c r="O74" s="13">
        <v>7606175.8977272725</v>
      </c>
      <c r="P74" s="13">
        <f t="shared" si="3"/>
        <v>7.85019973280415E-4</v>
      </c>
    </row>
    <row r="75" spans="1:16" x14ac:dyDescent="0.25">
      <c r="A75" s="13">
        <v>74</v>
      </c>
      <c r="B75" t="s">
        <v>146</v>
      </c>
      <c r="C75" t="s">
        <v>149</v>
      </c>
      <c r="D75" t="s">
        <v>10</v>
      </c>
      <c r="E75" s="2">
        <v>0.15138888888888888</v>
      </c>
      <c r="F75" t="s">
        <v>150</v>
      </c>
      <c r="G75" s="5"/>
      <c r="H75">
        <v>8874</v>
      </c>
      <c r="I75">
        <v>1038</v>
      </c>
      <c r="J75">
        <v>5430243</v>
      </c>
      <c r="K75">
        <v>37</v>
      </c>
      <c r="L75">
        <v>2</v>
      </c>
      <c r="M75">
        <v>371</v>
      </c>
      <c r="N75" s="13">
        <f t="shared" si="2"/>
        <v>1.4430293450956061E-3</v>
      </c>
      <c r="O75" s="13">
        <v>7606175.8977272725</v>
      </c>
      <c r="P75" s="13">
        <f t="shared" si="3"/>
        <v>1.0302154598267178E-3</v>
      </c>
    </row>
    <row r="76" spans="1:16" x14ac:dyDescent="0.25">
      <c r="A76" s="13">
        <v>75</v>
      </c>
      <c r="B76" t="s">
        <v>147</v>
      </c>
      <c r="C76" t="s">
        <v>149</v>
      </c>
      <c r="D76" t="s">
        <v>10</v>
      </c>
      <c r="E76" s="2">
        <v>0.17777777777777778</v>
      </c>
      <c r="F76" t="s">
        <v>150</v>
      </c>
      <c r="G76" s="5"/>
      <c r="H76">
        <v>1418</v>
      </c>
      <c r="I76">
        <v>194</v>
      </c>
      <c r="J76">
        <v>1042587</v>
      </c>
      <c r="K76">
        <v>37</v>
      </c>
      <c r="L76">
        <v>2</v>
      </c>
      <c r="M76">
        <v>371</v>
      </c>
      <c r="N76" s="13">
        <f t="shared" si="2"/>
        <v>1.1740027450946539E-3</v>
      </c>
      <c r="O76" s="13">
        <v>7606175.8977272725</v>
      </c>
      <c r="P76" s="13">
        <f t="shared" si="3"/>
        <v>1.6092186355639389E-4</v>
      </c>
    </row>
    <row r="77" spans="1:16" x14ac:dyDescent="0.25">
      <c r="A77" s="13">
        <v>76</v>
      </c>
      <c r="B77" t="s">
        <v>148</v>
      </c>
      <c r="C77" t="s">
        <v>149</v>
      </c>
      <c r="D77" t="s">
        <v>10</v>
      </c>
      <c r="E77" s="2">
        <v>0.18541666666666667</v>
      </c>
      <c r="F77" t="s">
        <v>150</v>
      </c>
      <c r="G77" s="5"/>
      <c r="H77">
        <v>5225</v>
      </c>
      <c r="I77">
        <v>551</v>
      </c>
      <c r="J77">
        <v>2777505</v>
      </c>
      <c r="K77">
        <v>37</v>
      </c>
      <c r="L77">
        <v>2</v>
      </c>
      <c r="M77">
        <v>371</v>
      </c>
      <c r="N77" s="13">
        <f t="shared" si="2"/>
        <v>1.682805251475695E-3</v>
      </c>
      <c r="O77" s="13">
        <v>7606175.8977272725</v>
      </c>
      <c r="P77" s="13">
        <f t="shared" si="3"/>
        <v>6.1450064563936687E-4</v>
      </c>
    </row>
    <row r="78" spans="1:16" x14ac:dyDescent="0.25">
      <c r="A78" s="13">
        <v>77</v>
      </c>
      <c r="B78" t="s">
        <v>151</v>
      </c>
      <c r="C78" t="s">
        <v>152</v>
      </c>
      <c r="D78" t="s">
        <v>10</v>
      </c>
      <c r="E78" s="2">
        <v>0.15625</v>
      </c>
      <c r="F78" t="s">
        <v>154</v>
      </c>
      <c r="G78" s="5"/>
      <c r="H78">
        <v>3725</v>
      </c>
      <c r="I78">
        <v>406</v>
      </c>
      <c r="J78">
        <v>2457530</v>
      </c>
      <c r="K78">
        <v>38</v>
      </c>
      <c r="L78">
        <v>2</v>
      </c>
      <c r="M78">
        <v>381</v>
      </c>
      <c r="N78" s="13">
        <f t="shared" si="2"/>
        <v>1.3505430249071222E-3</v>
      </c>
      <c r="O78" s="13">
        <v>7606175.8977272725</v>
      </c>
      <c r="P78" s="13">
        <f t="shared" si="3"/>
        <v>4.3635593557489488E-4</v>
      </c>
    </row>
    <row r="79" spans="1:16" x14ac:dyDescent="0.25">
      <c r="A79" s="13">
        <v>78</v>
      </c>
      <c r="B79" t="s">
        <v>153</v>
      </c>
      <c r="C79" t="s">
        <v>152</v>
      </c>
      <c r="D79" t="s">
        <v>10</v>
      </c>
      <c r="E79" s="2">
        <v>0.21736111111111112</v>
      </c>
      <c r="F79" t="s">
        <v>153</v>
      </c>
      <c r="G79" s="5"/>
      <c r="H79">
        <v>1498</v>
      </c>
      <c r="I79">
        <v>134</v>
      </c>
      <c r="J79">
        <v>633967</v>
      </c>
      <c r="K79">
        <v>38</v>
      </c>
      <c r="L79">
        <v>2</v>
      </c>
      <c r="M79">
        <v>382</v>
      </c>
      <c r="N79" s="13">
        <f t="shared" si="2"/>
        <v>2.1515315465946965E-3</v>
      </c>
      <c r="O79" s="13">
        <v>7606175.8977272725</v>
      </c>
      <c r="P79" s="13">
        <f t="shared" si="3"/>
        <v>1.7932795906121018E-4</v>
      </c>
    </row>
    <row r="80" spans="1:16" x14ac:dyDescent="0.25">
      <c r="A80" s="13">
        <v>79</v>
      </c>
      <c r="B80" t="s">
        <v>154</v>
      </c>
      <c r="C80" t="s">
        <v>152</v>
      </c>
      <c r="D80" t="s">
        <v>10</v>
      </c>
      <c r="E80" s="2">
        <v>0.24722222222222223</v>
      </c>
      <c r="F80" t="s">
        <v>154</v>
      </c>
      <c r="G80" s="5"/>
      <c r="H80">
        <v>1044</v>
      </c>
      <c r="I80">
        <v>135</v>
      </c>
      <c r="J80">
        <v>825544</v>
      </c>
      <c r="K80">
        <v>38</v>
      </c>
      <c r="L80">
        <v>2</v>
      </c>
      <c r="M80">
        <v>381</v>
      </c>
      <c r="N80" s="13">
        <f t="shared" si="2"/>
        <v>1.1010921283420387E-3</v>
      </c>
      <c r="O80" s="13">
        <v>7606175.8977272725</v>
      </c>
      <c r="P80" s="13">
        <f t="shared" si="3"/>
        <v>1.1950814867055724E-4</v>
      </c>
    </row>
    <row r="81" spans="1:16" x14ac:dyDescent="0.25">
      <c r="A81" s="13">
        <v>80</v>
      </c>
      <c r="B81" t="s">
        <v>155</v>
      </c>
      <c r="C81" t="s">
        <v>152</v>
      </c>
      <c r="D81" t="s">
        <v>10</v>
      </c>
      <c r="E81" s="2">
        <v>0.16319444444444445</v>
      </c>
      <c r="F81" t="s">
        <v>156</v>
      </c>
      <c r="H81">
        <v>7963</v>
      </c>
      <c r="I81">
        <v>838</v>
      </c>
      <c r="J81">
        <v>5558048</v>
      </c>
      <c r="K81">
        <v>38</v>
      </c>
      <c r="L81">
        <v>2</v>
      </c>
      <c r="M81">
        <v>383</v>
      </c>
      <c r="N81" s="13">
        <f t="shared" si="2"/>
        <v>1.2819248772230826E-3</v>
      </c>
      <c r="O81" s="13">
        <v>7606175.8977272725</v>
      </c>
      <c r="P81" s="13">
        <f t="shared" si="3"/>
        <v>9.367387890844008E-4</v>
      </c>
    </row>
    <row r="82" spans="1:16" x14ac:dyDescent="0.25">
      <c r="A82" s="13">
        <v>81</v>
      </c>
      <c r="B82" t="s">
        <v>157</v>
      </c>
      <c r="C82" t="s">
        <v>152</v>
      </c>
      <c r="D82" t="s">
        <v>10</v>
      </c>
      <c r="E82" s="2">
        <v>0.18680555555555556</v>
      </c>
      <c r="F82" t="s">
        <v>157</v>
      </c>
      <c r="H82">
        <v>6067</v>
      </c>
      <c r="I82">
        <v>652</v>
      </c>
      <c r="J82">
        <v>4542315</v>
      </c>
      <c r="K82">
        <v>38</v>
      </c>
      <c r="L82">
        <v>2</v>
      </c>
      <c r="M82">
        <v>384</v>
      </c>
      <c r="N82" s="13">
        <f t="shared" si="2"/>
        <v>1.192123399632126E-3</v>
      </c>
      <c r="O82" s="13">
        <v>7606175.8977272725</v>
      </c>
      <c r="P82" s="13">
        <f t="shared" si="3"/>
        <v>7.1192147970414459E-4</v>
      </c>
    </row>
    <row r="83" spans="1:16" x14ac:dyDescent="0.25">
      <c r="A83" s="13">
        <v>82</v>
      </c>
      <c r="B83" t="s">
        <v>158</v>
      </c>
      <c r="C83" t="s">
        <v>159</v>
      </c>
      <c r="D83" t="s">
        <v>160</v>
      </c>
      <c r="E83" s="2">
        <v>0.16458333333333333</v>
      </c>
      <c r="F83" t="s">
        <v>162</v>
      </c>
      <c r="H83">
        <v>10059</v>
      </c>
      <c r="I83">
        <v>1962</v>
      </c>
      <c r="J83">
        <v>7977162</v>
      </c>
      <c r="K83">
        <v>39</v>
      </c>
      <c r="L83">
        <v>4</v>
      </c>
      <c r="M83">
        <v>391</v>
      </c>
      <c r="N83" s="13">
        <f t="shared" si="2"/>
        <v>1.0150226358697492E-3</v>
      </c>
      <c r="O83">
        <v>8842937.625</v>
      </c>
      <c r="P83" s="13">
        <f t="shared" si="3"/>
        <v>9.156459474630751E-4</v>
      </c>
    </row>
    <row r="84" spans="1:16" x14ac:dyDescent="0.25">
      <c r="A84" s="13">
        <v>83</v>
      </c>
      <c r="B84" t="s">
        <v>163</v>
      </c>
      <c r="C84" t="s">
        <v>159</v>
      </c>
      <c r="D84" t="s">
        <v>160</v>
      </c>
      <c r="E84" s="2">
        <v>0.20416666666666669</v>
      </c>
      <c r="F84" t="s">
        <v>161</v>
      </c>
      <c r="H84">
        <v>24730</v>
      </c>
      <c r="I84">
        <v>4189</v>
      </c>
      <c r="J84">
        <v>13881139</v>
      </c>
      <c r="K84">
        <v>39</v>
      </c>
      <c r="L84">
        <v>4</v>
      </c>
      <c r="M84">
        <v>392</v>
      </c>
      <c r="N84" s="13">
        <f t="shared" si="2"/>
        <v>1.4797777041206776E-3</v>
      </c>
      <c r="O84" s="13">
        <v>8842937.625</v>
      </c>
      <c r="P84" s="13">
        <f t="shared" si="3"/>
        <v>2.3228706195923213E-3</v>
      </c>
    </row>
    <row r="85" spans="1:16" x14ac:dyDescent="0.25">
      <c r="A85" s="13">
        <v>84</v>
      </c>
      <c r="B85" t="s">
        <v>165</v>
      </c>
      <c r="C85" t="s">
        <v>164</v>
      </c>
      <c r="D85" t="s">
        <v>160</v>
      </c>
      <c r="E85" s="2">
        <v>0.21944444444444444</v>
      </c>
      <c r="H85">
        <v>20731</v>
      </c>
      <c r="I85">
        <v>3920</v>
      </c>
      <c r="J85">
        <v>12338587</v>
      </c>
      <c r="K85">
        <v>40</v>
      </c>
      <c r="L85">
        <v>4</v>
      </c>
      <c r="M85">
        <v>0</v>
      </c>
      <c r="N85" s="13">
        <f t="shared" si="2"/>
        <v>1.3624736770912261E-3</v>
      </c>
      <c r="O85" s="13">
        <v>8842937.625</v>
      </c>
      <c r="P85" s="13">
        <f t="shared" si="3"/>
        <v>1.9010650886503342E-3</v>
      </c>
    </row>
    <row r="86" spans="1:16" x14ac:dyDescent="0.25">
      <c r="A86" s="13">
        <v>85</v>
      </c>
      <c r="B86" t="s">
        <v>166</v>
      </c>
      <c r="C86" t="s">
        <v>167</v>
      </c>
      <c r="D86" t="s">
        <v>160</v>
      </c>
      <c r="E86" s="2">
        <v>0.13749999999999998</v>
      </c>
      <c r="H86">
        <v>19802</v>
      </c>
      <c r="I86">
        <v>2167</v>
      </c>
      <c r="J86">
        <v>7979805</v>
      </c>
      <c r="K86">
        <v>41</v>
      </c>
      <c r="L86">
        <v>4</v>
      </c>
      <c r="M86">
        <v>0</v>
      </c>
      <c r="N86" s="13">
        <f t="shared" si="2"/>
        <v>2.209953752002712E-3</v>
      </c>
      <c r="O86" s="13">
        <v>8842937.625</v>
      </c>
      <c r="P86" s="13">
        <f t="shared" si="3"/>
        <v>1.9942467930729071E-3</v>
      </c>
    </row>
    <row r="87" spans="1:16" x14ac:dyDescent="0.25">
      <c r="A87" s="13">
        <v>86</v>
      </c>
      <c r="B87" t="s">
        <v>168</v>
      </c>
      <c r="C87" t="s">
        <v>169</v>
      </c>
      <c r="D87" t="s">
        <v>10</v>
      </c>
      <c r="E87" s="2">
        <v>0.16805555555555554</v>
      </c>
      <c r="H87">
        <v>14809</v>
      </c>
      <c r="I87">
        <v>1375</v>
      </c>
      <c r="J87">
        <v>4680785</v>
      </c>
      <c r="K87">
        <v>42</v>
      </c>
      <c r="L87">
        <v>2</v>
      </c>
      <c r="M87">
        <v>0</v>
      </c>
      <c r="N87" s="13">
        <f t="shared" si="2"/>
        <v>2.8700314156706623E-3</v>
      </c>
      <c r="O87">
        <v>7606175.8977272725</v>
      </c>
      <c r="P87" s="13">
        <f t="shared" si="3"/>
        <v>1.7661963357978722E-3</v>
      </c>
    </row>
    <row r="88" spans="1:16" x14ac:dyDescent="0.25">
      <c r="A88" s="13">
        <v>87</v>
      </c>
      <c r="B88" t="s">
        <v>170</v>
      </c>
      <c r="C88" t="s">
        <v>169</v>
      </c>
      <c r="D88" t="s">
        <v>10</v>
      </c>
      <c r="E88" s="2">
        <v>0.15486111111111112</v>
      </c>
      <c r="H88">
        <v>24347</v>
      </c>
      <c r="I88">
        <v>2524</v>
      </c>
      <c r="J88">
        <v>9342985</v>
      </c>
      <c r="K88">
        <v>42</v>
      </c>
      <c r="L88">
        <v>2</v>
      </c>
      <c r="M88">
        <v>0</v>
      </c>
      <c r="N88" s="13">
        <f t="shared" si="2"/>
        <v>2.3357631420793247E-3</v>
      </c>
      <c r="O88" s="13">
        <v>7606175.8977272697</v>
      </c>
      <c r="P88" s="13">
        <f t="shared" si="3"/>
        <v>2.8691158728686153E-3</v>
      </c>
    </row>
    <row r="89" spans="1:16" x14ac:dyDescent="0.25">
      <c r="A89" s="13">
        <v>88</v>
      </c>
      <c r="B89" t="s">
        <v>171</v>
      </c>
      <c r="C89" t="s">
        <v>172</v>
      </c>
      <c r="D89" t="s">
        <v>160</v>
      </c>
      <c r="E89" s="2">
        <v>0.16250000000000001</v>
      </c>
      <c r="H89">
        <v>24057</v>
      </c>
      <c r="I89">
        <v>2958</v>
      </c>
      <c r="J89">
        <v>12299598</v>
      </c>
      <c r="K89">
        <v>43</v>
      </c>
      <c r="L89">
        <v>4</v>
      </c>
      <c r="M89">
        <v>0</v>
      </c>
      <c r="N89" s="13">
        <f t="shared" si="2"/>
        <v>1.7154219186675858E-3</v>
      </c>
      <c r="O89">
        <v>8842937.625</v>
      </c>
      <c r="P89" s="13">
        <f t="shared" si="3"/>
        <v>2.3859718223445004E-3</v>
      </c>
    </row>
    <row r="90" spans="1:16" x14ac:dyDescent="0.25">
      <c r="A90" s="13">
        <v>89</v>
      </c>
      <c r="B90" s="8" t="s">
        <v>173</v>
      </c>
      <c r="C90" s="8" t="s">
        <v>174</v>
      </c>
      <c r="D90" s="8" t="s">
        <v>10</v>
      </c>
      <c r="E90" s="9">
        <v>0.19513888888888889</v>
      </c>
      <c r="H90" s="10">
        <v>12069</v>
      </c>
      <c r="I90" s="10">
        <v>1136</v>
      </c>
      <c r="J90" s="10">
        <v>4531015</v>
      </c>
      <c r="K90">
        <v>44</v>
      </c>
      <c r="L90">
        <v>2</v>
      </c>
      <c r="M90">
        <v>0</v>
      </c>
      <c r="N90" s="13">
        <f t="shared" si="2"/>
        <v>2.4129251392899826E-3</v>
      </c>
      <c r="O90">
        <v>7606175.8977272697</v>
      </c>
      <c r="P90" s="13">
        <f t="shared" si="3"/>
        <v>1.4373845868154045E-3</v>
      </c>
    </row>
    <row r="91" spans="1:16" x14ac:dyDescent="0.25">
      <c r="A91" s="13">
        <v>90</v>
      </c>
      <c r="B91" s="8" t="s">
        <v>175</v>
      </c>
      <c r="C91" s="8" t="s">
        <v>176</v>
      </c>
      <c r="D91" s="8" t="s">
        <v>19</v>
      </c>
      <c r="E91" s="9">
        <v>0.17430555555555557</v>
      </c>
      <c r="H91" s="10">
        <v>1365</v>
      </c>
      <c r="I91" s="10">
        <v>72</v>
      </c>
      <c r="J91" s="10">
        <v>388719</v>
      </c>
      <c r="K91">
        <v>45</v>
      </c>
      <c r="L91">
        <v>3</v>
      </c>
      <c r="M91">
        <v>0</v>
      </c>
      <c r="N91" s="13">
        <f t="shared" si="2"/>
        <v>3.3263102652558788E-3</v>
      </c>
      <c r="O91" s="13">
        <v>872365.33333333337</v>
      </c>
      <c r="P91" s="13">
        <f t="shared" si="3"/>
        <v>1.4821771918187181E-3</v>
      </c>
    </row>
    <row r="92" spans="1:16" x14ac:dyDescent="0.25">
      <c r="A92" s="13">
        <v>91</v>
      </c>
      <c r="B92" s="8" t="s">
        <v>177</v>
      </c>
      <c r="C92" s="8" t="s">
        <v>176</v>
      </c>
      <c r="D92" s="8" t="s">
        <v>19</v>
      </c>
      <c r="E92" s="9">
        <v>0.1423611111111111</v>
      </c>
      <c r="H92" s="10">
        <v>6808</v>
      </c>
      <c r="I92" s="10">
        <v>449</v>
      </c>
      <c r="J92" s="10">
        <v>2299480</v>
      </c>
      <c r="K92">
        <v>45</v>
      </c>
      <c r="L92">
        <v>3</v>
      </c>
      <c r="M92">
        <v>0</v>
      </c>
      <c r="N92" s="13">
        <f t="shared" si="2"/>
        <v>2.7654078313357803E-3</v>
      </c>
      <c r="O92" s="13">
        <v>872365.33333333337</v>
      </c>
      <c r="P92" s="13">
        <f t="shared" si="3"/>
        <v>7.289377233391515E-3</v>
      </c>
    </row>
    <row r="93" spans="1:16" x14ac:dyDescent="0.25">
      <c r="A93" s="13">
        <v>92</v>
      </c>
      <c r="B93" s="8" t="s">
        <v>178</v>
      </c>
      <c r="C93" s="8" t="s">
        <v>176</v>
      </c>
      <c r="D93" s="8" t="s">
        <v>19</v>
      </c>
      <c r="E93" s="9">
        <v>0.18680555555555556</v>
      </c>
      <c r="H93">
        <v>2404</v>
      </c>
      <c r="I93">
        <v>185</v>
      </c>
      <c r="J93">
        <v>631222</v>
      </c>
      <c r="K93">
        <v>45</v>
      </c>
      <c r="L93">
        <v>3</v>
      </c>
      <c r="M93">
        <v>0</v>
      </c>
      <c r="N93" s="13">
        <f t="shared" si="2"/>
        <v>3.515403455519611E-3</v>
      </c>
      <c r="O93" s="13">
        <v>872365.33333333337</v>
      </c>
      <c r="P93" s="13">
        <f t="shared" si="3"/>
        <v>2.5436590786123243E-3</v>
      </c>
    </row>
    <row r="94" spans="1:16" x14ac:dyDescent="0.25">
      <c r="A94" s="13">
        <v>93</v>
      </c>
      <c r="B94" t="s">
        <v>179</v>
      </c>
      <c r="C94" t="s">
        <v>164</v>
      </c>
      <c r="D94" t="s">
        <v>160</v>
      </c>
      <c r="E94" s="9">
        <v>0.23541666666666669</v>
      </c>
      <c r="H94">
        <v>17458</v>
      </c>
      <c r="I94">
        <v>1871</v>
      </c>
      <c r="J94">
        <v>5874095</v>
      </c>
      <c r="K94">
        <v>40</v>
      </c>
      <c r="L94">
        <v>4</v>
      </c>
      <c r="M94">
        <v>0</v>
      </c>
      <c r="N94" s="13">
        <f t="shared" si="2"/>
        <v>2.6535151372253938E-3</v>
      </c>
      <c r="O94" s="13">
        <f>AVERAGE(J89,J94,J86,J83:J86,J101)</f>
        <v>8842937.625</v>
      </c>
      <c r="P94" s="13">
        <f t="shared" si="3"/>
        <v>1.7626495471294247E-3</v>
      </c>
    </row>
    <row r="95" spans="1:16" x14ac:dyDescent="0.25">
      <c r="A95" s="13">
        <v>94</v>
      </c>
      <c r="B95" t="s">
        <v>180</v>
      </c>
      <c r="C95" t="s">
        <v>181</v>
      </c>
      <c r="D95" t="s">
        <v>10</v>
      </c>
      <c r="E95" s="9">
        <v>0.15694444444444444</v>
      </c>
      <c r="H95">
        <v>55852</v>
      </c>
      <c r="I95">
        <v>10479</v>
      </c>
      <c r="J95">
        <v>40336705</v>
      </c>
      <c r="K95">
        <v>41</v>
      </c>
      <c r="L95">
        <v>2</v>
      </c>
      <c r="M95">
        <v>0</v>
      </c>
      <c r="N95" s="13">
        <f t="shared" si="2"/>
        <v>1.1248563808075051E-3</v>
      </c>
      <c r="O95" s="13">
        <v>7606175.8977272697</v>
      </c>
      <c r="P95" s="13">
        <f t="shared" si="3"/>
        <v>5.9652840810002147E-3</v>
      </c>
    </row>
    <row r="96" spans="1:16" x14ac:dyDescent="0.25">
      <c r="A96" s="13">
        <v>95</v>
      </c>
      <c r="B96" t="s">
        <v>182</v>
      </c>
      <c r="C96" t="s">
        <v>183</v>
      </c>
      <c r="D96" t="s">
        <v>10</v>
      </c>
      <c r="E96" s="9">
        <v>0.15138888888888888</v>
      </c>
      <c r="H96">
        <v>18674</v>
      </c>
      <c r="I96">
        <v>2269</v>
      </c>
      <c r="J96">
        <v>11246862</v>
      </c>
      <c r="K96">
        <v>42</v>
      </c>
      <c r="L96">
        <v>2</v>
      </c>
      <c r="M96">
        <v>0</v>
      </c>
      <c r="N96" s="13">
        <f t="shared" si="2"/>
        <v>1.4586290824942993E-3</v>
      </c>
      <c r="O96" s="13">
        <v>7606175.8977272697</v>
      </c>
      <c r="P96" s="13">
        <f t="shared" si="3"/>
        <v>2.1567999768322245E-3</v>
      </c>
    </row>
    <row r="97" spans="1:16" x14ac:dyDescent="0.25">
      <c r="A97" s="13">
        <v>96</v>
      </c>
      <c r="B97" t="s">
        <v>184</v>
      </c>
      <c r="C97" t="s">
        <v>183</v>
      </c>
      <c r="D97" t="s">
        <v>10</v>
      </c>
      <c r="E97" s="9">
        <v>0.13263888888888889</v>
      </c>
      <c r="H97">
        <v>29153</v>
      </c>
      <c r="I97">
        <v>3825</v>
      </c>
      <c r="J97">
        <v>11752</v>
      </c>
      <c r="K97">
        <v>46</v>
      </c>
      <c r="L97">
        <v>2</v>
      </c>
      <c r="M97">
        <v>0</v>
      </c>
      <c r="N97" s="13">
        <f t="shared" si="2"/>
        <v>2.1552076242341731</v>
      </c>
      <c r="O97" s="13">
        <v>7606175.8977272697</v>
      </c>
      <c r="P97" s="13">
        <f t="shared" si="3"/>
        <v>3.3299256210427663E-3</v>
      </c>
    </row>
    <row r="98" spans="1:16" x14ac:dyDescent="0.25">
      <c r="A98" s="13">
        <v>97</v>
      </c>
      <c r="B98" t="s">
        <v>185</v>
      </c>
      <c r="C98" t="s">
        <v>183</v>
      </c>
      <c r="D98" t="s">
        <v>10</v>
      </c>
      <c r="E98" s="9">
        <v>0.17152777777777775</v>
      </c>
      <c r="H98">
        <v>9323</v>
      </c>
      <c r="I98">
        <v>1049</v>
      </c>
      <c r="J98">
        <v>5893804</v>
      </c>
      <c r="K98">
        <v>46</v>
      </c>
      <c r="L98">
        <v>2</v>
      </c>
      <c r="M98">
        <v>0</v>
      </c>
      <c r="N98" s="13">
        <f t="shared" si="2"/>
        <v>1.4038471588128821E-3</v>
      </c>
      <c r="O98" s="13">
        <v>7606175.8977272697</v>
      </c>
      <c r="P98" s="13">
        <f t="shared" si="3"/>
        <v>1.0878002443346435E-3</v>
      </c>
    </row>
    <row r="99" spans="1:16" x14ac:dyDescent="0.25">
      <c r="A99" s="13">
        <v>98</v>
      </c>
      <c r="B99" t="s">
        <v>186</v>
      </c>
      <c r="C99" t="s">
        <v>183</v>
      </c>
      <c r="D99" t="s">
        <v>10</v>
      </c>
      <c r="E99" s="9">
        <v>0.14583333333333334</v>
      </c>
      <c r="H99">
        <v>1629</v>
      </c>
      <c r="I99">
        <v>221</v>
      </c>
      <c r="J99">
        <v>1125175</v>
      </c>
      <c r="K99">
        <v>46</v>
      </c>
      <c r="L99">
        <v>2</v>
      </c>
      <c r="M99">
        <v>0</v>
      </c>
      <c r="N99" s="13">
        <f t="shared" si="2"/>
        <v>1.2513608994156465E-3</v>
      </c>
      <c r="O99" s="13">
        <v>7606175.8977272697</v>
      </c>
      <c r="P99" s="13">
        <f t="shared" si="3"/>
        <v>1.8511273193415253E-4</v>
      </c>
    </row>
    <row r="100" spans="1:16" x14ac:dyDescent="0.25">
      <c r="A100" s="13">
        <v>99</v>
      </c>
      <c r="B100" t="s">
        <v>187</v>
      </c>
      <c r="C100" t="s">
        <v>183</v>
      </c>
      <c r="D100" t="s">
        <v>10</v>
      </c>
      <c r="E100" s="9">
        <v>0.16388888888888889</v>
      </c>
      <c r="H100">
        <v>1963</v>
      </c>
      <c r="I100">
        <v>296</v>
      </c>
      <c r="J100">
        <v>1356838</v>
      </c>
      <c r="K100">
        <v>46</v>
      </c>
      <c r="L100">
        <v>2</v>
      </c>
      <c r="M100">
        <v>0</v>
      </c>
      <c r="N100" s="13">
        <f t="shared" si="2"/>
        <v>1.2285917699828572E-3</v>
      </c>
      <c r="O100" s="13">
        <v>7606175.8977272697</v>
      </c>
      <c r="P100" s="13">
        <f t="shared" si="3"/>
        <v>2.1916400861806269E-4</v>
      </c>
    </row>
    <row r="101" spans="1:16" x14ac:dyDescent="0.25">
      <c r="A101" s="13">
        <v>100</v>
      </c>
      <c r="B101" t="s">
        <v>188</v>
      </c>
      <c r="C101" t="s">
        <v>189</v>
      </c>
      <c r="D101" t="s">
        <v>160</v>
      </c>
      <c r="E101" s="9">
        <v>0.24861111111111112</v>
      </c>
      <c r="H101">
        <v>5770</v>
      </c>
      <c r="I101">
        <v>490</v>
      </c>
      <c r="J101">
        <v>2413310</v>
      </c>
      <c r="K101">
        <v>47</v>
      </c>
      <c r="L101">
        <v>4</v>
      </c>
      <c r="M101">
        <v>0</v>
      </c>
      <c r="N101" s="13">
        <f t="shared" si="2"/>
        <v>2.1878664572723768E-3</v>
      </c>
      <c r="O101">
        <v>8842937.625</v>
      </c>
      <c r="P101" s="13">
        <f t="shared" si="3"/>
        <v>5.9708664969804085E-4</v>
      </c>
    </row>
    <row r="102" spans="1:16" x14ac:dyDescent="0.25">
      <c r="A102" s="13">
        <v>101</v>
      </c>
      <c r="B102" t="s">
        <v>190</v>
      </c>
      <c r="C102" t="s">
        <v>191</v>
      </c>
      <c r="D102" t="s">
        <v>10</v>
      </c>
      <c r="E102" s="9">
        <v>0.11388888888888889</v>
      </c>
      <c r="H102">
        <v>7751</v>
      </c>
      <c r="I102">
        <v>1332</v>
      </c>
      <c r="J102">
        <v>5863370</v>
      </c>
      <c r="K102">
        <v>48</v>
      </c>
      <c r="L102">
        <v>2</v>
      </c>
      <c r="M102">
        <v>0</v>
      </c>
      <c r="N102" s="13">
        <f t="shared" si="2"/>
        <v>1.094762909384876E-3</v>
      </c>
      <c r="O102" s="13">
        <v>7606175.8977272697</v>
      </c>
      <c r="P102" s="13">
        <f t="shared" si="3"/>
        <v>8.4391947889582745E-4</v>
      </c>
    </row>
    <row r="103" spans="1:16" x14ac:dyDescent="0.25">
      <c r="A103" s="13">
        <v>102</v>
      </c>
      <c r="B103" t="s">
        <v>192</v>
      </c>
      <c r="C103" t="s">
        <v>193</v>
      </c>
      <c r="D103" t="s">
        <v>10</v>
      </c>
      <c r="E103" s="9">
        <v>0.13819444444444443</v>
      </c>
      <c r="H103">
        <v>19546</v>
      </c>
      <c r="I103">
        <v>2067</v>
      </c>
      <c r="J103">
        <v>7439631</v>
      </c>
      <c r="K103">
        <v>49</v>
      </c>
      <c r="L103">
        <v>2</v>
      </c>
      <c r="M103">
        <v>0</v>
      </c>
      <c r="N103" s="13">
        <f t="shared" si="2"/>
        <v>2.3494444818566943E-3</v>
      </c>
      <c r="O103" s="13">
        <v>7606175.8977272697</v>
      </c>
      <c r="P103" s="13">
        <f t="shared" si="3"/>
        <v>2.2980010237763152E-3</v>
      </c>
    </row>
    <row r="104" spans="1:16" x14ac:dyDescent="0.25">
      <c r="A104" s="13">
        <v>103</v>
      </c>
      <c r="B104" t="s">
        <v>194</v>
      </c>
      <c r="C104" t="s">
        <v>195</v>
      </c>
      <c r="D104" t="s">
        <v>10</v>
      </c>
      <c r="E104" s="9">
        <v>0.14097222222222222</v>
      </c>
      <c r="H104">
        <v>50979</v>
      </c>
      <c r="I104">
        <v>8164</v>
      </c>
      <c r="J104">
        <v>39559</v>
      </c>
      <c r="K104">
        <v>50</v>
      </c>
      <c r="L104">
        <v>2</v>
      </c>
      <c r="M104">
        <v>0</v>
      </c>
      <c r="N104" s="13">
        <f t="shared" si="2"/>
        <v>1.082307439520716</v>
      </c>
      <c r="O104" s="13">
        <v>7606175.8977272697</v>
      </c>
      <c r="P104" s="13">
        <f t="shared" si="3"/>
        <v>5.6289784217050717E-3</v>
      </c>
    </row>
    <row r="105" spans="1:16" x14ac:dyDescent="0.25">
      <c r="A105" s="13">
        <v>104</v>
      </c>
      <c r="B105" t="s">
        <v>196</v>
      </c>
      <c r="C105" t="s">
        <v>195</v>
      </c>
      <c r="D105" t="s">
        <v>10</v>
      </c>
      <c r="E105" s="9">
        <v>0.16874999999999998</v>
      </c>
      <c r="H105">
        <v>29293</v>
      </c>
      <c r="I105">
        <v>5255</v>
      </c>
      <c r="J105">
        <v>26859627</v>
      </c>
      <c r="K105">
        <v>50</v>
      </c>
      <c r="L105">
        <v>2</v>
      </c>
      <c r="M105">
        <v>0</v>
      </c>
      <c r="N105" s="13">
        <f t="shared" si="2"/>
        <v>8.949491368588253E-4</v>
      </c>
      <c r="O105" s="13">
        <v>7606175.8977272697</v>
      </c>
      <c r="P105" s="13">
        <f t="shared" si="3"/>
        <v>3.1603265981769591E-3</v>
      </c>
    </row>
    <row r="106" spans="1:16" x14ac:dyDescent="0.25">
      <c r="A106" s="13">
        <v>105</v>
      </c>
      <c r="B106" t="s">
        <v>197</v>
      </c>
      <c r="C106" t="s">
        <v>195</v>
      </c>
      <c r="D106" t="s">
        <v>10</v>
      </c>
      <c r="E106" s="9">
        <v>0.12847222222222224</v>
      </c>
      <c r="H106">
        <v>70463</v>
      </c>
      <c r="I106">
        <v>11107</v>
      </c>
      <c r="J106">
        <v>37940400</v>
      </c>
      <c r="K106">
        <v>50</v>
      </c>
      <c r="L106">
        <v>2</v>
      </c>
      <c r="M106">
        <v>0</v>
      </c>
      <c r="N106" s="13">
        <f t="shared" si="2"/>
        <v>1.5644537221536938E-3</v>
      </c>
      <c r="O106" s="13">
        <v>7606175.8977272697</v>
      </c>
      <c r="P106" s="13">
        <f t="shared" si="3"/>
        <v>7.8036586055991175E-3</v>
      </c>
    </row>
    <row r="107" spans="1:16" x14ac:dyDescent="0.25">
      <c r="A107" s="13">
        <v>106</v>
      </c>
      <c r="B107" t="s">
        <v>198</v>
      </c>
      <c r="C107" t="s">
        <v>201</v>
      </c>
      <c r="D107" t="s">
        <v>10</v>
      </c>
      <c r="E107" s="9">
        <v>0.13333333333333333</v>
      </c>
      <c r="H107">
        <v>37733</v>
      </c>
      <c r="I107">
        <v>4704</v>
      </c>
      <c r="J107">
        <v>15139749</v>
      </c>
      <c r="K107">
        <v>51</v>
      </c>
      <c r="L107">
        <v>2</v>
      </c>
      <c r="M107">
        <v>0</v>
      </c>
      <c r="N107" s="13">
        <f t="shared" si="2"/>
        <v>2.1816081627244943E-3</v>
      </c>
      <c r="O107" s="13">
        <v>7606175.8977272697</v>
      </c>
      <c r="P107" s="13">
        <f t="shared" si="3"/>
        <v>4.3423923459184116E-3</v>
      </c>
    </row>
    <row r="108" spans="1:16" x14ac:dyDescent="0.25">
      <c r="A108" s="13">
        <v>107</v>
      </c>
      <c r="B108" t="s">
        <v>199</v>
      </c>
      <c r="C108" t="s">
        <v>201</v>
      </c>
      <c r="D108" t="s">
        <v>10</v>
      </c>
      <c r="E108" s="9">
        <v>0.1277777777777778</v>
      </c>
      <c r="H108">
        <v>19650</v>
      </c>
      <c r="I108">
        <v>2828</v>
      </c>
      <c r="J108">
        <v>13914572</v>
      </c>
      <c r="K108">
        <v>51</v>
      </c>
      <c r="L108">
        <v>2</v>
      </c>
      <c r="M108">
        <v>0</v>
      </c>
      <c r="N108" s="13">
        <f t="shared" si="2"/>
        <v>1.2089484319029E-3</v>
      </c>
      <c r="O108" s="13">
        <v>7606175.8977272697</v>
      </c>
      <c r="P108" s="13">
        <f t="shared" si="3"/>
        <v>2.2116238470144276E-3</v>
      </c>
    </row>
    <row r="109" spans="1:16" x14ac:dyDescent="0.25">
      <c r="A109" s="13">
        <v>108</v>
      </c>
      <c r="B109" t="s">
        <v>200</v>
      </c>
      <c r="C109" t="s">
        <v>201</v>
      </c>
      <c r="D109" t="s">
        <v>10</v>
      </c>
      <c r="E109" s="9">
        <v>0.1423611111111111</v>
      </c>
      <c r="H109">
        <v>58961</v>
      </c>
      <c r="I109">
        <v>8774</v>
      </c>
      <c r="J109">
        <v>26337118</v>
      </c>
      <c r="K109">
        <v>51</v>
      </c>
      <c r="L109">
        <v>2</v>
      </c>
      <c r="M109">
        <v>0</v>
      </c>
      <c r="N109" s="13">
        <f t="shared" si="2"/>
        <v>1.9055615728342031E-3</v>
      </c>
      <c r="O109" s="13">
        <v>7606175.8977272697</v>
      </c>
      <c r="P109" s="13">
        <f t="shared" si="3"/>
        <v>6.598190822144398E-3</v>
      </c>
    </row>
    <row r="110" spans="1:16" x14ac:dyDescent="0.25">
      <c r="A110" s="13">
        <v>109</v>
      </c>
      <c r="B110" t="s">
        <v>202</v>
      </c>
      <c r="C110" t="s">
        <v>203</v>
      </c>
      <c r="D110" t="s">
        <v>10</v>
      </c>
      <c r="E110" s="9">
        <v>0.12152777777777778</v>
      </c>
      <c r="H110">
        <v>54</v>
      </c>
      <c r="I110">
        <v>14</v>
      </c>
      <c r="J110">
        <v>37277</v>
      </c>
      <c r="K110">
        <v>52</v>
      </c>
      <c r="L110">
        <v>2</v>
      </c>
      <c r="M110">
        <v>0</v>
      </c>
      <c r="N110" s="13">
        <f t="shared" si="2"/>
        <v>1.073047723797516E-3</v>
      </c>
      <c r="O110" s="13">
        <v>7606175.8977272697</v>
      </c>
      <c r="P110" s="13">
        <f t="shared" si="3"/>
        <v>5.2588844299475147E-6</v>
      </c>
    </row>
    <row r="111" spans="1:16" x14ac:dyDescent="0.25">
      <c r="A111" s="13">
        <v>110</v>
      </c>
      <c r="B111" t="s">
        <v>204</v>
      </c>
      <c r="C111" t="s">
        <v>209</v>
      </c>
      <c r="D111" t="s">
        <v>10</v>
      </c>
      <c r="E111" s="9">
        <v>0.15</v>
      </c>
      <c r="H111">
        <v>22632</v>
      </c>
      <c r="I111">
        <v>3916</v>
      </c>
      <c r="J111">
        <v>18847285</v>
      </c>
      <c r="K111">
        <v>53</v>
      </c>
      <c r="L111">
        <v>2</v>
      </c>
      <c r="M111">
        <v>0</v>
      </c>
      <c r="N111" s="13">
        <f t="shared" si="2"/>
        <v>9.9303427522850107E-4</v>
      </c>
      <c r="O111" s="13">
        <v>7606175.8977272697</v>
      </c>
      <c r="P111" s="13">
        <f t="shared" si="3"/>
        <v>2.4606320247724423E-3</v>
      </c>
    </row>
    <row r="112" spans="1:16" x14ac:dyDescent="0.25">
      <c r="A112" s="13">
        <v>111</v>
      </c>
      <c r="B112" t="s">
        <v>205</v>
      </c>
      <c r="C112" t="s">
        <v>209</v>
      </c>
      <c r="D112" t="s">
        <v>10</v>
      </c>
      <c r="E112" s="9">
        <v>0.14444444444444446</v>
      </c>
      <c r="H112">
        <v>47007</v>
      </c>
      <c r="I112">
        <v>7908</v>
      </c>
      <c r="J112">
        <v>31187800</v>
      </c>
      <c r="K112">
        <v>53</v>
      </c>
      <c r="L112">
        <v>2</v>
      </c>
      <c r="M112">
        <v>0</v>
      </c>
      <c r="N112" s="13">
        <f t="shared" si="2"/>
        <v>1.2536632914152328E-3</v>
      </c>
      <c r="O112" s="13">
        <v>7606175.8977272697</v>
      </c>
      <c r="P112" s="13">
        <f t="shared" si="3"/>
        <v>5.1404280581629474E-3</v>
      </c>
    </row>
    <row r="113" spans="1:16" x14ac:dyDescent="0.25">
      <c r="A113" s="13">
        <v>112</v>
      </c>
      <c r="B113" t="s">
        <v>206</v>
      </c>
      <c r="C113" t="s">
        <v>209</v>
      </c>
      <c r="D113" t="s">
        <v>10</v>
      </c>
      <c r="E113" s="9">
        <v>0.14722222222222223</v>
      </c>
      <c r="H113">
        <v>34999</v>
      </c>
      <c r="I113">
        <v>4280</v>
      </c>
      <c r="J113">
        <v>19998788</v>
      </c>
      <c r="K113">
        <v>53</v>
      </c>
      <c r="L113">
        <v>2</v>
      </c>
      <c r="M113">
        <v>0</v>
      </c>
      <c r="N113" s="13">
        <f t="shared" si="2"/>
        <v>1.5360430842109032E-3</v>
      </c>
      <c r="O113" s="13">
        <v>7606175.8977272697</v>
      </c>
      <c r="P113" s="13">
        <f t="shared" si="3"/>
        <v>4.0386917700889428E-3</v>
      </c>
    </row>
    <row r="114" spans="1:16" x14ac:dyDescent="0.25">
      <c r="A114" s="13">
        <v>113</v>
      </c>
      <c r="B114" t="s">
        <v>207</v>
      </c>
      <c r="C114" t="s">
        <v>209</v>
      </c>
      <c r="D114" t="s">
        <v>10</v>
      </c>
      <c r="E114" s="9">
        <v>0.14930555555555555</v>
      </c>
      <c r="H114">
        <v>21827</v>
      </c>
      <c r="I114">
        <v>2717</v>
      </c>
      <c r="J114">
        <v>13770731</v>
      </c>
      <c r="K114">
        <v>53</v>
      </c>
      <c r="L114">
        <v>2</v>
      </c>
      <c r="M114">
        <v>0</v>
      </c>
      <c r="N114" s="13">
        <f t="shared" si="2"/>
        <v>1.3877258948707951E-3</v>
      </c>
      <c r="O114" s="13">
        <v>7606175.8977272697</v>
      </c>
      <c r="P114" s="13">
        <f t="shared" si="3"/>
        <v>2.5124320364074255E-3</v>
      </c>
    </row>
    <row r="115" spans="1:16" x14ac:dyDescent="0.25">
      <c r="A115" s="13">
        <v>114</v>
      </c>
      <c r="B115" t="s">
        <v>208</v>
      </c>
      <c r="C115" t="s">
        <v>209</v>
      </c>
      <c r="D115" t="s">
        <v>10</v>
      </c>
      <c r="E115" s="9">
        <v>0.15347222222222223</v>
      </c>
      <c r="H115">
        <v>21746</v>
      </c>
      <c r="I115">
        <v>2876</v>
      </c>
      <c r="J115">
        <v>13931222</v>
      </c>
      <c r="K115">
        <v>53</v>
      </c>
      <c r="L115">
        <v>2</v>
      </c>
      <c r="M115">
        <v>0</v>
      </c>
      <c r="N115" s="13">
        <f t="shared" si="2"/>
        <v>1.3545114707094611E-3</v>
      </c>
      <c r="O115" s="13">
        <v>7606175.8977272697</v>
      </c>
      <c r="P115" s="13">
        <f t="shared" si="3"/>
        <v>2.4808787298277401E-3</v>
      </c>
    </row>
    <row r="116" spans="1:16" x14ac:dyDescent="0.25">
      <c r="A116" s="13">
        <v>115</v>
      </c>
      <c r="B116" s="11" t="s">
        <v>210</v>
      </c>
      <c r="C116" s="11" t="s">
        <v>211</v>
      </c>
      <c r="D116" s="11" t="s">
        <v>10</v>
      </c>
      <c r="E116" s="12">
        <v>0.17013888888888887</v>
      </c>
      <c r="H116" s="13">
        <v>11308</v>
      </c>
      <c r="I116" s="13">
        <v>1047</v>
      </c>
      <c r="J116" s="13">
        <v>3795260</v>
      </c>
      <c r="K116">
        <v>54</v>
      </c>
      <c r="L116">
        <v>2</v>
      </c>
      <c r="M116">
        <v>0</v>
      </c>
      <c r="N116" s="13">
        <f t="shared" si="2"/>
        <v>2.7036355875486792E-3</v>
      </c>
      <c r="O116" s="13">
        <v>7606175.8977272697</v>
      </c>
      <c r="P116" s="13">
        <f t="shared" si="3"/>
        <v>1.3490353283922862E-3</v>
      </c>
    </row>
    <row r="117" spans="1:16" x14ac:dyDescent="0.25">
      <c r="A117" s="13">
        <v>116</v>
      </c>
      <c r="B117" s="11" t="s">
        <v>212</v>
      </c>
      <c r="C117" s="11" t="s">
        <v>211</v>
      </c>
      <c r="D117" s="11" t="s">
        <v>10</v>
      </c>
      <c r="E117" s="12">
        <v>0.1875</v>
      </c>
      <c r="H117" s="13">
        <v>17921</v>
      </c>
      <c r="I117" s="13">
        <v>1550</v>
      </c>
      <c r="J117" s="13">
        <v>6715086</v>
      </c>
      <c r="K117">
        <v>54</v>
      </c>
      <c r="L117">
        <v>2</v>
      </c>
      <c r="M117">
        <v>0</v>
      </c>
      <c r="N117" s="13">
        <f t="shared" si="2"/>
        <v>2.4379434604411619E-3</v>
      </c>
      <c r="O117" s="13">
        <v>7606175.8977272697</v>
      </c>
      <c r="P117" s="13">
        <f t="shared" si="3"/>
        <v>2.152329925066769E-3</v>
      </c>
    </row>
    <row r="118" spans="1:16" x14ac:dyDescent="0.25">
      <c r="A118" s="13">
        <v>117</v>
      </c>
      <c r="B118" s="11" t="s">
        <v>213</v>
      </c>
      <c r="C118" s="11" t="s">
        <v>211</v>
      </c>
      <c r="D118" s="11" t="s">
        <v>10</v>
      </c>
      <c r="E118" s="12">
        <v>0.17708333333333334</v>
      </c>
      <c r="H118" s="13">
        <v>19480</v>
      </c>
      <c r="I118" s="13">
        <v>2454</v>
      </c>
      <c r="J118" s="13">
        <v>13041230</v>
      </c>
      <c r="K118">
        <v>54</v>
      </c>
      <c r="L118">
        <v>2</v>
      </c>
      <c r="M118">
        <v>0</v>
      </c>
      <c r="N118" s="13">
        <f t="shared" si="2"/>
        <v>1.3055517002614017E-3</v>
      </c>
      <c r="O118" s="13">
        <v>7606175.8977272697</v>
      </c>
      <c r="P118" s="13">
        <f t="shared" si="3"/>
        <v>2.2384441576071596E-3</v>
      </c>
    </row>
    <row r="119" spans="1:16" x14ac:dyDescent="0.25">
      <c r="A119" s="13">
        <v>118</v>
      </c>
      <c r="B119" s="11" t="s">
        <v>214</v>
      </c>
      <c r="C119" s="11" t="s">
        <v>211</v>
      </c>
      <c r="D119" s="11" t="s">
        <v>10</v>
      </c>
      <c r="E119" s="12">
        <v>0.16527777777777777</v>
      </c>
      <c r="H119" s="13">
        <v>15859</v>
      </c>
      <c r="I119" s="13">
        <v>1775</v>
      </c>
      <c r="J119" s="13">
        <v>7253318</v>
      </c>
      <c r="K119">
        <v>54</v>
      </c>
      <c r="L119">
        <v>2</v>
      </c>
      <c r="M119">
        <v>0</v>
      </c>
      <c r="N119" s="13">
        <f t="shared" si="2"/>
        <v>1.9417320459409059E-3</v>
      </c>
      <c r="O119" s="13">
        <v>7606175.8977272697</v>
      </c>
      <c r="P119" s="13">
        <f t="shared" si="3"/>
        <v>1.85165320778452E-3</v>
      </c>
    </row>
    <row r="120" spans="1:16" x14ac:dyDescent="0.25">
      <c r="A120" s="13">
        <v>119</v>
      </c>
      <c r="B120" s="11" t="s">
        <v>215</v>
      </c>
      <c r="C120" s="11" t="s">
        <v>211</v>
      </c>
      <c r="D120" s="11" t="s">
        <v>10</v>
      </c>
      <c r="E120" s="12">
        <v>0.19166666666666665</v>
      </c>
      <c r="H120" s="13">
        <v>7600</v>
      </c>
      <c r="I120" s="13">
        <v>809</v>
      </c>
      <c r="J120" s="13">
        <v>4492068</v>
      </c>
      <c r="K120">
        <v>54</v>
      </c>
      <c r="L120">
        <v>2</v>
      </c>
      <c r="M120">
        <v>0</v>
      </c>
      <c r="N120" s="13">
        <f t="shared" si="2"/>
        <v>1.5117758680411784E-3</v>
      </c>
      <c r="O120" s="13">
        <v>7606175.8977272697</v>
      </c>
      <c r="P120" s="13">
        <f t="shared" si="3"/>
        <v>8.9282710409433939E-4</v>
      </c>
    </row>
    <row r="121" spans="1:16" x14ac:dyDescent="0.25">
      <c r="A121" s="13">
        <v>120</v>
      </c>
      <c r="B121" s="11" t="s">
        <v>216</v>
      </c>
      <c r="C121" s="11" t="s">
        <v>211</v>
      </c>
      <c r="D121" s="11" t="s">
        <v>10</v>
      </c>
      <c r="E121" s="12">
        <v>0.15972222222222224</v>
      </c>
      <c r="H121" s="13">
        <v>7273</v>
      </c>
      <c r="I121" s="13">
        <v>911</v>
      </c>
      <c r="J121" s="13">
        <v>4853</v>
      </c>
      <c r="K121">
        <v>54</v>
      </c>
      <c r="L121">
        <v>2</v>
      </c>
      <c r="M121">
        <v>0</v>
      </c>
      <c r="N121" s="13">
        <f t="shared" si="2"/>
        <v>1.3109416855553266</v>
      </c>
      <c r="O121" s="13">
        <v>7606175.8977272697</v>
      </c>
      <c r="P121" s="13">
        <f t="shared" si="3"/>
        <v>8.3642556858315226E-4</v>
      </c>
    </row>
  </sheetData>
  <conditionalFormatting sqref="L1:L1048576">
    <cfRule type="cellIs" dxfId="0" priority="5" operator="equal">
      <formula>1</formula>
    </cfRule>
    <cfRule type="cellIs" dxfId="1" priority="3" operator="equal">
      <formula>2</formula>
    </cfRule>
    <cfRule type="cellIs" dxfId="2" priority="2" operator="equal">
      <formula>2</formula>
    </cfRule>
    <cfRule type="cellIs" dxfId="3" priority="1" operator="equal">
      <formula>3</formula>
    </cfRule>
  </conditionalFormatting>
  <conditionalFormatting sqref="O55">
    <cfRule type="cellIs" dxfId="4" priority="4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2018-01-20T11:07:39Z</dcterms:created>
  <dcterms:modified xsi:type="dcterms:W3CDTF">2018-02-05T17:03:33Z</dcterms:modified>
</cp:coreProperties>
</file>