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_SEM\excel\"/>
    </mc:Choice>
  </mc:AlternateContent>
  <xr:revisionPtr revIDLastSave="0" documentId="13_ncr:1_{B571982C-B6A9-4EF7-84B5-759E74B130B5}" xr6:coauthVersionLast="47" xr6:coauthVersionMax="47" xr10:uidLastSave="{00000000-0000-0000-0000-000000000000}"/>
  <bookViews>
    <workbookView xWindow="-108" yWindow="-108" windowWidth="23256" windowHeight="13176" activeTab="1" xr2:uid="{60645C37-335E-41CB-B8C0-51FE7CFE72CB}"/>
  </bookViews>
  <sheets>
    <sheet name="Lookup" sheetId="1" r:id="rId1"/>
    <sheet name="VLookup" sheetId="2" r:id="rId2"/>
    <sheet name="H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D18" i="2"/>
  <c r="C18" i="2"/>
  <c r="H4" i="2"/>
  <c r="B10" i="1"/>
  <c r="C10" i="1"/>
  <c r="D10" i="1"/>
  <c r="E10" i="1"/>
  <c r="K4" i="1"/>
  <c r="H4" i="1"/>
</calcChain>
</file>

<file path=xl/sharedStrings.xml><?xml version="1.0" encoding="utf-8"?>
<sst xmlns="http://schemas.openxmlformats.org/spreadsheetml/2006/main" count="90" uniqueCount="34">
  <si>
    <t>Roll No.</t>
  </si>
  <si>
    <t>First Name</t>
  </si>
  <si>
    <t>Last Name</t>
  </si>
  <si>
    <t>Course</t>
  </si>
  <si>
    <t>Phone No.</t>
  </si>
  <si>
    <t>Ayush</t>
  </si>
  <si>
    <t>Pawan</t>
  </si>
  <si>
    <t>Brishav</t>
  </si>
  <si>
    <t>Kumar</t>
  </si>
  <si>
    <t>Mishra</t>
  </si>
  <si>
    <t>Mani</t>
  </si>
  <si>
    <t>Sharma</t>
  </si>
  <si>
    <t>Rahul</t>
  </si>
  <si>
    <t>B.Sc.</t>
  </si>
  <si>
    <t>Parida</t>
  </si>
  <si>
    <t>Array Lookup</t>
  </si>
  <si>
    <t>Vector Lookup</t>
  </si>
  <si>
    <t>Name</t>
  </si>
  <si>
    <t>VLookup</t>
  </si>
  <si>
    <t>A</t>
  </si>
  <si>
    <t>B</t>
  </si>
  <si>
    <t>C</t>
  </si>
  <si>
    <t>D</t>
  </si>
  <si>
    <t>E</t>
  </si>
  <si>
    <t>Roll No</t>
  </si>
  <si>
    <t>Mathematics</t>
  </si>
  <si>
    <t>Physics</t>
  </si>
  <si>
    <t>Computer Science</t>
  </si>
  <si>
    <t>Chemistry</t>
  </si>
  <si>
    <t>Phone Number</t>
  </si>
  <si>
    <t>123-456-7890</t>
  </si>
  <si>
    <t>234-567-8901</t>
  </si>
  <si>
    <t>345-678-9012</t>
  </si>
  <si>
    <t>456-789-0123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</si>
</sst>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 tint="0.149998474074526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/>
    <xf numFmtId="0" fontId="3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CAF8-F859-4AE0-9206-EBAB53BE9CB3}">
  <dimension ref="A1:K13"/>
  <sheetViews>
    <sheetView zoomScale="120" zoomScaleNormal="120" workbookViewId="0">
      <selection activeCell="B10" sqref="B10"/>
    </sheetView>
  </sheetViews>
  <sheetFormatPr defaultRowHeight="14.4" x14ac:dyDescent="0.3"/>
  <cols>
    <col min="1" max="1" width="8.33203125" bestFit="1" customWidth="1"/>
    <col min="2" max="2" width="11" bestFit="1" customWidth="1"/>
    <col min="3" max="3" width="10.6640625" bestFit="1" customWidth="1"/>
    <col min="5" max="5" width="11.21875" customWidth="1"/>
    <col min="8" max="8" width="11" bestFit="1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5.6" x14ac:dyDescent="0.3">
      <c r="A2" s="2">
        <v>101</v>
      </c>
      <c r="B2" s="2" t="s">
        <v>5</v>
      </c>
      <c r="C2" s="2" t="s">
        <v>9</v>
      </c>
      <c r="D2" s="2" t="s">
        <v>13</v>
      </c>
      <c r="E2" s="2">
        <v>8373967263</v>
      </c>
      <c r="G2" s="6" t="s">
        <v>15</v>
      </c>
      <c r="H2" s="6"/>
      <c r="J2" s="6" t="s">
        <v>16</v>
      </c>
      <c r="K2" s="6"/>
    </row>
    <row r="3" spans="1:11" ht="15.6" x14ac:dyDescent="0.3">
      <c r="A3" s="2">
        <v>102</v>
      </c>
      <c r="B3" s="2" t="s">
        <v>7</v>
      </c>
      <c r="C3" s="2" t="s">
        <v>8</v>
      </c>
      <c r="D3" s="2" t="s">
        <v>13</v>
      </c>
      <c r="E3" s="2">
        <v>9643662498</v>
      </c>
      <c r="G3" s="3" t="s">
        <v>0</v>
      </c>
      <c r="H3" s="3" t="s">
        <v>4</v>
      </c>
      <c r="J3" s="3" t="s">
        <v>0</v>
      </c>
      <c r="K3" s="3" t="s">
        <v>17</v>
      </c>
    </row>
    <row r="4" spans="1:11" x14ac:dyDescent="0.3">
      <c r="A4" s="2">
        <v>103</v>
      </c>
      <c r="B4" s="2" t="s">
        <v>10</v>
      </c>
      <c r="C4" s="2" t="s">
        <v>11</v>
      </c>
      <c r="D4" s="2" t="s">
        <v>13</v>
      </c>
      <c r="E4" s="2">
        <v>8868963207</v>
      </c>
      <c r="G4" s="2">
        <v>102</v>
      </c>
      <c r="H4" s="2">
        <f>LOOKUP(G4,A2:E6)</f>
        <v>9643662498</v>
      </c>
      <c r="J4" s="2">
        <v>105</v>
      </c>
      <c r="K4" s="2" t="str">
        <f>LOOKUP(J4,A2:A6,B2:B6)</f>
        <v>Pawan</v>
      </c>
    </row>
    <row r="5" spans="1:11" x14ac:dyDescent="0.3">
      <c r="A5" s="2">
        <v>104</v>
      </c>
      <c r="B5" s="2" t="s">
        <v>12</v>
      </c>
      <c r="C5" s="2" t="s">
        <v>11</v>
      </c>
      <c r="D5" s="2" t="s">
        <v>13</v>
      </c>
      <c r="E5" s="2">
        <v>8130747460</v>
      </c>
    </row>
    <row r="6" spans="1:11" x14ac:dyDescent="0.3">
      <c r="A6" s="2">
        <v>105</v>
      </c>
      <c r="B6" s="2" t="s">
        <v>6</v>
      </c>
      <c r="C6" s="2" t="s">
        <v>14</v>
      </c>
      <c r="D6" s="2" t="s">
        <v>13</v>
      </c>
      <c r="E6" s="2">
        <v>8700579954</v>
      </c>
    </row>
    <row r="9" spans="1:11" ht="15.6" x14ac:dyDescent="0.3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</row>
    <row r="10" spans="1:11" x14ac:dyDescent="0.3">
      <c r="A10" s="2">
        <v>103</v>
      </c>
      <c r="B10" s="2" t="str">
        <f>LOOKUP($A$10,$A$2:$A$6,B2:B6)</f>
        <v>Mani</v>
      </c>
      <c r="C10" s="2" t="str">
        <f t="shared" ref="C10:E10" si="0">LOOKUP($A$10,$A$2:$A$6,C2:C6)</f>
        <v>Sharma</v>
      </c>
      <c r="D10" s="2" t="str">
        <f t="shared" si="0"/>
        <v>B.Sc.</v>
      </c>
      <c r="E10" s="2">
        <f t="shared" si="0"/>
        <v>8868963207</v>
      </c>
    </row>
    <row r="13" spans="1:11" ht="15.6" x14ac:dyDescent="0.3">
      <c r="F13" s="5"/>
      <c r="G13" s="5"/>
      <c r="H13" s="5"/>
      <c r="I13" s="5"/>
      <c r="J13" s="5"/>
    </row>
  </sheetData>
  <mergeCells count="2">
    <mergeCell ref="G2:H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D028-4253-458F-B32B-857493AFC68A}">
  <dimension ref="B2:L28"/>
  <sheetViews>
    <sheetView tabSelected="1" topLeftCell="A10" zoomScale="105" zoomScaleNormal="120" workbookViewId="0">
      <selection activeCell="T41" sqref="T41"/>
    </sheetView>
  </sheetViews>
  <sheetFormatPr defaultRowHeight="14.4" x14ac:dyDescent="0.3"/>
  <cols>
    <col min="1" max="1" width="8.33203125" bestFit="1" customWidth="1"/>
    <col min="2" max="2" width="11" bestFit="1" customWidth="1"/>
    <col min="3" max="3" width="10.6640625" bestFit="1" customWidth="1"/>
    <col min="4" max="4" width="8.88671875" customWidth="1"/>
    <col min="5" max="5" width="8.21875" customWidth="1"/>
    <col min="6" max="6" width="14.77734375" customWidth="1"/>
    <col min="7" max="7" width="16" customWidth="1"/>
    <col min="8" max="8" width="14.77734375" customWidth="1"/>
    <col min="9" max="9" width="16.109375" customWidth="1"/>
    <col min="10" max="10" width="15.33203125" customWidth="1"/>
    <col min="11" max="11" width="12.21875" customWidth="1"/>
  </cols>
  <sheetData>
    <row r="2" spans="7:11" ht="15.6" x14ac:dyDescent="0.3">
      <c r="G2" s="6" t="s">
        <v>18</v>
      </c>
      <c r="H2" s="6"/>
    </row>
    <row r="3" spans="7:11" ht="15.6" x14ac:dyDescent="0.3">
      <c r="G3" s="3" t="s">
        <v>0</v>
      </c>
      <c r="H3" s="3" t="s">
        <v>4</v>
      </c>
    </row>
    <row r="4" spans="7:11" x14ac:dyDescent="0.3">
      <c r="G4" s="2">
        <v>102</v>
      </c>
      <c r="H4" s="2">
        <f>VLOOKUP(G4,G10:K14,5,0)</f>
        <v>9643662498</v>
      </c>
    </row>
    <row r="9" spans="7:11" ht="15.6" x14ac:dyDescent="0.3">
      <c r="G9" s="1" t="s">
        <v>0</v>
      </c>
      <c r="H9" s="1" t="s">
        <v>1</v>
      </c>
      <c r="I9" s="1" t="s">
        <v>2</v>
      </c>
      <c r="J9" s="1" t="s">
        <v>3</v>
      </c>
      <c r="K9" s="1" t="s">
        <v>4</v>
      </c>
    </row>
    <row r="10" spans="7:11" x14ac:dyDescent="0.3">
      <c r="G10" s="2">
        <v>101</v>
      </c>
      <c r="H10" s="2" t="s">
        <v>5</v>
      </c>
      <c r="I10" s="2" t="s">
        <v>9</v>
      </c>
      <c r="J10" s="2" t="s">
        <v>13</v>
      </c>
      <c r="K10" s="2">
        <v>8373967263</v>
      </c>
    </row>
    <row r="11" spans="7:11" x14ac:dyDescent="0.3">
      <c r="G11" s="2">
        <v>102</v>
      </c>
      <c r="H11" s="2" t="s">
        <v>7</v>
      </c>
      <c r="I11" s="2" t="s">
        <v>8</v>
      </c>
      <c r="J11" s="2" t="s">
        <v>13</v>
      </c>
      <c r="K11" s="2">
        <v>9643662498</v>
      </c>
    </row>
    <row r="12" spans="7:11" x14ac:dyDescent="0.3">
      <c r="G12" s="2">
        <v>103</v>
      </c>
      <c r="H12" s="2" t="s">
        <v>10</v>
      </c>
      <c r="I12" s="2" t="s">
        <v>11</v>
      </c>
      <c r="J12" s="2" t="s">
        <v>13</v>
      </c>
      <c r="K12" s="2">
        <v>8868963207</v>
      </c>
    </row>
    <row r="13" spans="7:11" x14ac:dyDescent="0.3">
      <c r="G13" s="2">
        <v>104</v>
      </c>
      <c r="H13" s="2" t="s">
        <v>12</v>
      </c>
      <c r="I13" s="2" t="s">
        <v>11</v>
      </c>
      <c r="J13" s="2" t="s">
        <v>13</v>
      </c>
      <c r="K13" s="2">
        <v>8130747460</v>
      </c>
    </row>
    <row r="14" spans="7:11" x14ac:dyDescent="0.3">
      <c r="G14" s="2">
        <v>105</v>
      </c>
      <c r="H14" s="2" t="s">
        <v>6</v>
      </c>
      <c r="I14" s="2" t="s">
        <v>14</v>
      </c>
      <c r="J14" s="2" t="s">
        <v>13</v>
      </c>
      <c r="K14" s="2">
        <v>8700579954</v>
      </c>
    </row>
    <row r="17" spans="2:12" ht="15.6" x14ac:dyDescent="0.3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L17" s="2" t="s">
        <v>5</v>
      </c>
    </row>
    <row r="18" spans="2:12" x14ac:dyDescent="0.3">
      <c r="B18" s="2">
        <v>103</v>
      </c>
      <c r="C18" s="2" t="str">
        <f>VLOOKUP($B$18,$G$10:$K$14,2,0)</f>
        <v>Mani</v>
      </c>
      <c r="D18" s="2" t="str">
        <f>VLOOKUP($B$18,$G$10:$K$14,3,0)</f>
        <v>Sharma</v>
      </c>
      <c r="E18" s="2" t="str">
        <f>VLOOKUP($B$18,$G$10:$K$14,4,0)</f>
        <v>B.Sc.</v>
      </c>
      <c r="F18" s="2">
        <f>VLOOKUP($B$18,$G$10:$K$14,5,0)</f>
        <v>8868963207</v>
      </c>
      <c r="L18" s="2" t="s">
        <v>7</v>
      </c>
    </row>
    <row r="19" spans="2:12" x14ac:dyDescent="0.3">
      <c r="L19" s="2" t="s">
        <v>10</v>
      </c>
    </row>
    <row r="20" spans="2:12" x14ac:dyDescent="0.3">
      <c r="L20" s="2" t="s">
        <v>12</v>
      </c>
    </row>
    <row r="21" spans="2:12" x14ac:dyDescent="0.3">
      <c r="L21" s="2" t="s">
        <v>6</v>
      </c>
    </row>
    <row r="23" spans="2:12" x14ac:dyDescent="0.3">
      <c r="E23" s="11"/>
      <c r="F23" s="11" t="s">
        <v>19</v>
      </c>
      <c r="G23" s="11" t="s">
        <v>20</v>
      </c>
      <c r="H23" s="11" t="s">
        <v>21</v>
      </c>
      <c r="I23" s="11" t="s">
        <v>22</v>
      </c>
      <c r="J23" s="11" t="s">
        <v>23</v>
      </c>
    </row>
    <row r="24" spans="2:12" x14ac:dyDescent="0.3">
      <c r="E24" s="11">
        <v>1</v>
      </c>
      <c r="F24" s="9" t="s">
        <v>24</v>
      </c>
      <c r="G24" s="10">
        <v>1</v>
      </c>
      <c r="H24" s="10">
        <v>2</v>
      </c>
      <c r="I24" s="10">
        <v>3</v>
      </c>
      <c r="J24" s="10">
        <v>4</v>
      </c>
    </row>
    <row r="25" spans="2:12" x14ac:dyDescent="0.3">
      <c r="E25" s="11">
        <v>2</v>
      </c>
      <c r="F25" s="9" t="s">
        <v>1</v>
      </c>
      <c r="G25" s="7" t="s">
        <v>5</v>
      </c>
      <c r="H25" s="7" t="s">
        <v>7</v>
      </c>
      <c r="I25" s="7" t="s">
        <v>10</v>
      </c>
      <c r="J25" s="7" t="s">
        <v>12</v>
      </c>
      <c r="K25" s="8"/>
    </row>
    <row r="26" spans="2:12" x14ac:dyDescent="0.3">
      <c r="E26" s="11">
        <v>3</v>
      </c>
      <c r="F26" s="9" t="s">
        <v>2</v>
      </c>
      <c r="G26" s="7" t="s">
        <v>9</v>
      </c>
      <c r="H26" s="7" t="s">
        <v>8</v>
      </c>
      <c r="I26" s="7" t="s">
        <v>11</v>
      </c>
      <c r="J26" s="7" t="s">
        <v>11</v>
      </c>
      <c r="K26" s="8"/>
    </row>
    <row r="27" spans="2:12" x14ac:dyDescent="0.3">
      <c r="E27" s="11">
        <v>4</v>
      </c>
      <c r="F27" s="9" t="s">
        <v>3</v>
      </c>
      <c r="G27" s="10" t="s">
        <v>25</v>
      </c>
      <c r="H27" s="10" t="s">
        <v>26</v>
      </c>
      <c r="I27" s="10" t="s">
        <v>27</v>
      </c>
      <c r="J27" s="10" t="s">
        <v>28</v>
      </c>
    </row>
    <row r="28" spans="2:12" ht="13.2" customHeight="1" x14ac:dyDescent="0.3">
      <c r="E28" s="11">
        <v>5</v>
      </c>
      <c r="F28" s="9" t="s">
        <v>29</v>
      </c>
      <c r="G28" s="10" t="s">
        <v>30</v>
      </c>
      <c r="H28" s="10" t="s">
        <v>31</v>
      </c>
      <c r="I28" s="10" t="s">
        <v>32</v>
      </c>
      <c r="J28" s="10" t="s">
        <v>33</v>
      </c>
    </row>
  </sheetData>
  <mergeCells count="1">
    <mergeCell ref="G2:H2"/>
  </mergeCells>
  <dataValidations count="1">
    <dataValidation type="list" allowBlank="1" showInputMessage="1" showErrorMessage="1" sqref="B18" xr:uid="{10038F2E-3543-4B71-91F0-23C2571153A5}">
      <formula1>$G$10:$G$14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A0FA-B36F-4107-B784-9BCC756F6C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Sharma</dc:creator>
  <cp:lastModifiedBy>a720</cp:lastModifiedBy>
  <dcterms:created xsi:type="dcterms:W3CDTF">2024-04-15T05:51:41Z</dcterms:created>
  <dcterms:modified xsi:type="dcterms:W3CDTF">2024-06-02T04:28:36Z</dcterms:modified>
</cp:coreProperties>
</file>