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cech\Desktop\share\Lab\2018_09_05\"/>
    </mc:Choice>
  </mc:AlternateContent>
  <xr:revisionPtr revIDLastSave="0" documentId="13_ncr:1_{0E3573ED-BD1F-4BD1-BE53-9F1ADC6484B8}" xr6:coauthVersionLast="36" xr6:coauthVersionMax="36" xr10:uidLastSave="{00000000-0000-0000-0000-000000000000}"/>
  <bookViews>
    <workbookView xWindow="240" yWindow="15" windowWidth="16095" windowHeight="9660" activeTab="2" xr2:uid="{00000000-000D-0000-FFFF-FFFF00000000}"/>
  </bookViews>
  <sheets>
    <sheet name="動詞" sheetId="1" r:id="rId1"/>
    <sheet name="Sheet1" sheetId="2" r:id="rId2"/>
    <sheet name="Sheet2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G16" i="3" l="1"/>
  <c r="AG17" i="3"/>
  <c r="AG18" i="3"/>
  <c r="AG19" i="3"/>
  <c r="AG20" i="3"/>
  <c r="AG21" i="3"/>
  <c r="AG22" i="3"/>
  <c r="AG23" i="3"/>
  <c r="AG24" i="3"/>
  <c r="AG15" i="3"/>
  <c r="AD15" i="3"/>
  <c r="AD16" i="3"/>
  <c r="AD17" i="3"/>
  <c r="AD18" i="3"/>
  <c r="AD19" i="3"/>
  <c r="AD20" i="3"/>
  <c r="AD21" i="3"/>
  <c r="AD22" i="3"/>
  <c r="AD23" i="3"/>
  <c r="AD24" i="3"/>
  <c r="AA15" i="3"/>
  <c r="AA16" i="3"/>
  <c r="AA17" i="3"/>
  <c r="AA18" i="3"/>
  <c r="AA19" i="3"/>
  <c r="AA20" i="3"/>
  <c r="AA21" i="3"/>
  <c r="AA22" i="3"/>
  <c r="AA23" i="3"/>
  <c r="AA24" i="3"/>
  <c r="AG14" i="1" l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3" i="1"/>
  <c r="AG4" i="1"/>
  <c r="AG5" i="1"/>
  <c r="AG6" i="1"/>
  <c r="AG7" i="1"/>
  <c r="AG8" i="1"/>
  <c r="AG9" i="1"/>
  <c r="AG10" i="1"/>
  <c r="AG11" i="1"/>
  <c r="AG12" i="1"/>
  <c r="AG13" i="1"/>
  <c r="AG2" i="1"/>
  <c r="AF2" i="1"/>
  <c r="AH2" i="1" s="1"/>
  <c r="AF3" i="1"/>
  <c r="AF4" i="1"/>
  <c r="AF5" i="1"/>
  <c r="AH5" i="1" s="1"/>
  <c r="AF6" i="1"/>
  <c r="AH6" i="1" s="1"/>
  <c r="AF7" i="1"/>
  <c r="AF8" i="1"/>
  <c r="AF9" i="1"/>
  <c r="AH9" i="1" s="1"/>
  <c r="AF10" i="1"/>
  <c r="AH10" i="1" s="1"/>
  <c r="AF11" i="1"/>
  <c r="AF12" i="1"/>
  <c r="AF13" i="1"/>
  <c r="AH13" i="1" s="1"/>
  <c r="AF14" i="1"/>
  <c r="AH14" i="1" s="1"/>
  <c r="AF15" i="1"/>
  <c r="AH15" i="1" s="1"/>
  <c r="AF16" i="1"/>
  <c r="AH16" i="1" s="1"/>
  <c r="AF17" i="1"/>
  <c r="AF18" i="1"/>
  <c r="AH18" i="1" s="1"/>
  <c r="AF19" i="1"/>
  <c r="AH19" i="1" s="1"/>
  <c r="AF20" i="1"/>
  <c r="AH20" i="1" s="1"/>
  <c r="AF21" i="1"/>
  <c r="AF22" i="1"/>
  <c r="AH22" i="1" s="1"/>
  <c r="AF23" i="1"/>
  <c r="AH23" i="1" s="1"/>
  <c r="AF24" i="1"/>
  <c r="AH24" i="1" s="1"/>
  <c r="AF25" i="1"/>
  <c r="AF26" i="1"/>
  <c r="AH26" i="1" s="1"/>
  <c r="AF27" i="1"/>
  <c r="AH27" i="1" s="1"/>
  <c r="AF28" i="1"/>
  <c r="AH28" i="1" s="1"/>
  <c r="AF29" i="1"/>
  <c r="AF30" i="1"/>
  <c r="AH30" i="1" s="1"/>
  <c r="AF31" i="1"/>
  <c r="AH31" i="1" s="1"/>
  <c r="AF32" i="1"/>
  <c r="AH32" i="1" s="1"/>
  <c r="AF33" i="1"/>
  <c r="AF34" i="1"/>
  <c r="AH34" i="1" s="1"/>
  <c r="AF35" i="1"/>
  <c r="AH35" i="1" s="1"/>
  <c r="AF36" i="1"/>
  <c r="AH36" i="1" s="1"/>
  <c r="AF37" i="1"/>
  <c r="AF38" i="1"/>
  <c r="AH38" i="1" s="1"/>
  <c r="AF39" i="1"/>
  <c r="AH39" i="1" s="1"/>
  <c r="AF40" i="1"/>
  <c r="AH40" i="1" s="1"/>
  <c r="AF41" i="1"/>
  <c r="AF42" i="1"/>
  <c r="AH42" i="1" s="1"/>
  <c r="AF43" i="1"/>
  <c r="AH43" i="1" s="1"/>
  <c r="AF44" i="1"/>
  <c r="AH44" i="1" s="1"/>
  <c r="AF45" i="1"/>
  <c r="AF46" i="1"/>
  <c r="AH46" i="1" s="1"/>
  <c r="AF47" i="1"/>
  <c r="AH47" i="1" s="1"/>
  <c r="AF48" i="1"/>
  <c r="AH48" i="1" s="1"/>
  <c r="AF49" i="1"/>
  <c r="AF50" i="1"/>
  <c r="AH50" i="1" s="1"/>
  <c r="AF51" i="1"/>
  <c r="AH51" i="1" s="1"/>
  <c r="AF52" i="1"/>
  <c r="AH52" i="1" s="1"/>
  <c r="AF53" i="1"/>
  <c r="AF54" i="1"/>
  <c r="AH54" i="1" s="1"/>
  <c r="AF55" i="1"/>
  <c r="AH55" i="1" s="1"/>
  <c r="AF56" i="1"/>
  <c r="AH56" i="1" s="1"/>
  <c r="AF57" i="1"/>
  <c r="AF58" i="1"/>
  <c r="AH58" i="1" s="1"/>
  <c r="AF59" i="1"/>
  <c r="AH59" i="1" s="1"/>
  <c r="AF60" i="1"/>
  <c r="AH60" i="1" s="1"/>
  <c r="AF61" i="1"/>
  <c r="AF62" i="1"/>
  <c r="AH62" i="1" s="1"/>
  <c r="AF63" i="1"/>
  <c r="AH63" i="1" s="1"/>
  <c r="AF64" i="1"/>
  <c r="AH64" i="1" s="1"/>
  <c r="AF65" i="1"/>
  <c r="AF66" i="1"/>
  <c r="AH66" i="1" s="1"/>
  <c r="AF67" i="1"/>
  <c r="AH67" i="1" s="1"/>
  <c r="AF68" i="1"/>
  <c r="AH68" i="1" s="1"/>
  <c r="AF69" i="1"/>
  <c r="AF70" i="1"/>
  <c r="AH70" i="1" s="1"/>
  <c r="AF71" i="1"/>
  <c r="AH71" i="1" s="1"/>
  <c r="AF72" i="1"/>
  <c r="AH72" i="1" s="1"/>
  <c r="AF73" i="1"/>
  <c r="AF74" i="1"/>
  <c r="AH74" i="1" s="1"/>
  <c r="AF75" i="1"/>
  <c r="AH75" i="1" s="1"/>
  <c r="AF76" i="1"/>
  <c r="AH76" i="1" s="1"/>
  <c r="AF77" i="1"/>
  <c r="AF78" i="1"/>
  <c r="AH78" i="1" s="1"/>
  <c r="AF79" i="1"/>
  <c r="AH79" i="1" s="1"/>
  <c r="AF80" i="1"/>
  <c r="AH80" i="1" s="1"/>
  <c r="AF81" i="1"/>
  <c r="AF82" i="1"/>
  <c r="AH82" i="1" s="1"/>
  <c r="AF83" i="1"/>
  <c r="AH83" i="1" s="1"/>
  <c r="AF84" i="1"/>
  <c r="AH84" i="1" s="1"/>
  <c r="AF85" i="1"/>
  <c r="AF86" i="1"/>
  <c r="AH86" i="1" s="1"/>
  <c r="AF87" i="1"/>
  <c r="AH87" i="1" s="1"/>
  <c r="AF88" i="1"/>
  <c r="AH88" i="1" s="1"/>
  <c r="AF89" i="1"/>
  <c r="AF90" i="1"/>
  <c r="AH90" i="1" s="1"/>
  <c r="AF91" i="1"/>
  <c r="AH91" i="1" s="1"/>
  <c r="AF92" i="1"/>
  <c r="AH92" i="1" s="1"/>
  <c r="AF93" i="1"/>
  <c r="AF94" i="1"/>
  <c r="AH94" i="1" s="1"/>
  <c r="AF95" i="1"/>
  <c r="AH95" i="1" s="1"/>
  <c r="AF96" i="1"/>
  <c r="AH96" i="1" s="1"/>
  <c r="AF97" i="1"/>
  <c r="AF98" i="1"/>
  <c r="AH98" i="1" s="1"/>
  <c r="AF99" i="1"/>
  <c r="AH99" i="1" s="1"/>
  <c r="AF100" i="1"/>
  <c r="AH100" i="1" s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A3" i="1"/>
  <c r="AA4" i="1"/>
  <c r="AC4" i="1" s="1"/>
  <c r="AA5" i="1"/>
  <c r="AC5" i="1" s="1"/>
  <c r="AA6" i="1"/>
  <c r="AA7" i="1"/>
  <c r="AA8" i="1"/>
  <c r="AC8" i="1" s="1"/>
  <c r="AA9" i="1"/>
  <c r="AC9" i="1" s="1"/>
  <c r="AA10" i="1"/>
  <c r="AA11" i="1"/>
  <c r="AA12" i="1"/>
  <c r="AC12" i="1" s="1"/>
  <c r="AA13" i="1"/>
  <c r="AC13" i="1" s="1"/>
  <c r="AA14" i="1"/>
  <c r="AA15" i="1"/>
  <c r="AA16" i="1"/>
  <c r="AC16" i="1" s="1"/>
  <c r="AA17" i="1"/>
  <c r="AC17" i="1" s="1"/>
  <c r="AA18" i="1"/>
  <c r="AA19" i="1"/>
  <c r="AA20" i="1"/>
  <c r="AC20" i="1" s="1"/>
  <c r="AA21" i="1"/>
  <c r="AC21" i="1" s="1"/>
  <c r="AA22" i="1"/>
  <c r="AA23" i="1"/>
  <c r="AA24" i="1"/>
  <c r="AA25" i="1"/>
  <c r="AC25" i="1" s="1"/>
  <c r="AA26" i="1"/>
  <c r="AA27" i="1"/>
  <c r="AA28" i="1"/>
  <c r="AA29" i="1"/>
  <c r="AC29" i="1" s="1"/>
  <c r="AA30" i="1"/>
  <c r="AA31" i="1"/>
  <c r="AA32" i="1"/>
  <c r="AA33" i="1"/>
  <c r="AC33" i="1" s="1"/>
  <c r="AA34" i="1"/>
  <c r="AA35" i="1"/>
  <c r="AA36" i="1"/>
  <c r="AA37" i="1"/>
  <c r="AC37" i="1" s="1"/>
  <c r="AA38" i="1"/>
  <c r="AA39" i="1"/>
  <c r="AA40" i="1"/>
  <c r="AA41" i="1"/>
  <c r="AC41" i="1" s="1"/>
  <c r="AA42" i="1"/>
  <c r="AA43" i="1"/>
  <c r="AA44" i="1"/>
  <c r="AA45" i="1"/>
  <c r="AC45" i="1" s="1"/>
  <c r="AA46" i="1"/>
  <c r="AA47" i="1"/>
  <c r="AA48" i="1"/>
  <c r="AA49" i="1"/>
  <c r="AC49" i="1" s="1"/>
  <c r="AA50" i="1"/>
  <c r="AA51" i="1"/>
  <c r="AA52" i="1"/>
  <c r="AA53" i="1"/>
  <c r="AC53" i="1" s="1"/>
  <c r="AA54" i="1"/>
  <c r="AA55" i="1"/>
  <c r="AA56" i="1"/>
  <c r="AA57" i="1"/>
  <c r="AC57" i="1" s="1"/>
  <c r="AA58" i="1"/>
  <c r="AA59" i="1"/>
  <c r="AA60" i="1"/>
  <c r="AA61" i="1"/>
  <c r="AC61" i="1" s="1"/>
  <c r="AA62" i="1"/>
  <c r="AA63" i="1"/>
  <c r="AA64" i="1"/>
  <c r="AA65" i="1"/>
  <c r="AC65" i="1" s="1"/>
  <c r="AA66" i="1"/>
  <c r="AA67" i="1"/>
  <c r="AA68" i="1"/>
  <c r="AA69" i="1"/>
  <c r="AC69" i="1" s="1"/>
  <c r="AA70" i="1"/>
  <c r="AA71" i="1"/>
  <c r="AA72" i="1"/>
  <c r="AA73" i="1"/>
  <c r="AC73" i="1" s="1"/>
  <c r="AA74" i="1"/>
  <c r="AA75" i="1"/>
  <c r="AA76" i="1"/>
  <c r="AA77" i="1"/>
  <c r="AC77" i="1" s="1"/>
  <c r="AA78" i="1"/>
  <c r="AA79" i="1"/>
  <c r="AA80" i="1"/>
  <c r="AA81" i="1"/>
  <c r="AC81" i="1" s="1"/>
  <c r="AA82" i="1"/>
  <c r="AA83" i="1"/>
  <c r="AA84" i="1"/>
  <c r="AA85" i="1"/>
  <c r="AC85" i="1" s="1"/>
  <c r="AA86" i="1"/>
  <c r="AA87" i="1"/>
  <c r="AA88" i="1"/>
  <c r="AA89" i="1"/>
  <c r="AC89" i="1" s="1"/>
  <c r="AA90" i="1"/>
  <c r="AA91" i="1"/>
  <c r="AA92" i="1"/>
  <c r="AA93" i="1"/>
  <c r="AC93" i="1" s="1"/>
  <c r="AA94" i="1"/>
  <c r="AA95" i="1"/>
  <c r="AA96" i="1"/>
  <c r="AA97" i="1"/>
  <c r="AC97" i="1" s="1"/>
  <c r="AA98" i="1"/>
  <c r="AA99" i="1"/>
  <c r="AA100" i="1"/>
  <c r="AA101" i="1"/>
  <c r="AA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3" i="1"/>
  <c r="W4" i="1"/>
  <c r="W5" i="1"/>
  <c r="W6" i="1"/>
  <c r="W7" i="1"/>
  <c r="W8" i="1"/>
  <c r="W9" i="1"/>
  <c r="W10" i="1"/>
  <c r="W11" i="1"/>
  <c r="W12" i="1"/>
  <c r="W2" i="1"/>
  <c r="V9" i="1"/>
  <c r="V10" i="1"/>
  <c r="V11" i="1"/>
  <c r="X11" i="1" s="1"/>
  <c r="V12" i="1"/>
  <c r="X12" i="1" s="1"/>
  <c r="V13" i="1"/>
  <c r="X13" i="1" s="1"/>
  <c r="V14" i="1"/>
  <c r="X14" i="1" s="1"/>
  <c r="V15" i="1"/>
  <c r="V16" i="1"/>
  <c r="X16" i="1" s="1"/>
  <c r="V17" i="1"/>
  <c r="X17" i="1" s="1"/>
  <c r="V18" i="1"/>
  <c r="X18" i="1" s="1"/>
  <c r="V19" i="1"/>
  <c r="V20" i="1"/>
  <c r="X20" i="1" s="1"/>
  <c r="V21" i="1"/>
  <c r="X21" i="1" s="1"/>
  <c r="V22" i="1"/>
  <c r="X22" i="1" s="1"/>
  <c r="V23" i="1"/>
  <c r="V24" i="1"/>
  <c r="X24" i="1" s="1"/>
  <c r="V25" i="1"/>
  <c r="X25" i="1" s="1"/>
  <c r="V26" i="1"/>
  <c r="X26" i="1" s="1"/>
  <c r="V27" i="1"/>
  <c r="V28" i="1"/>
  <c r="X28" i="1" s="1"/>
  <c r="V29" i="1"/>
  <c r="X29" i="1" s="1"/>
  <c r="V30" i="1"/>
  <c r="X30" i="1" s="1"/>
  <c r="V31" i="1"/>
  <c r="V32" i="1"/>
  <c r="X32" i="1" s="1"/>
  <c r="V33" i="1"/>
  <c r="X33" i="1" s="1"/>
  <c r="V34" i="1"/>
  <c r="X34" i="1" s="1"/>
  <c r="V35" i="1"/>
  <c r="V36" i="1"/>
  <c r="X36" i="1" s="1"/>
  <c r="V37" i="1"/>
  <c r="X37" i="1" s="1"/>
  <c r="V38" i="1"/>
  <c r="X38" i="1" s="1"/>
  <c r="V39" i="1"/>
  <c r="V40" i="1"/>
  <c r="X40" i="1" s="1"/>
  <c r="V41" i="1"/>
  <c r="X41" i="1" s="1"/>
  <c r="V42" i="1"/>
  <c r="X42" i="1" s="1"/>
  <c r="V43" i="1"/>
  <c r="V44" i="1"/>
  <c r="X44" i="1" s="1"/>
  <c r="V45" i="1"/>
  <c r="X45" i="1" s="1"/>
  <c r="V46" i="1"/>
  <c r="X46" i="1" s="1"/>
  <c r="V47" i="1"/>
  <c r="V48" i="1"/>
  <c r="X48" i="1" s="1"/>
  <c r="V49" i="1"/>
  <c r="X49" i="1" s="1"/>
  <c r="V50" i="1"/>
  <c r="X50" i="1" s="1"/>
  <c r="V51" i="1"/>
  <c r="V52" i="1"/>
  <c r="X52" i="1" s="1"/>
  <c r="V53" i="1"/>
  <c r="X53" i="1" s="1"/>
  <c r="V54" i="1"/>
  <c r="X54" i="1" s="1"/>
  <c r="V55" i="1"/>
  <c r="V56" i="1"/>
  <c r="X56" i="1" s="1"/>
  <c r="V57" i="1"/>
  <c r="X57" i="1" s="1"/>
  <c r="V58" i="1"/>
  <c r="X58" i="1" s="1"/>
  <c r="V59" i="1"/>
  <c r="V60" i="1"/>
  <c r="X60" i="1" s="1"/>
  <c r="V61" i="1"/>
  <c r="X61" i="1" s="1"/>
  <c r="V62" i="1"/>
  <c r="X62" i="1" s="1"/>
  <c r="V63" i="1"/>
  <c r="V64" i="1"/>
  <c r="X64" i="1" s="1"/>
  <c r="V65" i="1"/>
  <c r="X65" i="1" s="1"/>
  <c r="V66" i="1"/>
  <c r="X66" i="1" s="1"/>
  <c r="V67" i="1"/>
  <c r="V68" i="1"/>
  <c r="X68" i="1" s="1"/>
  <c r="V69" i="1"/>
  <c r="X69" i="1" s="1"/>
  <c r="V70" i="1"/>
  <c r="X70" i="1" s="1"/>
  <c r="V71" i="1"/>
  <c r="V72" i="1"/>
  <c r="X72" i="1" s="1"/>
  <c r="V73" i="1"/>
  <c r="X73" i="1" s="1"/>
  <c r="V74" i="1"/>
  <c r="X74" i="1" s="1"/>
  <c r="V75" i="1"/>
  <c r="V76" i="1"/>
  <c r="X76" i="1" s="1"/>
  <c r="V77" i="1"/>
  <c r="X77" i="1" s="1"/>
  <c r="V78" i="1"/>
  <c r="X78" i="1" s="1"/>
  <c r="V79" i="1"/>
  <c r="V80" i="1"/>
  <c r="X80" i="1" s="1"/>
  <c r="V81" i="1"/>
  <c r="X81" i="1" s="1"/>
  <c r="V82" i="1"/>
  <c r="X82" i="1" s="1"/>
  <c r="V83" i="1"/>
  <c r="V84" i="1"/>
  <c r="X84" i="1" s="1"/>
  <c r="V85" i="1"/>
  <c r="X85" i="1" s="1"/>
  <c r="V86" i="1"/>
  <c r="X86" i="1" s="1"/>
  <c r="V87" i="1"/>
  <c r="V88" i="1"/>
  <c r="X88" i="1" s="1"/>
  <c r="V89" i="1"/>
  <c r="X89" i="1" s="1"/>
  <c r="V90" i="1"/>
  <c r="X90" i="1" s="1"/>
  <c r="V91" i="1"/>
  <c r="V92" i="1"/>
  <c r="X92" i="1" s="1"/>
  <c r="V93" i="1"/>
  <c r="X93" i="1" s="1"/>
  <c r="V94" i="1"/>
  <c r="X94" i="1" s="1"/>
  <c r="V95" i="1"/>
  <c r="V96" i="1"/>
  <c r="X96" i="1" s="1"/>
  <c r="V97" i="1"/>
  <c r="X97" i="1" s="1"/>
  <c r="V98" i="1"/>
  <c r="X98" i="1" s="1"/>
  <c r="V99" i="1"/>
  <c r="V100" i="1"/>
  <c r="X100" i="1" s="1"/>
  <c r="V3" i="1"/>
  <c r="X3" i="1" s="1"/>
  <c r="V4" i="1"/>
  <c r="X4" i="1" s="1"/>
  <c r="V5" i="1"/>
  <c r="V6" i="1"/>
  <c r="X6" i="1" s="1"/>
  <c r="V7" i="1"/>
  <c r="X7" i="1" s="1"/>
  <c r="V8" i="1"/>
  <c r="X8" i="1" s="1"/>
  <c r="V2" i="1"/>
  <c r="X99" i="1" l="1"/>
  <c r="X91" i="1"/>
  <c r="X83" i="1"/>
  <c r="X79" i="1"/>
  <c r="X75" i="1"/>
  <c r="X71" i="1"/>
  <c r="X67" i="1"/>
  <c r="X63" i="1"/>
  <c r="X59" i="1"/>
  <c r="X55" i="1"/>
  <c r="X51" i="1"/>
  <c r="X47" i="1"/>
  <c r="X43" i="1"/>
  <c r="X39" i="1"/>
  <c r="X35" i="1"/>
  <c r="X31" i="1"/>
  <c r="X27" i="1"/>
  <c r="X23" i="1"/>
  <c r="X19" i="1"/>
  <c r="X15" i="1"/>
  <c r="AC100" i="1"/>
  <c r="AC96" i="1"/>
  <c r="AC92" i="1"/>
  <c r="AC88" i="1"/>
  <c r="AC84" i="1"/>
  <c r="AC80" i="1"/>
  <c r="AC76" i="1"/>
  <c r="AC72" i="1"/>
  <c r="AC68" i="1"/>
  <c r="AC64" i="1"/>
  <c r="AC60" i="1"/>
  <c r="AC56" i="1"/>
  <c r="AC52" i="1"/>
  <c r="AC48" i="1"/>
  <c r="AC44" i="1"/>
  <c r="AC40" i="1"/>
  <c r="AC36" i="1"/>
  <c r="AC32" i="1"/>
  <c r="AC28" i="1"/>
  <c r="AC24" i="1"/>
  <c r="X5" i="1"/>
  <c r="X95" i="1"/>
  <c r="X87" i="1"/>
  <c r="X10" i="1"/>
  <c r="X9" i="1"/>
  <c r="AH65" i="1"/>
  <c r="AH61" i="1"/>
  <c r="AH57" i="1"/>
  <c r="AH53" i="1"/>
  <c r="AH49" i="1"/>
  <c r="AH45" i="1"/>
  <c r="AH41" i="1"/>
  <c r="AH37" i="1"/>
  <c r="AH33" i="1"/>
  <c r="AH29" i="1"/>
  <c r="AH25" i="1"/>
  <c r="AH21" i="1"/>
  <c r="AH17" i="1"/>
  <c r="AH93" i="1"/>
  <c r="AH85" i="1"/>
  <c r="AH73" i="1"/>
  <c r="AC99" i="1"/>
  <c r="AC95" i="1"/>
  <c r="AC91" i="1"/>
  <c r="AC87" i="1"/>
  <c r="AC83" i="1"/>
  <c r="AC79" i="1"/>
  <c r="AC75" i="1"/>
  <c r="AC71" i="1"/>
  <c r="AC67" i="1"/>
  <c r="AC63" i="1"/>
  <c r="AC59" i="1"/>
  <c r="AC55" i="1"/>
  <c r="AC51" i="1"/>
  <c r="AC47" i="1"/>
  <c r="AC43" i="1"/>
  <c r="AC39" i="1"/>
  <c r="AC35" i="1"/>
  <c r="AC31" i="1"/>
  <c r="AC27" i="1"/>
  <c r="AC23" i="1"/>
  <c r="AC19" i="1"/>
  <c r="AC15" i="1"/>
  <c r="AC11" i="1"/>
  <c r="AC7" i="1"/>
  <c r="AC3" i="1"/>
  <c r="AH12" i="1"/>
  <c r="AH8" i="1"/>
  <c r="AH4" i="1"/>
  <c r="AH97" i="1"/>
  <c r="AH89" i="1"/>
  <c r="AH81" i="1"/>
  <c r="AH77" i="1"/>
  <c r="AH69" i="1"/>
  <c r="AC2" i="1"/>
  <c r="AC98" i="1"/>
  <c r="AC94" i="1"/>
  <c r="AC90" i="1"/>
  <c r="AC86" i="1"/>
  <c r="AC82" i="1"/>
  <c r="AC78" i="1"/>
  <c r="AC74" i="1"/>
  <c r="AC70" i="1"/>
  <c r="AC66" i="1"/>
  <c r="AC62" i="1"/>
  <c r="AC58" i="1"/>
  <c r="AC54" i="1"/>
  <c r="AC50" i="1"/>
  <c r="AC46" i="1"/>
  <c r="AC42" i="1"/>
  <c r="AC38" i="1"/>
  <c r="AC34" i="1"/>
  <c r="AC30" i="1"/>
  <c r="AC26" i="1"/>
  <c r="AC22" i="1"/>
  <c r="AC18" i="1"/>
  <c r="AC14" i="1"/>
  <c r="AC10" i="1"/>
  <c r="AC6" i="1"/>
  <c r="AH11" i="1"/>
  <c r="AH7" i="1"/>
  <c r="AH3" i="1"/>
  <c r="X2" i="1"/>
</calcChain>
</file>

<file path=xl/sharedStrings.xml><?xml version="1.0" encoding="utf-8"?>
<sst xmlns="http://schemas.openxmlformats.org/spreadsheetml/2006/main" count="2294" uniqueCount="274">
  <si>
    <t>先行増</t>
  </si>
  <si>
    <t>動詞</t>
  </si>
  <si>
    <t>count</t>
  </si>
  <si>
    <t>先行減</t>
  </si>
  <si>
    <t>現在増</t>
  </si>
  <si>
    <t>現在減</t>
  </si>
  <si>
    <t>遅行増</t>
  </si>
  <si>
    <t>遅行減</t>
  </si>
  <si>
    <t>する</t>
  </si>
  <si>
    <t>いる</t>
  </si>
  <si>
    <t>いく</t>
  </si>
  <si>
    <t>ある</t>
  </si>
  <si>
    <t>れる</t>
  </si>
  <si>
    <t>なる</t>
  </si>
  <si>
    <t>おる</t>
  </si>
  <si>
    <t>思う</t>
  </si>
  <si>
    <t>行う</t>
  </si>
  <si>
    <t>考える</t>
  </si>
  <si>
    <t>できる</t>
  </si>
  <si>
    <t>いただく</t>
  </si>
  <si>
    <t>申し上げる</t>
  </si>
  <si>
    <t>まいる</t>
  </si>
  <si>
    <t>せる</t>
  </si>
  <si>
    <t>進める</t>
  </si>
  <si>
    <t>くる</t>
  </si>
  <si>
    <t>られる</t>
  </si>
  <si>
    <t>得る</t>
  </si>
  <si>
    <t>言う</t>
  </si>
  <si>
    <t>向ける</t>
  </si>
  <si>
    <t>持つ</t>
  </si>
  <si>
    <t>守る</t>
  </si>
  <si>
    <t>いたす</t>
  </si>
  <si>
    <t>取り組む</t>
  </si>
  <si>
    <t>含める</t>
  </si>
  <si>
    <t>受ける</t>
  </si>
  <si>
    <t>つくる</t>
  </si>
  <si>
    <t>いう</t>
  </si>
  <si>
    <t>図る</t>
  </si>
  <si>
    <t>働く</t>
  </si>
  <si>
    <t>やる</t>
  </si>
  <si>
    <t>つく</t>
  </si>
  <si>
    <t>踏まえる</t>
  </si>
  <si>
    <t>示す</t>
  </si>
  <si>
    <t>当たる</t>
  </si>
  <si>
    <t>あり</t>
  </si>
  <si>
    <t>出す</t>
  </si>
  <si>
    <t>果たす</t>
  </si>
  <si>
    <t>目指す</t>
  </si>
  <si>
    <t>基づく</t>
  </si>
  <si>
    <t>見る</t>
  </si>
  <si>
    <t>おく</t>
  </si>
  <si>
    <t>認める</t>
  </si>
  <si>
    <t>いける</t>
  </si>
  <si>
    <t>入る</t>
  </si>
  <si>
    <t>出る</t>
  </si>
  <si>
    <t>求める</t>
  </si>
  <si>
    <t>変わる</t>
  </si>
  <si>
    <t>知る</t>
  </si>
  <si>
    <t>聞く</t>
  </si>
  <si>
    <t>おっしゃる</t>
  </si>
  <si>
    <t>ござる</t>
  </si>
  <si>
    <t>進む</t>
  </si>
  <si>
    <t>続ける</t>
  </si>
  <si>
    <t>述べる</t>
  </si>
  <si>
    <t>超える</t>
  </si>
  <si>
    <t>上げる</t>
  </si>
  <si>
    <t>決める</t>
  </si>
  <si>
    <t>いただける</t>
  </si>
  <si>
    <t>もらう</t>
  </si>
  <si>
    <t>行く</t>
  </si>
  <si>
    <t>変える</t>
  </si>
  <si>
    <t>起こる</t>
  </si>
  <si>
    <t>しまう</t>
  </si>
  <si>
    <t>立つ</t>
  </si>
  <si>
    <t>かかわる</t>
  </si>
  <si>
    <t>違う</t>
  </si>
  <si>
    <t>至る</t>
  </si>
  <si>
    <t>つながる</t>
  </si>
  <si>
    <t>とる</t>
  </si>
  <si>
    <t>取る</t>
  </si>
  <si>
    <t>なす</t>
  </si>
  <si>
    <t>挙げる</t>
  </si>
  <si>
    <t>尽くす</t>
  </si>
  <si>
    <t>与える</t>
  </si>
  <si>
    <t>含む</t>
  </si>
  <si>
    <t>上がる</t>
  </si>
  <si>
    <t>答える</t>
  </si>
  <si>
    <t>繰り返す</t>
  </si>
  <si>
    <t>応じる</t>
  </si>
  <si>
    <t>引き続く</t>
  </si>
  <si>
    <t>関わる</t>
  </si>
  <si>
    <t>させる</t>
  </si>
  <si>
    <t>加える</t>
  </si>
  <si>
    <t>わかる</t>
  </si>
  <si>
    <t>重ねる</t>
  </si>
  <si>
    <t>会う</t>
  </si>
  <si>
    <t>努める</t>
  </si>
  <si>
    <t>応える</t>
  </si>
  <si>
    <t>呼ぶ</t>
  </si>
  <si>
    <t>脅かす</t>
  </si>
  <si>
    <t>限る</t>
  </si>
  <si>
    <t>生かす</t>
  </si>
  <si>
    <t>来る</t>
  </si>
  <si>
    <t>満たす</t>
  </si>
  <si>
    <t>増える</t>
  </si>
  <si>
    <t>書く</t>
  </si>
  <si>
    <t>しれる</t>
  </si>
  <si>
    <t>定める</t>
  </si>
  <si>
    <t>覆す</t>
  </si>
  <si>
    <t>当てはまる</t>
  </si>
  <si>
    <t>合わせる</t>
  </si>
  <si>
    <t>入れる</t>
  </si>
  <si>
    <t>使う</t>
  </si>
  <si>
    <t>作る</t>
  </si>
  <si>
    <t>高める</t>
  </si>
  <si>
    <t>通じる</t>
  </si>
  <si>
    <t>講じる</t>
  </si>
  <si>
    <t>分かる</t>
  </si>
  <si>
    <t>始める</t>
  </si>
  <si>
    <t>のっとる</t>
  </si>
  <si>
    <t>ふえる</t>
  </si>
  <si>
    <t>経る</t>
  </si>
  <si>
    <t>許す</t>
  </si>
  <si>
    <t>設ける</t>
  </si>
  <si>
    <t>下がる</t>
  </si>
  <si>
    <t>やめる</t>
  </si>
  <si>
    <t>切り開く</t>
  </si>
  <si>
    <t>資する</t>
  </si>
  <si>
    <t>守り抜く</t>
  </si>
  <si>
    <t>続く</t>
  </si>
  <si>
    <t>期す</t>
  </si>
  <si>
    <t>防ぐ</t>
  </si>
  <si>
    <t>係る</t>
  </si>
  <si>
    <t>生じる</t>
  </si>
  <si>
    <t>置く</t>
  </si>
  <si>
    <t>頑張る</t>
  </si>
  <si>
    <t>くれる</t>
  </si>
  <si>
    <t>とどまる</t>
  </si>
  <si>
    <t>伴う</t>
  </si>
  <si>
    <t>整える</t>
  </si>
  <si>
    <t>深める</t>
  </si>
  <si>
    <t>増す</t>
  </si>
  <si>
    <t>失う</t>
  </si>
  <si>
    <t>表す</t>
  </si>
  <si>
    <t>開く</t>
  </si>
  <si>
    <t>取りまとめる</t>
  </si>
  <si>
    <t>伺う</t>
  </si>
  <si>
    <t>合う</t>
  </si>
  <si>
    <t>広げる</t>
  </si>
  <si>
    <t>引き上げる</t>
  </si>
  <si>
    <t>及ぶ</t>
  </si>
  <si>
    <t>払う</t>
  </si>
  <si>
    <t>見込む</t>
  </si>
  <si>
    <t>つなげる</t>
  </si>
  <si>
    <t>くださる</t>
  </si>
  <si>
    <t>かかる</t>
  </si>
  <si>
    <t>上回る</t>
  </si>
  <si>
    <t>生まれる</t>
  </si>
  <si>
    <t>生み出す</t>
  </si>
  <si>
    <t>訴える</t>
  </si>
  <si>
    <t>取り巻く</t>
  </si>
  <si>
    <t>決まる</t>
  </si>
  <si>
    <t>務める</t>
  </si>
  <si>
    <t>比べる</t>
  </si>
  <si>
    <t>支える</t>
  </si>
  <si>
    <t>異なる</t>
  </si>
  <si>
    <t>済む</t>
  </si>
  <si>
    <t>もつ</t>
  </si>
  <si>
    <t>禁じる</t>
  </si>
  <si>
    <t>つくり出す</t>
  </si>
  <si>
    <t>担う</t>
  </si>
  <si>
    <t>有する</t>
  </si>
  <si>
    <t>促す</t>
  </si>
  <si>
    <t>闘う</t>
  </si>
  <si>
    <t>減る</t>
  </si>
  <si>
    <t>差し控える</t>
  </si>
  <si>
    <t>負う</t>
  </si>
  <si>
    <t>感じる</t>
  </si>
  <si>
    <t>向かう</t>
  </si>
  <si>
    <t>受け入れる</t>
  </si>
  <si>
    <t>めぐる</t>
  </si>
  <si>
    <t>あわせる</t>
  </si>
  <si>
    <t>掲げる</t>
  </si>
  <si>
    <t>広がる</t>
  </si>
  <si>
    <t>言える</t>
  </si>
  <si>
    <t>間違う</t>
  </si>
  <si>
    <t>引き継ぐ</t>
  </si>
  <si>
    <t>見直す</t>
  </si>
  <si>
    <t>深まる</t>
  </si>
  <si>
    <t>伝える</t>
  </si>
  <si>
    <t>書き込む</t>
  </si>
  <si>
    <t>つくり上げる</t>
  </si>
  <si>
    <t>持てる</t>
  </si>
  <si>
    <t>沿う</t>
  </si>
  <si>
    <t>迎える</t>
  </si>
  <si>
    <t>引き渡す</t>
  </si>
  <si>
    <t>切る</t>
  </si>
  <si>
    <t>捉える</t>
  </si>
  <si>
    <t>残る</t>
  </si>
  <si>
    <t>取り戻す</t>
  </si>
  <si>
    <t>控える</t>
  </si>
  <si>
    <t>始まる</t>
  </si>
  <si>
    <t>話す</t>
  </si>
  <si>
    <t>付ける</t>
  </si>
  <si>
    <t>結ぶ</t>
  </si>
  <si>
    <t>かける</t>
  </si>
  <si>
    <t>さらす</t>
  </si>
  <si>
    <t>掛かる</t>
  </si>
  <si>
    <t>終わる</t>
  </si>
  <si>
    <t>任せる</t>
  </si>
  <si>
    <t>ふやす</t>
  </si>
  <si>
    <t>高まる</t>
  </si>
  <si>
    <t>受けとめる</t>
  </si>
  <si>
    <t>問う</t>
  </si>
  <si>
    <t>選ぶ</t>
  </si>
  <si>
    <t>みる</t>
  </si>
  <si>
    <t>よる</t>
  </si>
  <si>
    <t>残す</t>
  </si>
  <si>
    <t>やってくる</t>
  </si>
  <si>
    <t>充てる</t>
  </si>
  <si>
    <t>有す</t>
  </si>
  <si>
    <t>鑑みる</t>
  </si>
  <si>
    <t>伸びる</t>
  </si>
  <si>
    <t>盛り込む</t>
  </si>
  <si>
    <t>巻き込む</t>
  </si>
  <si>
    <t>乗る</t>
  </si>
  <si>
    <t>待つ</t>
  </si>
  <si>
    <t>つける</t>
  </si>
  <si>
    <t>なくなる</t>
  </si>
  <si>
    <t>即す</t>
  </si>
  <si>
    <t>招く</t>
  </si>
  <si>
    <t>集まる</t>
  </si>
  <si>
    <t>除く</t>
  </si>
  <si>
    <t>回す</t>
  </si>
  <si>
    <t>望む</t>
  </si>
  <si>
    <t>住む</t>
  </si>
  <si>
    <t>占める</t>
  </si>
  <si>
    <t>戻る</t>
  </si>
  <si>
    <t>移る</t>
  </si>
  <si>
    <t>見据える</t>
  </si>
  <si>
    <t>受け止める</t>
  </si>
  <si>
    <t>増やす</t>
  </si>
  <si>
    <t>義務付ける</t>
  </si>
  <si>
    <t>下げる</t>
  </si>
  <si>
    <t>打つ</t>
  </si>
  <si>
    <t>義務づける</t>
  </si>
  <si>
    <t>輝く</t>
  </si>
  <si>
    <t>あふれる</t>
  </si>
  <si>
    <t>歩む</t>
  </si>
  <si>
    <t>避ける</t>
  </si>
  <si>
    <t>なくす</t>
  </si>
  <si>
    <t>調べる</t>
  </si>
  <si>
    <t>減らす</t>
  </si>
  <si>
    <t>集める</t>
  </si>
  <si>
    <t>読む</t>
  </si>
  <si>
    <t>もたらす</t>
  </si>
  <si>
    <t>寄り添う</t>
  </si>
  <si>
    <t>働きかける</t>
  </si>
  <si>
    <t>遂げる</t>
  </si>
  <si>
    <t>転じる</t>
  </si>
  <si>
    <t>買う</t>
  </si>
  <si>
    <t>傾ける</t>
  </si>
  <si>
    <t>掛ける</t>
  </si>
  <si>
    <t>当てはめる</t>
  </si>
  <si>
    <t>積み重ねる</t>
  </si>
  <si>
    <t>かなう</t>
  </si>
  <si>
    <t>追い付く</t>
  </si>
  <si>
    <t>帰る</t>
  </si>
  <si>
    <t>知る</t>
    <phoneticPr fontId="2"/>
  </si>
  <si>
    <t>現在</t>
    <rPh sb="0" eb="2">
      <t>ゲンザイ</t>
    </rPh>
    <phoneticPr fontId="2"/>
  </si>
  <si>
    <t>先行</t>
    <rPh sb="0" eb="2">
      <t>センコウ</t>
    </rPh>
    <phoneticPr fontId="2"/>
  </si>
  <si>
    <t>遅行</t>
    <rPh sb="0" eb="2">
      <t>チコウ</t>
    </rPh>
    <phoneticPr fontId="2"/>
  </si>
  <si>
    <t>支持率が上がった時に多くみられる動詞</t>
    <rPh sb="0" eb="3">
      <t>シジリツ</t>
    </rPh>
    <rPh sb="4" eb="5">
      <t>ア</t>
    </rPh>
    <rPh sb="8" eb="9">
      <t>トキ</t>
    </rPh>
    <rPh sb="10" eb="11">
      <t>オオ</t>
    </rPh>
    <rPh sb="16" eb="18">
      <t>ドウシ</t>
    </rPh>
    <phoneticPr fontId="2"/>
  </si>
  <si>
    <t>支持率が下がった時に多くみられる動詞</t>
    <rPh sb="0" eb="3">
      <t>シジリツ</t>
    </rPh>
    <rPh sb="4" eb="5">
      <t>サガ</t>
    </rPh>
    <rPh sb="8" eb="9">
      <t>トキ</t>
    </rPh>
    <rPh sb="10" eb="11">
      <t>オオ</t>
    </rPh>
    <rPh sb="16" eb="18">
      <t>ドウシ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</si>
</sst>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_);[Red]\(0.0\)"/>
  </numFmts>
  <fonts count="6" x14ac:knownFonts="1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b/>
      <sz val="12"/>
      <color theme="1"/>
      <name val="UD デジタル 教科書体 NK-B"/>
      <family val="1"/>
      <charset val="128"/>
    </font>
    <font>
      <sz val="11"/>
      <color theme="1"/>
      <name val="UD デジタル 教科書体 NK-B"/>
      <family val="1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176" fontId="0" fillId="0" borderId="0" xfId="0" applyNumberFormat="1"/>
    <xf numFmtId="177" fontId="0" fillId="0" borderId="0" xfId="0" applyNumberFormat="1"/>
    <xf numFmtId="0" fontId="3" fillId="0" borderId="0" xfId="0" applyFont="1"/>
    <xf numFmtId="176" fontId="3" fillId="0" borderId="0" xfId="0" applyNumberFormat="1" applyFont="1"/>
    <xf numFmtId="0" fontId="4" fillId="0" borderId="0" xfId="0" applyFont="1"/>
    <xf numFmtId="0" fontId="5" fillId="0" borderId="0" xfId="0" applyFont="1"/>
    <xf numFmtId="176" fontId="4" fillId="0" borderId="0" xfId="0" applyNumberFormat="1" applyFont="1"/>
    <xf numFmtId="0" fontId="4" fillId="0" borderId="1" xfId="0" applyFont="1" applyBorder="1"/>
    <xf numFmtId="0" fontId="5" fillId="0" borderId="1" xfId="0" applyFont="1" applyBorder="1"/>
    <xf numFmtId="176" fontId="4" fillId="0" borderId="1" xfId="0" applyNumberFormat="1" applyFont="1" applyBorder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201"/>
  <sheetViews>
    <sheetView zoomScale="85" zoomScaleNormal="85" workbookViewId="0">
      <selection activeCell="U1" sqref="U1:AH1048576"/>
    </sheetView>
  </sheetViews>
  <sheetFormatPr defaultRowHeight="13.5" x14ac:dyDescent="0.15"/>
  <cols>
    <col min="34" max="34" width="9" style="4"/>
  </cols>
  <sheetData>
    <row r="1" spans="1:48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1</v>
      </c>
      <c r="G1" s="1" t="s">
        <v>2</v>
      </c>
      <c r="H1" s="1" t="s">
        <v>4</v>
      </c>
      <c r="I1" s="1" t="s">
        <v>1</v>
      </c>
      <c r="J1" s="1" t="s">
        <v>2</v>
      </c>
      <c r="K1" s="1" t="s">
        <v>5</v>
      </c>
      <c r="L1" s="1" t="s">
        <v>1</v>
      </c>
      <c r="M1" s="1" t="s">
        <v>2</v>
      </c>
      <c r="N1" s="1" t="s">
        <v>6</v>
      </c>
      <c r="O1" s="1" t="s">
        <v>1</v>
      </c>
      <c r="P1" s="1" t="s">
        <v>2</v>
      </c>
      <c r="Q1" s="1" t="s">
        <v>7</v>
      </c>
      <c r="R1" s="1" t="s">
        <v>1</v>
      </c>
      <c r="S1" s="1" t="s">
        <v>2</v>
      </c>
      <c r="T1" s="2"/>
      <c r="AK1">
        <v>72032</v>
      </c>
      <c r="AL1">
        <v>65327</v>
      </c>
      <c r="AP1">
        <v>66568</v>
      </c>
      <c r="AQ1">
        <v>82452</v>
      </c>
      <c r="AU1">
        <v>54615</v>
      </c>
      <c r="AV1">
        <v>83933</v>
      </c>
    </row>
    <row r="2" spans="1:48" x14ac:dyDescent="0.15">
      <c r="A2" s="1">
        <v>0</v>
      </c>
      <c r="C2" t="s">
        <v>8</v>
      </c>
      <c r="D2">
        <v>16339</v>
      </c>
      <c r="F2" t="s">
        <v>8</v>
      </c>
      <c r="G2">
        <v>14742</v>
      </c>
      <c r="I2" t="s">
        <v>8</v>
      </c>
      <c r="J2">
        <v>14982</v>
      </c>
      <c r="L2" t="s">
        <v>8</v>
      </c>
      <c r="M2">
        <v>18675</v>
      </c>
      <c r="O2" t="s">
        <v>8</v>
      </c>
      <c r="P2">
        <v>12366</v>
      </c>
      <c r="R2" t="s">
        <v>8</v>
      </c>
      <c r="S2">
        <v>18369</v>
      </c>
      <c r="U2" t="s">
        <v>8</v>
      </c>
      <c r="V2" s="3">
        <f t="shared" ref="V2:V33" si="0">IFERROR(VLOOKUP($U2,C$2:D$1000,2,0),"")*50000/AK$1</f>
        <v>11341.487116836961</v>
      </c>
      <c r="W2" s="3">
        <f t="shared" ref="W2:W33" si="1">IFERROR(VLOOKUP($U2,F$2:G$1000,2,0),"")*50000/AL$1</f>
        <v>11283.236640286559</v>
      </c>
      <c r="X2" s="3">
        <f>V2/W2</f>
        <v>1.0051625680119496</v>
      </c>
      <c r="Y2" s="3"/>
      <c r="Z2" t="s">
        <v>8</v>
      </c>
      <c r="AA2" s="3">
        <f t="shared" ref="AA2:AA33" si="2">IFERROR(VLOOKUP($U2,I$2:J$1000,2,0),"")*50000/$AP$1</f>
        <v>11253.154668909987</v>
      </c>
      <c r="AB2" s="3">
        <f t="shared" ref="AB2:AB33" si="3">IFERROR(VLOOKUP($U2,L$2:M$1000,2,0),"")*50000/$AQ$1</f>
        <v>11324.770775724057</v>
      </c>
      <c r="AC2" s="3">
        <f t="shared" ref="AC2:AC33" si="4">AA2/AB2</f>
        <v>0.99367615396087416</v>
      </c>
      <c r="AD2" s="3"/>
      <c r="AE2" t="s">
        <v>8</v>
      </c>
      <c r="AF2" s="3">
        <f t="shared" ref="AF2:AF33" si="5">IFERROR(VLOOKUP($U2,O$2:P$1000,2,0),"")*50000/$AU$1</f>
        <v>11321.065641307334</v>
      </c>
      <c r="AG2" s="3">
        <f t="shared" ref="AG2:AG33" si="6">IFERROR(VLOOKUP($U2,R$2:S$1000,2,0),"")*50000/$AV$1</f>
        <v>10942.656642798422</v>
      </c>
      <c r="AH2" s="4">
        <f>AF2/AG2</f>
        <v>1.0345810903934329</v>
      </c>
    </row>
    <row r="3" spans="1:48" x14ac:dyDescent="0.15">
      <c r="A3" s="1">
        <v>1</v>
      </c>
      <c r="C3" t="s">
        <v>9</v>
      </c>
      <c r="D3">
        <v>6340</v>
      </c>
      <c r="F3" t="s">
        <v>9</v>
      </c>
      <c r="G3">
        <v>5750</v>
      </c>
      <c r="I3" t="s">
        <v>9</v>
      </c>
      <c r="J3">
        <v>5559</v>
      </c>
      <c r="L3" t="s">
        <v>9</v>
      </c>
      <c r="M3">
        <v>7078</v>
      </c>
      <c r="O3" t="s">
        <v>9</v>
      </c>
      <c r="P3">
        <v>4479</v>
      </c>
      <c r="R3" t="s">
        <v>9</v>
      </c>
      <c r="S3">
        <v>7515</v>
      </c>
      <c r="U3" t="s">
        <v>9</v>
      </c>
      <c r="V3" s="3">
        <f t="shared" si="0"/>
        <v>4400.8218569524652</v>
      </c>
      <c r="W3" s="3">
        <f t="shared" si="1"/>
        <v>4400.9368255085956</v>
      </c>
      <c r="X3" s="3">
        <f t="shared" ref="X3:X66" si="7">V3/W3</f>
        <v>0.99997387634481272</v>
      </c>
      <c r="Y3" s="3"/>
      <c r="Z3" t="s">
        <v>9</v>
      </c>
      <c r="AA3" s="3">
        <f t="shared" si="2"/>
        <v>4175.4296358610745</v>
      </c>
      <c r="AB3" s="3">
        <f t="shared" si="3"/>
        <v>4292.1942463493915</v>
      </c>
      <c r="AC3" s="3">
        <f t="shared" si="4"/>
        <v>0.97279605633234612</v>
      </c>
      <c r="AD3" s="3"/>
      <c r="AE3" t="s">
        <v>9</v>
      </c>
      <c r="AF3" s="3">
        <f t="shared" si="5"/>
        <v>4100.5218346608071</v>
      </c>
      <c r="AG3" s="3">
        <f t="shared" si="6"/>
        <v>4476.7850547460475</v>
      </c>
      <c r="AH3" s="4">
        <f t="shared" ref="AH3:AH66" si="8">AF3/AG3</f>
        <v>0.91595235967687427</v>
      </c>
    </row>
    <row r="4" spans="1:48" x14ac:dyDescent="0.15">
      <c r="A4" s="1">
        <v>2</v>
      </c>
      <c r="C4" t="s">
        <v>10</v>
      </c>
      <c r="D4">
        <v>4203</v>
      </c>
      <c r="F4" t="s">
        <v>10</v>
      </c>
      <c r="G4">
        <v>4045</v>
      </c>
      <c r="I4" t="s">
        <v>10</v>
      </c>
      <c r="J4">
        <v>4492</v>
      </c>
      <c r="L4" t="s">
        <v>10</v>
      </c>
      <c r="M4">
        <v>5103</v>
      </c>
      <c r="O4" t="s">
        <v>10</v>
      </c>
      <c r="P4">
        <v>3678</v>
      </c>
      <c r="R4" t="s">
        <v>10</v>
      </c>
      <c r="S4">
        <v>5750</v>
      </c>
      <c r="U4" t="s">
        <v>10</v>
      </c>
      <c r="V4" s="3">
        <f t="shared" si="0"/>
        <v>2917.4533540648599</v>
      </c>
      <c r="W4" s="3">
        <f t="shared" si="1"/>
        <v>3095.9633842056119</v>
      </c>
      <c r="X4" s="3">
        <f t="shared" si="7"/>
        <v>0.9423410396093701</v>
      </c>
      <c r="Y4" s="3"/>
      <c r="Z4" t="s">
        <v>10</v>
      </c>
      <c r="AA4" s="3">
        <f t="shared" si="2"/>
        <v>3373.9935103953853</v>
      </c>
      <c r="AB4" s="3">
        <f t="shared" si="3"/>
        <v>3094.5277252219471</v>
      </c>
      <c r="AC4" s="3">
        <f t="shared" si="4"/>
        <v>1.0903096724245358</v>
      </c>
      <c r="AD4" s="3"/>
      <c r="AE4" t="s">
        <v>10</v>
      </c>
      <c r="AF4" s="3">
        <f t="shared" si="5"/>
        <v>3367.2068113155728</v>
      </c>
      <c r="AG4" s="3">
        <f t="shared" si="6"/>
        <v>3425.3511729593843</v>
      </c>
      <c r="AH4" s="4">
        <f t="shared" si="8"/>
        <v>0.98302528450139126</v>
      </c>
    </row>
    <row r="5" spans="1:48" x14ac:dyDescent="0.15">
      <c r="A5" s="1">
        <v>3</v>
      </c>
      <c r="C5" t="s">
        <v>11</v>
      </c>
      <c r="D5">
        <v>3401</v>
      </c>
      <c r="F5" t="s">
        <v>11</v>
      </c>
      <c r="G5">
        <v>2905</v>
      </c>
      <c r="I5" t="s">
        <v>11</v>
      </c>
      <c r="J5">
        <v>2882</v>
      </c>
      <c r="L5" t="s">
        <v>11</v>
      </c>
      <c r="M5">
        <v>3985</v>
      </c>
      <c r="O5" t="s">
        <v>11</v>
      </c>
      <c r="P5">
        <v>2367</v>
      </c>
      <c r="R5" t="s">
        <v>11</v>
      </c>
      <c r="S5">
        <v>3731</v>
      </c>
      <c r="U5" t="s">
        <v>11</v>
      </c>
      <c r="V5" s="3">
        <f t="shared" si="0"/>
        <v>2360.7563305197691</v>
      </c>
      <c r="W5" s="3">
        <f t="shared" si="1"/>
        <v>2223.4298222786902</v>
      </c>
      <c r="X5" s="3">
        <f t="shared" si="7"/>
        <v>1.0617633652589671</v>
      </c>
      <c r="Y5" s="3"/>
      <c r="Z5" t="s">
        <v>11</v>
      </c>
      <c r="AA5" s="3">
        <f t="shared" si="2"/>
        <v>2164.7037615671193</v>
      </c>
      <c r="AB5" s="3">
        <f t="shared" si="3"/>
        <v>2416.5575122495511</v>
      </c>
      <c r="AC5" s="3">
        <f t="shared" si="4"/>
        <v>0.89577994754696177</v>
      </c>
      <c r="AD5" s="3"/>
      <c r="AE5" t="s">
        <v>11</v>
      </c>
      <c r="AF5" s="3">
        <f t="shared" si="5"/>
        <v>2166.9870914583908</v>
      </c>
      <c r="AG5" s="3">
        <f t="shared" si="6"/>
        <v>2222.6061263150368</v>
      </c>
      <c r="AH5" s="4">
        <f t="shared" si="8"/>
        <v>0.97497575742362441</v>
      </c>
    </row>
    <row r="6" spans="1:48" x14ac:dyDescent="0.15">
      <c r="A6" s="1">
        <v>4</v>
      </c>
      <c r="C6" t="s">
        <v>12</v>
      </c>
      <c r="D6">
        <v>3017</v>
      </c>
      <c r="F6" t="s">
        <v>12</v>
      </c>
      <c r="G6">
        <v>2762</v>
      </c>
      <c r="I6" t="s">
        <v>12</v>
      </c>
      <c r="J6">
        <v>2649</v>
      </c>
      <c r="L6" t="s">
        <v>12</v>
      </c>
      <c r="M6">
        <v>3216</v>
      </c>
      <c r="O6" t="s">
        <v>12</v>
      </c>
      <c r="P6">
        <v>2110</v>
      </c>
      <c r="R6" t="s">
        <v>15</v>
      </c>
      <c r="S6">
        <v>3606</v>
      </c>
      <c r="U6" t="s">
        <v>12</v>
      </c>
      <c r="V6" s="3">
        <f t="shared" si="0"/>
        <v>2094.2081297201244</v>
      </c>
      <c r="W6" s="3">
        <f t="shared" si="1"/>
        <v>2113.9804368790851</v>
      </c>
      <c r="X6" s="3">
        <f t="shared" si="7"/>
        <v>0.99064688262292955</v>
      </c>
      <c r="Y6" s="3"/>
      <c r="Z6" t="s">
        <v>12</v>
      </c>
      <c r="AA6" s="3">
        <f t="shared" si="2"/>
        <v>1989.6947482273765</v>
      </c>
      <c r="AB6" s="3">
        <f t="shared" si="3"/>
        <v>1950.2255857953719</v>
      </c>
      <c r="AC6" s="3">
        <f t="shared" si="4"/>
        <v>1.0202382548559927</v>
      </c>
      <c r="AD6" s="3"/>
      <c r="AE6" t="s">
        <v>12</v>
      </c>
      <c r="AF6" s="3">
        <f t="shared" si="5"/>
        <v>1931.7037443925663</v>
      </c>
      <c r="AG6" s="3">
        <f t="shared" si="6"/>
        <v>2058.7849832604579</v>
      </c>
      <c r="AH6" s="4">
        <f t="shared" si="8"/>
        <v>0.93827367116956739</v>
      </c>
    </row>
    <row r="7" spans="1:48" x14ac:dyDescent="0.15">
      <c r="A7" s="1">
        <v>5</v>
      </c>
      <c r="C7" t="s">
        <v>13</v>
      </c>
      <c r="D7">
        <v>2839</v>
      </c>
      <c r="F7" t="s">
        <v>14</v>
      </c>
      <c r="G7">
        <v>2398</v>
      </c>
      <c r="I7" t="s">
        <v>14</v>
      </c>
      <c r="J7">
        <v>2523</v>
      </c>
      <c r="L7" t="s">
        <v>15</v>
      </c>
      <c r="M7">
        <v>3048</v>
      </c>
      <c r="O7" t="s">
        <v>14</v>
      </c>
      <c r="P7">
        <v>2083</v>
      </c>
      <c r="R7" t="s">
        <v>12</v>
      </c>
      <c r="S7">
        <v>3456</v>
      </c>
      <c r="U7" t="s">
        <v>13</v>
      </c>
      <c r="V7" s="3">
        <f t="shared" si="0"/>
        <v>1970.6519324744559</v>
      </c>
      <c r="W7" s="3">
        <f t="shared" si="1"/>
        <v>1797.8783657599461</v>
      </c>
      <c r="X7" s="3">
        <f t="shared" si="7"/>
        <v>1.0960985848681037</v>
      </c>
      <c r="Y7" s="3"/>
      <c r="Z7" t="s">
        <v>13</v>
      </c>
      <c r="AA7" s="3">
        <f t="shared" si="2"/>
        <v>1852.2413171493811</v>
      </c>
      <c r="AB7" s="3">
        <f t="shared" si="3"/>
        <v>1839.8583418231212</v>
      </c>
      <c r="AC7" s="3">
        <f t="shared" si="4"/>
        <v>1.0067303960553775</v>
      </c>
      <c r="AD7" s="3"/>
      <c r="AE7" t="s">
        <v>13</v>
      </c>
      <c r="AF7" s="3">
        <f t="shared" si="5"/>
        <v>1869.4497848576398</v>
      </c>
      <c r="AG7" s="3">
        <f t="shared" si="6"/>
        <v>1896.7509799482921</v>
      </c>
      <c r="AH7" s="4">
        <f t="shared" si="8"/>
        <v>0.98560633663603192</v>
      </c>
    </row>
    <row r="8" spans="1:48" x14ac:dyDescent="0.15">
      <c r="A8" s="1">
        <v>6</v>
      </c>
      <c r="C8" t="s">
        <v>14</v>
      </c>
      <c r="D8">
        <v>2437</v>
      </c>
      <c r="F8" t="s">
        <v>15</v>
      </c>
      <c r="G8">
        <v>2360</v>
      </c>
      <c r="I8" t="s">
        <v>13</v>
      </c>
      <c r="J8">
        <v>2466</v>
      </c>
      <c r="L8" t="s">
        <v>13</v>
      </c>
      <c r="M8">
        <v>3034</v>
      </c>
      <c r="O8" t="s">
        <v>13</v>
      </c>
      <c r="P8">
        <v>2042</v>
      </c>
      <c r="R8" t="s">
        <v>13</v>
      </c>
      <c r="S8">
        <v>3184</v>
      </c>
      <c r="U8" t="s">
        <v>14</v>
      </c>
      <c r="V8" s="3">
        <f t="shared" si="0"/>
        <v>1691.6092847623279</v>
      </c>
      <c r="W8" s="3">
        <f t="shared" si="1"/>
        <v>1835.3820013164541</v>
      </c>
      <c r="X8" s="3">
        <f t="shared" si="7"/>
        <v>0.92166605292467552</v>
      </c>
      <c r="Y8" s="3"/>
      <c r="Z8" t="s">
        <v>14</v>
      </c>
      <c r="AA8" s="3">
        <f t="shared" si="2"/>
        <v>1895.054680927773</v>
      </c>
      <c r="AB8" s="3">
        <f t="shared" si="3"/>
        <v>1796.8029884053753</v>
      </c>
      <c r="AC8" s="3">
        <f t="shared" si="4"/>
        <v>1.0546813942076054</v>
      </c>
      <c r="AD8" s="3"/>
      <c r="AE8" t="s">
        <v>14</v>
      </c>
      <c r="AF8" s="3">
        <f t="shared" si="5"/>
        <v>1906.9852604595808</v>
      </c>
      <c r="AG8" s="3">
        <f t="shared" si="6"/>
        <v>1755.5669402976184</v>
      </c>
      <c r="AH8" s="4">
        <f t="shared" si="8"/>
        <v>1.0862503825324328</v>
      </c>
    </row>
    <row r="9" spans="1:48" x14ac:dyDescent="0.15">
      <c r="A9" s="1">
        <v>7</v>
      </c>
      <c r="C9" t="s">
        <v>15</v>
      </c>
      <c r="D9">
        <v>2429</v>
      </c>
      <c r="F9" t="s">
        <v>13</v>
      </c>
      <c r="G9">
        <v>2349</v>
      </c>
      <c r="I9" t="s">
        <v>15</v>
      </c>
      <c r="J9">
        <v>2407</v>
      </c>
      <c r="L9" t="s">
        <v>14</v>
      </c>
      <c r="M9">
        <v>2963</v>
      </c>
      <c r="O9" t="s">
        <v>15</v>
      </c>
      <c r="P9">
        <v>1945</v>
      </c>
      <c r="R9" t="s">
        <v>14</v>
      </c>
      <c r="S9">
        <v>2947</v>
      </c>
      <c r="U9" t="s">
        <v>15</v>
      </c>
      <c r="V9" s="3">
        <f t="shared" si="0"/>
        <v>1686.0561972456685</v>
      </c>
      <c r="W9" s="3">
        <f t="shared" si="1"/>
        <v>1806.2975492522235</v>
      </c>
      <c r="X9" s="3">
        <f t="shared" si="7"/>
        <v>0.93343214574125244</v>
      </c>
      <c r="Y9" s="3"/>
      <c r="Z9" t="s">
        <v>15</v>
      </c>
      <c r="AA9" s="3">
        <f t="shared" si="2"/>
        <v>1807.9257300805191</v>
      </c>
      <c r="AB9" s="3">
        <f t="shared" si="3"/>
        <v>1848.3481298209867</v>
      </c>
      <c r="AC9" s="3">
        <f t="shared" si="4"/>
        <v>0.97813052688057056</v>
      </c>
      <c r="AD9" s="3"/>
      <c r="AE9" t="s">
        <v>15</v>
      </c>
      <c r="AF9" s="3">
        <f t="shared" si="5"/>
        <v>1780.6463425798772</v>
      </c>
      <c r="AG9" s="3">
        <f t="shared" si="6"/>
        <v>2148.1419703811375</v>
      </c>
      <c r="AH9" s="4">
        <f t="shared" si="8"/>
        <v>0.82892395713675437</v>
      </c>
    </row>
    <row r="10" spans="1:48" x14ac:dyDescent="0.15">
      <c r="A10" s="1">
        <v>8</v>
      </c>
      <c r="C10" t="s">
        <v>16</v>
      </c>
      <c r="D10">
        <v>1520</v>
      </c>
      <c r="F10" t="s">
        <v>17</v>
      </c>
      <c r="G10">
        <v>1568</v>
      </c>
      <c r="I10" t="s">
        <v>17</v>
      </c>
      <c r="J10">
        <v>1683</v>
      </c>
      <c r="L10" t="s">
        <v>17</v>
      </c>
      <c r="M10">
        <v>1844</v>
      </c>
      <c r="O10" t="s">
        <v>17</v>
      </c>
      <c r="P10">
        <v>1394</v>
      </c>
      <c r="R10" t="s">
        <v>19</v>
      </c>
      <c r="S10">
        <v>1839</v>
      </c>
      <c r="U10" t="s">
        <v>16</v>
      </c>
      <c r="V10" s="3">
        <f t="shared" si="0"/>
        <v>1055.08662816526</v>
      </c>
      <c r="W10" s="3">
        <f t="shared" si="1"/>
        <v>1001.8828355810002</v>
      </c>
      <c r="X10" s="3">
        <f t="shared" si="7"/>
        <v>1.0531038068472411</v>
      </c>
      <c r="Y10" s="3"/>
      <c r="Z10" t="s">
        <v>16</v>
      </c>
      <c r="AA10" s="3">
        <f t="shared" si="2"/>
        <v>1080.8496574930898</v>
      </c>
      <c r="AB10" s="3">
        <f t="shared" si="3"/>
        <v>1030.2964148838112</v>
      </c>
      <c r="AC10" s="3">
        <f t="shared" si="4"/>
        <v>1.0490666975823455</v>
      </c>
      <c r="AD10" s="3"/>
      <c r="AE10" t="s">
        <v>16</v>
      </c>
      <c r="AF10" s="3">
        <f t="shared" si="5"/>
        <v>1017.1198388721048</v>
      </c>
      <c r="AG10" s="3">
        <f t="shared" si="6"/>
        <v>1010.9253809586218</v>
      </c>
      <c r="AH10" s="4">
        <f t="shared" si="8"/>
        <v>1.0061275125050368</v>
      </c>
    </row>
    <row r="11" spans="1:48" x14ac:dyDescent="0.15">
      <c r="A11" s="1">
        <v>9</v>
      </c>
      <c r="C11" t="s">
        <v>17</v>
      </c>
      <c r="D11">
        <v>1512</v>
      </c>
      <c r="F11" t="s">
        <v>19</v>
      </c>
      <c r="G11">
        <v>1403</v>
      </c>
      <c r="I11" t="s">
        <v>16</v>
      </c>
      <c r="J11">
        <v>1439</v>
      </c>
      <c r="L11" t="s">
        <v>16</v>
      </c>
      <c r="M11">
        <v>1699</v>
      </c>
      <c r="O11" t="s">
        <v>16</v>
      </c>
      <c r="P11">
        <v>1111</v>
      </c>
      <c r="R11" t="s">
        <v>17</v>
      </c>
      <c r="S11">
        <v>1802</v>
      </c>
      <c r="U11" t="s">
        <v>17</v>
      </c>
      <c r="V11" s="3">
        <f t="shared" si="0"/>
        <v>1049.5335406486006</v>
      </c>
      <c r="W11" s="3">
        <f t="shared" si="1"/>
        <v>1200.116337808257</v>
      </c>
      <c r="X11" s="3">
        <f t="shared" si="7"/>
        <v>0.87452650012692768</v>
      </c>
      <c r="Y11" s="3"/>
      <c r="Z11" t="s">
        <v>17</v>
      </c>
      <c r="AA11" s="3">
        <f t="shared" si="2"/>
        <v>1264.1208989304171</v>
      </c>
      <c r="AB11" s="3">
        <f t="shared" si="3"/>
        <v>1118.2263620045603</v>
      </c>
      <c r="AC11" s="3">
        <f t="shared" si="4"/>
        <v>1.130469591741982</v>
      </c>
      <c r="AD11" s="3"/>
      <c r="AE11" t="s">
        <v>17</v>
      </c>
      <c r="AF11" s="3">
        <f t="shared" si="5"/>
        <v>1276.2061704659891</v>
      </c>
      <c r="AG11" s="3">
        <f t="shared" si="6"/>
        <v>1073.4752719430974</v>
      </c>
      <c r="AH11" s="4">
        <f t="shared" si="8"/>
        <v>1.1888547447915858</v>
      </c>
    </row>
    <row r="12" spans="1:48" x14ac:dyDescent="0.15">
      <c r="A12" s="1">
        <v>10</v>
      </c>
      <c r="C12" t="s">
        <v>18</v>
      </c>
      <c r="D12">
        <v>1508</v>
      </c>
      <c r="F12" t="s">
        <v>16</v>
      </c>
      <c r="G12">
        <v>1309</v>
      </c>
      <c r="I12" t="s">
        <v>18</v>
      </c>
      <c r="J12">
        <v>1351</v>
      </c>
      <c r="L12" t="s">
        <v>18</v>
      </c>
      <c r="M12">
        <v>1671</v>
      </c>
      <c r="O12" t="s">
        <v>18</v>
      </c>
      <c r="P12">
        <v>1083</v>
      </c>
      <c r="R12" t="s">
        <v>18</v>
      </c>
      <c r="S12">
        <v>1736</v>
      </c>
      <c r="U12" t="s">
        <v>18</v>
      </c>
      <c r="V12" s="3">
        <f t="shared" si="0"/>
        <v>1046.756996890271</v>
      </c>
      <c r="W12" s="3">
        <f t="shared" si="1"/>
        <v>985.04446859644554</v>
      </c>
      <c r="X12" s="3">
        <f t="shared" si="7"/>
        <v>1.062649484628605</v>
      </c>
      <c r="Y12" s="3"/>
      <c r="Z12" t="s">
        <v>18</v>
      </c>
      <c r="AA12" s="3">
        <f t="shared" si="2"/>
        <v>1014.7518327124144</v>
      </c>
      <c r="AB12" s="3">
        <f t="shared" si="3"/>
        <v>1013.3168388880804</v>
      </c>
      <c r="AC12" s="3">
        <f t="shared" si="4"/>
        <v>1.0014161353776658</v>
      </c>
      <c r="AD12" s="3"/>
      <c r="AE12" t="s">
        <v>18</v>
      </c>
      <c r="AF12" s="3">
        <f t="shared" si="5"/>
        <v>991.48585553419389</v>
      </c>
      <c r="AG12" s="3">
        <f t="shared" si="6"/>
        <v>1034.1581976099985</v>
      </c>
      <c r="AH12" s="4">
        <f t="shared" si="8"/>
        <v>0.95873712341649187</v>
      </c>
    </row>
    <row r="13" spans="1:48" x14ac:dyDescent="0.15">
      <c r="A13" s="1">
        <v>11</v>
      </c>
      <c r="C13" t="s">
        <v>19</v>
      </c>
      <c r="D13">
        <v>1247</v>
      </c>
      <c r="F13" t="s">
        <v>18</v>
      </c>
      <c r="G13">
        <v>1287</v>
      </c>
      <c r="I13" t="s">
        <v>19</v>
      </c>
      <c r="J13">
        <v>1346</v>
      </c>
      <c r="L13" t="s">
        <v>19</v>
      </c>
      <c r="M13">
        <v>1490</v>
      </c>
      <c r="O13" t="s">
        <v>19</v>
      </c>
      <c r="P13">
        <v>921</v>
      </c>
      <c r="R13" t="s">
        <v>16</v>
      </c>
      <c r="S13">
        <v>1697</v>
      </c>
      <c r="U13" t="s">
        <v>19</v>
      </c>
      <c r="V13" s="3">
        <f t="shared" si="0"/>
        <v>865.58751665926252</v>
      </c>
      <c r="W13" s="3">
        <f t="shared" si="1"/>
        <v>1073.8285854240971</v>
      </c>
      <c r="X13" s="3">
        <f t="shared" si="7"/>
        <v>0.80607606130861931</v>
      </c>
      <c r="Y13" s="3"/>
      <c r="Z13" t="s">
        <v>19</v>
      </c>
      <c r="AA13" s="3">
        <f t="shared" si="2"/>
        <v>1010.9962744862396</v>
      </c>
      <c r="AB13" s="3">
        <f t="shared" si="3"/>
        <v>903.55600834424877</v>
      </c>
      <c r="AC13" s="3">
        <f t="shared" si="4"/>
        <v>1.1189082526703278</v>
      </c>
      <c r="AD13" s="3"/>
      <c r="AE13" t="s">
        <v>19</v>
      </c>
      <c r="AF13" s="3">
        <f t="shared" si="5"/>
        <v>843.17495193628122</v>
      </c>
      <c r="AG13" s="3">
        <f t="shared" si="6"/>
        <v>1095.5166620995317</v>
      </c>
      <c r="AH13" s="4">
        <f t="shared" si="8"/>
        <v>0.76965963285337569</v>
      </c>
    </row>
    <row r="14" spans="1:48" x14ac:dyDescent="0.15">
      <c r="A14" s="1">
        <v>12</v>
      </c>
      <c r="C14" t="s">
        <v>20</v>
      </c>
      <c r="D14">
        <v>1090</v>
      </c>
      <c r="F14" t="s">
        <v>20</v>
      </c>
      <c r="G14">
        <v>1150</v>
      </c>
      <c r="I14" t="s">
        <v>20</v>
      </c>
      <c r="J14">
        <v>963</v>
      </c>
      <c r="L14" t="s">
        <v>21</v>
      </c>
      <c r="M14">
        <v>1349</v>
      </c>
      <c r="O14" t="s">
        <v>20</v>
      </c>
      <c r="P14">
        <v>872</v>
      </c>
      <c r="R14" t="s">
        <v>20</v>
      </c>
      <c r="S14">
        <v>1293</v>
      </c>
      <c r="U14" t="s">
        <v>20</v>
      </c>
      <c r="V14" s="3">
        <f t="shared" si="0"/>
        <v>756.60817414482449</v>
      </c>
      <c r="W14" s="3">
        <f t="shared" si="1"/>
        <v>880.18736510171902</v>
      </c>
      <c r="X14" s="3">
        <f t="shared" si="7"/>
        <v>0.85959899464972089</v>
      </c>
      <c r="Y14" s="3"/>
      <c r="Z14" t="s">
        <v>20</v>
      </c>
      <c r="AA14" s="3">
        <f t="shared" si="2"/>
        <v>723.32051436125471</v>
      </c>
      <c r="AB14" s="3">
        <f t="shared" si="3"/>
        <v>724.66404696065592</v>
      </c>
      <c r="AC14" s="3">
        <f t="shared" si="4"/>
        <v>0.99814599247053004</v>
      </c>
      <c r="AD14" s="3"/>
      <c r="AE14" t="s">
        <v>20</v>
      </c>
      <c r="AF14" s="3">
        <f t="shared" si="5"/>
        <v>798.31548109493724</v>
      </c>
      <c r="AG14" s="3">
        <f t="shared" si="6"/>
        <v>770.25722898025811</v>
      </c>
      <c r="AH14" s="4">
        <f t="shared" si="8"/>
        <v>1.0364271194855585</v>
      </c>
    </row>
    <row r="15" spans="1:48" x14ac:dyDescent="0.15">
      <c r="A15" s="1">
        <v>13</v>
      </c>
      <c r="C15" t="s">
        <v>21</v>
      </c>
      <c r="D15">
        <v>969</v>
      </c>
      <c r="F15" t="s">
        <v>22</v>
      </c>
      <c r="G15">
        <v>1010</v>
      </c>
      <c r="I15" t="s">
        <v>22</v>
      </c>
      <c r="J15">
        <v>912</v>
      </c>
      <c r="L15" t="s">
        <v>20</v>
      </c>
      <c r="M15">
        <v>1195</v>
      </c>
      <c r="O15" t="s">
        <v>21</v>
      </c>
      <c r="P15">
        <v>759</v>
      </c>
      <c r="R15" t="s">
        <v>22</v>
      </c>
      <c r="S15">
        <v>1169</v>
      </c>
      <c r="U15" t="s">
        <v>21</v>
      </c>
      <c r="V15" s="3">
        <f t="shared" si="0"/>
        <v>672.61772545535314</v>
      </c>
      <c r="W15" s="3">
        <f t="shared" si="1"/>
        <v>450.80900699557611</v>
      </c>
      <c r="X15" s="3">
        <f t="shared" si="7"/>
        <v>1.4920237063097403</v>
      </c>
      <c r="Y15" s="3"/>
      <c r="Z15" t="s">
        <v>21</v>
      </c>
      <c r="AA15" s="3">
        <f t="shared" si="2"/>
        <v>599.38709289748829</v>
      </c>
      <c r="AB15" s="3">
        <f t="shared" si="3"/>
        <v>818.05171493717557</v>
      </c>
      <c r="AC15" s="3">
        <f t="shared" si="4"/>
        <v>0.73270073511614087</v>
      </c>
      <c r="AD15" s="3"/>
      <c r="AE15" t="s">
        <v>21</v>
      </c>
      <c r="AF15" s="3">
        <f t="shared" si="5"/>
        <v>694.86404833836855</v>
      </c>
      <c r="AG15" s="3">
        <f t="shared" si="6"/>
        <v>289.51663827100185</v>
      </c>
      <c r="AH15" s="4">
        <f t="shared" si="8"/>
        <v>2.4000832991433865</v>
      </c>
    </row>
    <row r="16" spans="1:48" x14ac:dyDescent="0.15">
      <c r="A16" s="1">
        <v>14</v>
      </c>
      <c r="C16" t="s">
        <v>22</v>
      </c>
      <c r="D16">
        <v>924</v>
      </c>
      <c r="F16" t="s">
        <v>24</v>
      </c>
      <c r="G16">
        <v>867</v>
      </c>
      <c r="I16" t="s">
        <v>24</v>
      </c>
      <c r="J16">
        <v>857</v>
      </c>
      <c r="L16" t="s">
        <v>22</v>
      </c>
      <c r="M16">
        <v>1110</v>
      </c>
      <c r="O16" t="s">
        <v>22</v>
      </c>
      <c r="P16">
        <v>756</v>
      </c>
      <c r="R16" t="s">
        <v>24</v>
      </c>
      <c r="S16">
        <v>1137</v>
      </c>
      <c r="U16" t="s">
        <v>22</v>
      </c>
      <c r="V16" s="3">
        <f t="shared" si="0"/>
        <v>641.38160817414484</v>
      </c>
      <c r="W16" s="3">
        <f t="shared" si="1"/>
        <v>773.03412065455325</v>
      </c>
      <c r="X16" s="3">
        <f t="shared" si="7"/>
        <v>0.82969378845925468</v>
      </c>
      <c r="Y16" s="3"/>
      <c r="Z16" t="s">
        <v>22</v>
      </c>
      <c r="AA16" s="3">
        <f t="shared" si="2"/>
        <v>685.01382045427238</v>
      </c>
      <c r="AB16" s="3">
        <f t="shared" si="3"/>
        <v>673.11890554504441</v>
      </c>
      <c r="AC16" s="3">
        <f t="shared" si="4"/>
        <v>1.0176713427764985</v>
      </c>
      <c r="AD16" s="3"/>
      <c r="AE16" t="s">
        <v>22</v>
      </c>
      <c r="AF16" s="3">
        <f t="shared" si="5"/>
        <v>692.11755012359242</v>
      </c>
      <c r="AG16" s="3">
        <f t="shared" si="6"/>
        <v>696.38878629382964</v>
      </c>
      <c r="AH16" s="4">
        <f t="shared" si="8"/>
        <v>0.99386659254958909</v>
      </c>
    </row>
    <row r="17" spans="1:34" x14ac:dyDescent="0.15">
      <c r="A17" s="1">
        <v>15</v>
      </c>
      <c r="C17" t="s">
        <v>23</v>
      </c>
      <c r="D17">
        <v>898</v>
      </c>
      <c r="F17" t="s">
        <v>23</v>
      </c>
      <c r="G17">
        <v>667</v>
      </c>
      <c r="I17" t="s">
        <v>21</v>
      </c>
      <c r="J17">
        <v>798</v>
      </c>
      <c r="L17" t="s">
        <v>23</v>
      </c>
      <c r="M17">
        <v>1048</v>
      </c>
      <c r="O17" t="s">
        <v>23</v>
      </c>
      <c r="P17">
        <v>690</v>
      </c>
      <c r="R17" t="s">
        <v>23</v>
      </c>
      <c r="S17">
        <v>749</v>
      </c>
      <c r="U17" t="s">
        <v>23</v>
      </c>
      <c r="V17" s="3">
        <f t="shared" si="0"/>
        <v>623.33407374500223</v>
      </c>
      <c r="W17" s="3">
        <f t="shared" si="1"/>
        <v>510.50867175899702</v>
      </c>
      <c r="X17" s="3">
        <f t="shared" si="7"/>
        <v>1.2210058481421218</v>
      </c>
      <c r="Y17" s="3"/>
      <c r="Z17" t="s">
        <v>23</v>
      </c>
      <c r="AA17" s="3">
        <f t="shared" si="2"/>
        <v>558.07595240956618</v>
      </c>
      <c r="AB17" s="3">
        <f t="shared" si="3"/>
        <v>635.52127298306891</v>
      </c>
      <c r="AC17" s="3">
        <f t="shared" si="4"/>
        <v>0.87813890129911365</v>
      </c>
      <c r="AD17" s="3"/>
      <c r="AE17" t="s">
        <v>23</v>
      </c>
      <c r="AF17" s="3">
        <f t="shared" si="5"/>
        <v>631.69458939851688</v>
      </c>
      <c r="AG17" s="3">
        <f t="shared" si="6"/>
        <v>446.18922235592674</v>
      </c>
      <c r="AH17" s="4">
        <f t="shared" si="8"/>
        <v>1.4157549258207134</v>
      </c>
    </row>
    <row r="18" spans="1:34" x14ac:dyDescent="0.15">
      <c r="A18" s="1">
        <v>16</v>
      </c>
      <c r="C18" t="s">
        <v>24</v>
      </c>
      <c r="D18">
        <v>877</v>
      </c>
      <c r="F18" t="s">
        <v>25</v>
      </c>
      <c r="G18">
        <v>595</v>
      </c>
      <c r="I18" t="s">
        <v>23</v>
      </c>
      <c r="J18">
        <v>743</v>
      </c>
      <c r="L18" t="s">
        <v>24</v>
      </c>
      <c r="M18">
        <v>956</v>
      </c>
      <c r="O18" t="s">
        <v>24</v>
      </c>
      <c r="P18">
        <v>649</v>
      </c>
      <c r="R18" t="s">
        <v>27</v>
      </c>
      <c r="S18">
        <v>744</v>
      </c>
      <c r="U18" t="s">
        <v>24</v>
      </c>
      <c r="V18" s="3">
        <f t="shared" si="0"/>
        <v>608.75721901377165</v>
      </c>
      <c r="W18" s="3">
        <f t="shared" si="1"/>
        <v>663.58473525494821</v>
      </c>
      <c r="X18" s="3">
        <f t="shared" si="7"/>
        <v>0.91737676693224124</v>
      </c>
      <c r="Y18" s="3"/>
      <c r="Z18" t="s">
        <v>24</v>
      </c>
      <c r="AA18" s="3">
        <f t="shared" si="2"/>
        <v>643.70267996635016</v>
      </c>
      <c r="AB18" s="3">
        <f t="shared" si="3"/>
        <v>579.73123756852476</v>
      </c>
      <c r="AC18" s="3">
        <f t="shared" si="4"/>
        <v>1.1103467231921653</v>
      </c>
      <c r="AD18" s="3"/>
      <c r="AE18" t="s">
        <v>24</v>
      </c>
      <c r="AF18" s="3">
        <f t="shared" si="5"/>
        <v>594.15911379657598</v>
      </c>
      <c r="AG18" s="3">
        <f t="shared" si="6"/>
        <v>677.32596237475127</v>
      </c>
      <c r="AH18" s="4">
        <f t="shared" si="8"/>
        <v>0.87721296215106448</v>
      </c>
    </row>
    <row r="19" spans="1:34" x14ac:dyDescent="0.15">
      <c r="A19" s="1">
        <v>17</v>
      </c>
      <c r="C19" t="s">
        <v>25</v>
      </c>
      <c r="D19">
        <v>706</v>
      </c>
      <c r="F19" t="s">
        <v>21</v>
      </c>
      <c r="G19">
        <v>589</v>
      </c>
      <c r="I19" t="s">
        <v>25</v>
      </c>
      <c r="J19">
        <v>584</v>
      </c>
      <c r="L19" t="s">
        <v>25</v>
      </c>
      <c r="M19">
        <v>719</v>
      </c>
      <c r="O19" t="s">
        <v>25</v>
      </c>
      <c r="P19">
        <v>522</v>
      </c>
      <c r="R19" t="s">
        <v>25</v>
      </c>
      <c r="S19">
        <v>742</v>
      </c>
      <c r="U19" t="s">
        <v>25</v>
      </c>
      <c r="V19" s="3">
        <f t="shared" si="0"/>
        <v>490.05997334517991</v>
      </c>
      <c r="W19" s="3">
        <f t="shared" si="1"/>
        <v>455.40128890045463</v>
      </c>
      <c r="X19" s="3">
        <f t="shared" si="7"/>
        <v>1.0761058110494308</v>
      </c>
      <c r="Y19" s="3"/>
      <c r="Z19" t="s">
        <v>25</v>
      </c>
      <c r="AA19" s="3">
        <f t="shared" si="2"/>
        <v>438.64920081720948</v>
      </c>
      <c r="AB19" s="3">
        <f t="shared" si="3"/>
        <v>436.01125503323146</v>
      </c>
      <c r="AC19" s="3">
        <f t="shared" si="4"/>
        <v>1.0060501781858291</v>
      </c>
      <c r="AD19" s="3"/>
      <c r="AE19" t="s">
        <v>25</v>
      </c>
      <c r="AF19" s="3">
        <f t="shared" si="5"/>
        <v>477.89068937105191</v>
      </c>
      <c r="AG19" s="3">
        <f t="shared" si="6"/>
        <v>442.01922962362835</v>
      </c>
      <c r="AH19" s="4">
        <f t="shared" si="8"/>
        <v>1.0811536180857277</v>
      </c>
    </row>
    <row r="20" spans="1:34" x14ac:dyDescent="0.15">
      <c r="A20" s="1">
        <v>18</v>
      </c>
      <c r="C20" t="s">
        <v>26</v>
      </c>
      <c r="D20">
        <v>568</v>
      </c>
      <c r="F20" t="s">
        <v>27</v>
      </c>
      <c r="G20">
        <v>562</v>
      </c>
      <c r="I20" t="s">
        <v>27</v>
      </c>
      <c r="J20">
        <v>453</v>
      </c>
      <c r="L20" t="s">
        <v>27</v>
      </c>
      <c r="M20">
        <v>653</v>
      </c>
      <c r="O20" t="s">
        <v>27</v>
      </c>
      <c r="P20">
        <v>406</v>
      </c>
      <c r="R20" t="s">
        <v>30</v>
      </c>
      <c r="S20">
        <v>572</v>
      </c>
      <c r="U20" t="s">
        <v>26</v>
      </c>
      <c r="V20" s="3">
        <f t="shared" si="0"/>
        <v>394.26921368280762</v>
      </c>
      <c r="W20" s="3">
        <f t="shared" si="1"/>
        <v>309.97902857930103</v>
      </c>
      <c r="X20" s="3">
        <f t="shared" si="7"/>
        <v>1.2719222183830505</v>
      </c>
      <c r="Y20" s="3"/>
      <c r="Z20" t="s">
        <v>26</v>
      </c>
      <c r="AA20" s="3">
        <f t="shared" si="2"/>
        <v>245.6135079918279</v>
      </c>
      <c r="AB20" s="3">
        <f t="shared" si="3"/>
        <v>295.92975306845193</v>
      </c>
      <c r="AC20" s="3">
        <f t="shared" si="4"/>
        <v>0.82997233446484409</v>
      </c>
      <c r="AD20" s="3"/>
      <c r="AE20" t="s">
        <v>26</v>
      </c>
      <c r="AF20" s="3">
        <f t="shared" si="5"/>
        <v>268.24132564313834</v>
      </c>
      <c r="AG20" s="3">
        <f t="shared" si="6"/>
        <v>315.13230791226334</v>
      </c>
      <c r="AH20" s="4">
        <f t="shared" si="8"/>
        <v>0.85120223762591796</v>
      </c>
    </row>
    <row r="21" spans="1:34" x14ac:dyDescent="0.15">
      <c r="A21" s="1">
        <v>19</v>
      </c>
      <c r="C21" t="s">
        <v>27</v>
      </c>
      <c r="D21">
        <v>497</v>
      </c>
      <c r="F21" t="s">
        <v>29</v>
      </c>
      <c r="G21">
        <v>431</v>
      </c>
      <c r="I21" t="s">
        <v>32</v>
      </c>
      <c r="J21">
        <v>436</v>
      </c>
      <c r="L21" t="s">
        <v>28</v>
      </c>
      <c r="M21">
        <v>618</v>
      </c>
      <c r="O21" t="s">
        <v>28</v>
      </c>
      <c r="P21">
        <v>378</v>
      </c>
      <c r="R21" t="s">
        <v>29</v>
      </c>
      <c r="S21">
        <v>561</v>
      </c>
      <c r="U21" t="s">
        <v>27</v>
      </c>
      <c r="V21" s="3">
        <f t="shared" si="0"/>
        <v>344.98556197245671</v>
      </c>
      <c r="W21" s="3">
        <f t="shared" si="1"/>
        <v>430.14373842362272</v>
      </c>
      <c r="X21" s="3">
        <f t="shared" si="7"/>
        <v>0.80202390772151877</v>
      </c>
      <c r="Y21" s="3"/>
      <c r="Z21" t="s">
        <v>27</v>
      </c>
      <c r="AA21" s="3">
        <f t="shared" si="2"/>
        <v>340.25357529143133</v>
      </c>
      <c r="AB21" s="3">
        <f t="shared" si="3"/>
        <v>395.98796875758018</v>
      </c>
      <c r="AC21" s="3">
        <f t="shared" si="4"/>
        <v>0.85925230597026325</v>
      </c>
      <c r="AD21" s="3"/>
      <c r="AE21" t="s">
        <v>27</v>
      </c>
      <c r="AF21" s="3">
        <f t="shared" si="5"/>
        <v>371.69275839970703</v>
      </c>
      <c r="AG21" s="3">
        <f t="shared" si="6"/>
        <v>443.21065611857074</v>
      </c>
      <c r="AH21" s="4">
        <f t="shared" si="8"/>
        <v>0.83863678200974767</v>
      </c>
    </row>
    <row r="22" spans="1:34" x14ac:dyDescent="0.15">
      <c r="A22" s="1">
        <v>20</v>
      </c>
      <c r="C22" t="s">
        <v>28</v>
      </c>
      <c r="D22">
        <v>484</v>
      </c>
      <c r="F22" t="s">
        <v>30</v>
      </c>
      <c r="G22">
        <v>425</v>
      </c>
      <c r="I22" t="s">
        <v>31</v>
      </c>
      <c r="J22">
        <v>409</v>
      </c>
      <c r="L22" t="s">
        <v>29</v>
      </c>
      <c r="M22">
        <v>570</v>
      </c>
      <c r="O22" t="s">
        <v>32</v>
      </c>
      <c r="P22">
        <v>361</v>
      </c>
      <c r="R22" t="s">
        <v>26</v>
      </c>
      <c r="S22">
        <v>529</v>
      </c>
      <c r="U22" t="s">
        <v>28</v>
      </c>
      <c r="V22" s="3">
        <f t="shared" si="0"/>
        <v>335.9617947578854</v>
      </c>
      <c r="W22" s="3">
        <f t="shared" si="1"/>
        <v>272.47539302279301</v>
      </c>
      <c r="X22" s="3">
        <f t="shared" si="7"/>
        <v>1.232998661019572</v>
      </c>
      <c r="Y22" s="3"/>
      <c r="Z22" t="s">
        <v>28</v>
      </c>
      <c r="AA22" s="3">
        <f t="shared" si="2"/>
        <v>286.92464847975003</v>
      </c>
      <c r="AB22" s="3">
        <f t="shared" si="3"/>
        <v>374.76349876291658</v>
      </c>
      <c r="AC22" s="3">
        <f t="shared" si="4"/>
        <v>0.76561524648713108</v>
      </c>
      <c r="AD22" s="3"/>
      <c r="AE22" t="s">
        <v>28</v>
      </c>
      <c r="AF22" s="3">
        <f t="shared" si="5"/>
        <v>346.05877506179621</v>
      </c>
      <c r="AG22" s="3">
        <f t="shared" si="6"/>
        <v>211.47820285227502</v>
      </c>
      <c r="AH22" s="4">
        <f t="shared" si="8"/>
        <v>1.6363803474513658</v>
      </c>
    </row>
    <row r="23" spans="1:34" x14ac:dyDescent="0.15">
      <c r="A23" s="1">
        <v>21</v>
      </c>
      <c r="C23" t="s">
        <v>29</v>
      </c>
      <c r="D23">
        <v>483</v>
      </c>
      <c r="F23" t="s">
        <v>26</v>
      </c>
      <c r="G23">
        <v>405</v>
      </c>
      <c r="I23" t="s">
        <v>29</v>
      </c>
      <c r="J23">
        <v>384</v>
      </c>
      <c r="L23" t="s">
        <v>32</v>
      </c>
      <c r="M23">
        <v>542</v>
      </c>
      <c r="O23" t="s">
        <v>29</v>
      </c>
      <c r="P23">
        <v>333</v>
      </c>
      <c r="R23" t="s">
        <v>31</v>
      </c>
      <c r="S23">
        <v>510</v>
      </c>
      <c r="U23" t="s">
        <v>29</v>
      </c>
      <c r="V23" s="3">
        <f t="shared" si="0"/>
        <v>335.267658818303</v>
      </c>
      <c r="W23" s="3">
        <f t="shared" si="1"/>
        <v>329.87891683377472</v>
      </c>
      <c r="X23" s="3">
        <f t="shared" si="7"/>
        <v>1.0163355149709179</v>
      </c>
      <c r="Y23" s="3"/>
      <c r="Z23" t="s">
        <v>29</v>
      </c>
      <c r="AA23" s="3">
        <f t="shared" si="2"/>
        <v>288.42687177021992</v>
      </c>
      <c r="AB23" s="3">
        <f t="shared" si="3"/>
        <v>345.65565419880659</v>
      </c>
      <c r="AC23" s="3">
        <f t="shared" si="4"/>
        <v>0.83443412039291831</v>
      </c>
      <c r="AD23" s="3"/>
      <c r="AE23" t="s">
        <v>29</v>
      </c>
      <c r="AF23" s="3">
        <f t="shared" si="5"/>
        <v>304.86130184015383</v>
      </c>
      <c r="AG23" s="3">
        <f t="shared" si="6"/>
        <v>334.19513183134166</v>
      </c>
      <c r="AH23" s="4">
        <f t="shared" si="8"/>
        <v>0.91222544197324895</v>
      </c>
    </row>
    <row r="24" spans="1:34" x14ac:dyDescent="0.15">
      <c r="A24" s="1">
        <v>22</v>
      </c>
      <c r="C24" t="s">
        <v>30</v>
      </c>
      <c r="D24">
        <v>454</v>
      </c>
      <c r="F24" t="s">
        <v>31</v>
      </c>
      <c r="G24">
        <v>378</v>
      </c>
      <c r="I24" t="s">
        <v>28</v>
      </c>
      <c r="J24">
        <v>382</v>
      </c>
      <c r="L24" t="s">
        <v>26</v>
      </c>
      <c r="M24">
        <v>488</v>
      </c>
      <c r="O24" t="s">
        <v>35</v>
      </c>
      <c r="P24">
        <v>323</v>
      </c>
      <c r="R24" t="s">
        <v>21</v>
      </c>
      <c r="S24">
        <v>486</v>
      </c>
      <c r="U24" t="s">
        <v>30</v>
      </c>
      <c r="V24" s="3">
        <f t="shared" si="0"/>
        <v>315.13771657041315</v>
      </c>
      <c r="W24" s="3">
        <f t="shared" si="1"/>
        <v>325.28663492889615</v>
      </c>
      <c r="X24" s="3">
        <f t="shared" si="7"/>
        <v>0.96880007578331206</v>
      </c>
      <c r="Y24" s="3"/>
      <c r="Z24" t="s">
        <v>30</v>
      </c>
      <c r="AA24" s="3">
        <f t="shared" si="2"/>
        <v>242.6090614108881</v>
      </c>
      <c r="AB24" s="3">
        <f t="shared" si="3"/>
        <v>191.02022995197206</v>
      </c>
      <c r="AC24" s="3">
        <f t="shared" si="4"/>
        <v>1.2700699892984473</v>
      </c>
      <c r="AD24" s="3"/>
      <c r="AE24" t="s">
        <v>30</v>
      </c>
      <c r="AF24" s="3">
        <f t="shared" si="5"/>
        <v>173.94488693582349</v>
      </c>
      <c r="AG24" s="3">
        <f t="shared" si="6"/>
        <v>340.74797755352483</v>
      </c>
      <c r="AH24" s="4">
        <f t="shared" si="8"/>
        <v>0.51047958724421238</v>
      </c>
    </row>
    <row r="25" spans="1:34" x14ac:dyDescent="0.15">
      <c r="A25" s="1">
        <v>23</v>
      </c>
      <c r="C25" t="s">
        <v>31</v>
      </c>
      <c r="D25">
        <v>428</v>
      </c>
      <c r="F25" t="s">
        <v>32</v>
      </c>
      <c r="G25">
        <v>364</v>
      </c>
      <c r="I25" t="s">
        <v>35</v>
      </c>
      <c r="J25">
        <v>361</v>
      </c>
      <c r="L25" t="s">
        <v>33</v>
      </c>
      <c r="M25">
        <v>480</v>
      </c>
      <c r="O25" t="s">
        <v>31</v>
      </c>
      <c r="P25">
        <v>316</v>
      </c>
      <c r="R25" t="s">
        <v>39</v>
      </c>
      <c r="S25">
        <v>451</v>
      </c>
      <c r="U25" t="s">
        <v>31</v>
      </c>
      <c r="V25" s="3">
        <f t="shared" si="0"/>
        <v>297.09018214127053</v>
      </c>
      <c r="W25" s="3">
        <f t="shared" si="1"/>
        <v>289.31376000734764</v>
      </c>
      <c r="X25" s="3">
        <f t="shared" si="7"/>
        <v>1.0268788533726338</v>
      </c>
      <c r="Y25" s="3"/>
      <c r="Z25" t="s">
        <v>31</v>
      </c>
      <c r="AA25" s="3">
        <f t="shared" si="2"/>
        <v>307.20466290109363</v>
      </c>
      <c r="AB25" s="3">
        <f t="shared" si="3"/>
        <v>278.95017707272109</v>
      </c>
      <c r="AC25" s="3">
        <f t="shared" si="4"/>
        <v>1.1012886463269989</v>
      </c>
      <c r="AD25" s="3"/>
      <c r="AE25" t="s">
        <v>31</v>
      </c>
      <c r="AF25" s="3">
        <f t="shared" si="5"/>
        <v>289.29781195642221</v>
      </c>
      <c r="AG25" s="3">
        <f t="shared" si="6"/>
        <v>303.8137562103106</v>
      </c>
      <c r="AH25" s="4">
        <f t="shared" si="8"/>
        <v>0.95222091180150537</v>
      </c>
    </row>
    <row r="26" spans="1:34" x14ac:dyDescent="0.15">
      <c r="A26" s="1">
        <v>24</v>
      </c>
      <c r="C26" t="s">
        <v>32</v>
      </c>
      <c r="D26">
        <v>388</v>
      </c>
      <c r="F26" t="s">
        <v>28</v>
      </c>
      <c r="G26">
        <v>356</v>
      </c>
      <c r="I26" t="s">
        <v>33</v>
      </c>
      <c r="J26">
        <v>343</v>
      </c>
      <c r="L26" t="s">
        <v>31</v>
      </c>
      <c r="M26">
        <v>460</v>
      </c>
      <c r="O26" t="s">
        <v>26</v>
      </c>
      <c r="P26">
        <v>293</v>
      </c>
      <c r="R26" t="s">
        <v>35</v>
      </c>
      <c r="S26">
        <v>449</v>
      </c>
      <c r="U26" t="s">
        <v>32</v>
      </c>
      <c r="V26" s="3">
        <f t="shared" si="0"/>
        <v>269.32474455797421</v>
      </c>
      <c r="W26" s="3">
        <f t="shared" si="1"/>
        <v>278.5984355626311</v>
      </c>
      <c r="X26" s="3">
        <f t="shared" si="7"/>
        <v>0.96671305427136156</v>
      </c>
      <c r="Y26" s="3"/>
      <c r="Z26" t="s">
        <v>32</v>
      </c>
      <c r="AA26" s="3">
        <f t="shared" si="2"/>
        <v>327.48467732243722</v>
      </c>
      <c r="AB26" s="3">
        <f t="shared" si="3"/>
        <v>328.67607820307575</v>
      </c>
      <c r="AC26" s="3">
        <f t="shared" si="4"/>
        <v>0.99637515182987424</v>
      </c>
      <c r="AD26" s="3"/>
      <c r="AE26" t="s">
        <v>32</v>
      </c>
      <c r="AF26" s="3">
        <f t="shared" si="5"/>
        <v>330.49528517806465</v>
      </c>
      <c r="AG26" s="3">
        <f t="shared" si="6"/>
        <v>208.49963661491904</v>
      </c>
      <c r="AH26" s="4">
        <f t="shared" si="8"/>
        <v>1.5851120440486</v>
      </c>
    </row>
    <row r="27" spans="1:34" x14ac:dyDescent="0.15">
      <c r="A27" s="1">
        <v>25</v>
      </c>
      <c r="C27" t="s">
        <v>33</v>
      </c>
      <c r="D27">
        <v>362</v>
      </c>
      <c r="F27" t="s">
        <v>33</v>
      </c>
      <c r="G27">
        <v>337</v>
      </c>
      <c r="I27" t="s">
        <v>26</v>
      </c>
      <c r="J27">
        <v>327</v>
      </c>
      <c r="L27" t="s">
        <v>37</v>
      </c>
      <c r="M27">
        <v>398</v>
      </c>
      <c r="O27" t="s">
        <v>33</v>
      </c>
      <c r="P27">
        <v>291</v>
      </c>
      <c r="R27" t="s">
        <v>33</v>
      </c>
      <c r="S27">
        <v>420</v>
      </c>
      <c r="U27" t="s">
        <v>33</v>
      </c>
      <c r="V27" s="3">
        <f t="shared" si="0"/>
        <v>251.27721012883163</v>
      </c>
      <c r="W27" s="3">
        <f t="shared" si="1"/>
        <v>257.93316699067765</v>
      </c>
      <c r="X27" s="3">
        <f t="shared" si="7"/>
        <v>0.97419503300214749</v>
      </c>
      <c r="Y27" s="3"/>
      <c r="Z27" t="s">
        <v>33</v>
      </c>
      <c r="AA27" s="3">
        <f t="shared" si="2"/>
        <v>257.63129431558707</v>
      </c>
      <c r="AB27" s="3">
        <f t="shared" si="3"/>
        <v>291.0784456411003</v>
      </c>
      <c r="AC27" s="3">
        <f t="shared" si="4"/>
        <v>0.88509231162119928</v>
      </c>
      <c r="AD27" s="3"/>
      <c r="AE27" t="s">
        <v>33</v>
      </c>
      <c r="AF27" s="3">
        <f t="shared" si="5"/>
        <v>266.41032683328757</v>
      </c>
      <c r="AG27" s="3">
        <f t="shared" si="6"/>
        <v>250.19956393790284</v>
      </c>
      <c r="AH27" s="4">
        <f t="shared" si="8"/>
        <v>1.0647913315284918</v>
      </c>
    </row>
    <row r="28" spans="1:34" x14ac:dyDescent="0.15">
      <c r="A28" s="1">
        <v>26</v>
      </c>
      <c r="C28" t="s">
        <v>34</v>
      </c>
      <c r="D28">
        <v>329</v>
      </c>
      <c r="F28" t="s">
        <v>39</v>
      </c>
      <c r="G28">
        <v>328</v>
      </c>
      <c r="I28" t="s">
        <v>30</v>
      </c>
      <c r="J28">
        <v>323</v>
      </c>
      <c r="L28" t="s">
        <v>35</v>
      </c>
      <c r="M28">
        <v>394</v>
      </c>
      <c r="O28" t="s">
        <v>39</v>
      </c>
      <c r="P28">
        <v>259</v>
      </c>
      <c r="R28" t="s">
        <v>36</v>
      </c>
      <c r="S28">
        <v>420</v>
      </c>
      <c r="U28" t="s">
        <v>34</v>
      </c>
      <c r="V28" s="3">
        <f t="shared" si="0"/>
        <v>228.37072412261216</v>
      </c>
      <c r="W28" s="3">
        <f t="shared" si="1"/>
        <v>198.99888254473649</v>
      </c>
      <c r="X28" s="3">
        <f t="shared" si="7"/>
        <v>1.1475980226736833</v>
      </c>
      <c r="Y28" s="3"/>
      <c r="Z28" t="s">
        <v>34</v>
      </c>
      <c r="AA28" s="3">
        <f t="shared" si="2"/>
        <v>188.52902295397189</v>
      </c>
      <c r="AB28" s="3">
        <f t="shared" si="3"/>
        <v>197.08436423616163</v>
      </c>
      <c r="AC28" s="3">
        <f t="shared" si="4"/>
        <v>0.95659046157543948</v>
      </c>
      <c r="AD28" s="3"/>
      <c r="AE28" t="s">
        <v>34</v>
      </c>
      <c r="AF28" s="3">
        <f t="shared" si="5"/>
        <v>161.12789526686808</v>
      </c>
      <c r="AG28" s="3">
        <f t="shared" si="6"/>
        <v>181.09682723124396</v>
      </c>
      <c r="AH28" s="4">
        <f t="shared" si="8"/>
        <v>0.88973339693644993</v>
      </c>
    </row>
    <row r="29" spans="1:34" x14ac:dyDescent="0.15">
      <c r="A29" s="1">
        <v>27</v>
      </c>
      <c r="C29" t="s">
        <v>35</v>
      </c>
      <c r="D29">
        <v>319</v>
      </c>
      <c r="F29" t="s">
        <v>41</v>
      </c>
      <c r="G29">
        <v>310</v>
      </c>
      <c r="I29" t="s">
        <v>49</v>
      </c>
      <c r="J29">
        <v>316</v>
      </c>
      <c r="L29" t="s">
        <v>38</v>
      </c>
      <c r="M29">
        <v>383</v>
      </c>
      <c r="O29" t="s">
        <v>49</v>
      </c>
      <c r="P29">
        <v>259</v>
      </c>
      <c r="R29" t="s">
        <v>28</v>
      </c>
      <c r="S29">
        <v>355</v>
      </c>
      <c r="U29" t="s">
        <v>35</v>
      </c>
      <c r="V29" s="3">
        <f t="shared" si="0"/>
        <v>221.42936472678809</v>
      </c>
      <c r="W29" s="3">
        <f t="shared" si="1"/>
        <v>220.42953143416963</v>
      </c>
      <c r="X29" s="3">
        <f t="shared" si="7"/>
        <v>1.0045358409379783</v>
      </c>
      <c r="Y29" s="3"/>
      <c r="Z29" t="s">
        <v>35</v>
      </c>
      <c r="AA29" s="3">
        <f t="shared" si="2"/>
        <v>271.15130392981615</v>
      </c>
      <c r="AB29" s="3">
        <f t="shared" si="3"/>
        <v>238.9268907970698</v>
      </c>
      <c r="AC29" s="3">
        <f t="shared" si="4"/>
        <v>1.1348714371381321</v>
      </c>
      <c r="AD29" s="3"/>
      <c r="AE29" t="s">
        <v>35</v>
      </c>
      <c r="AF29" s="3">
        <f t="shared" si="5"/>
        <v>295.70630779089993</v>
      </c>
      <c r="AG29" s="3">
        <f t="shared" si="6"/>
        <v>267.47524811456759</v>
      </c>
      <c r="AH29" s="4">
        <f t="shared" si="8"/>
        <v>1.1055464379426994</v>
      </c>
    </row>
    <row r="30" spans="1:34" x14ac:dyDescent="0.15">
      <c r="A30" s="1">
        <v>28</v>
      </c>
      <c r="C30" t="s">
        <v>36</v>
      </c>
      <c r="D30">
        <v>293</v>
      </c>
      <c r="F30" t="s">
        <v>35</v>
      </c>
      <c r="G30">
        <v>288</v>
      </c>
      <c r="I30" t="s">
        <v>37</v>
      </c>
      <c r="J30">
        <v>301</v>
      </c>
      <c r="L30" t="s">
        <v>41</v>
      </c>
      <c r="M30">
        <v>368</v>
      </c>
      <c r="O30" t="s">
        <v>41</v>
      </c>
      <c r="P30">
        <v>235</v>
      </c>
      <c r="R30" t="s">
        <v>32</v>
      </c>
      <c r="S30">
        <v>350</v>
      </c>
      <c r="U30" t="s">
        <v>36</v>
      </c>
      <c r="V30" s="3">
        <f t="shared" si="0"/>
        <v>203.38183029764548</v>
      </c>
      <c r="W30" s="3">
        <f t="shared" si="1"/>
        <v>195.93736127481745</v>
      </c>
      <c r="X30" s="3">
        <f t="shared" si="7"/>
        <v>1.0379941271761162</v>
      </c>
      <c r="Y30" s="3"/>
      <c r="Z30" t="s">
        <v>36</v>
      </c>
      <c r="AA30" s="3">
        <f t="shared" si="2"/>
        <v>152.47566398269439</v>
      </c>
      <c r="AB30" s="3">
        <f t="shared" si="3"/>
        <v>164.94445252995683</v>
      </c>
      <c r="AC30" s="3">
        <f t="shared" si="4"/>
        <v>0.92440613578684683</v>
      </c>
      <c r="AD30" s="3"/>
      <c r="AE30" t="s">
        <v>36</v>
      </c>
      <c r="AF30" s="3">
        <f t="shared" si="5"/>
        <v>171.19838872104734</v>
      </c>
      <c r="AG30" s="3">
        <f t="shared" si="6"/>
        <v>250.19956393790284</v>
      </c>
      <c r="AH30" s="4">
        <f t="shared" si="8"/>
        <v>0.68424735050112695</v>
      </c>
    </row>
    <row r="31" spans="1:34" x14ac:dyDescent="0.15">
      <c r="A31" s="1">
        <v>29</v>
      </c>
      <c r="C31" t="s">
        <v>37</v>
      </c>
      <c r="D31">
        <v>287</v>
      </c>
      <c r="F31" t="s">
        <v>37</v>
      </c>
      <c r="G31">
        <v>261</v>
      </c>
      <c r="I31" t="s">
        <v>38</v>
      </c>
      <c r="J31">
        <v>290</v>
      </c>
      <c r="L31" t="s">
        <v>39</v>
      </c>
      <c r="M31">
        <v>345</v>
      </c>
      <c r="O31" t="s">
        <v>42</v>
      </c>
      <c r="P31">
        <v>222</v>
      </c>
      <c r="R31" t="s">
        <v>49</v>
      </c>
      <c r="S31">
        <v>349</v>
      </c>
      <c r="U31" t="s">
        <v>37</v>
      </c>
      <c r="V31" s="3">
        <f t="shared" si="0"/>
        <v>199.21701466015105</v>
      </c>
      <c r="W31" s="3">
        <f t="shared" si="1"/>
        <v>199.76426286221624</v>
      </c>
      <c r="X31" s="3">
        <f t="shared" si="7"/>
        <v>0.99726053001560822</v>
      </c>
      <c r="Y31" s="3"/>
      <c r="Z31" t="s">
        <v>37</v>
      </c>
      <c r="AA31" s="3">
        <f t="shared" si="2"/>
        <v>226.08460521571928</v>
      </c>
      <c r="AB31" s="3">
        <f t="shared" si="3"/>
        <v>241.35254451074564</v>
      </c>
      <c r="AC31" s="3">
        <f t="shared" si="4"/>
        <v>0.93674009393198421</v>
      </c>
      <c r="AD31" s="3"/>
      <c r="AE31" t="s">
        <v>37</v>
      </c>
      <c r="AF31" s="3">
        <f t="shared" si="5"/>
        <v>161.12789526686808</v>
      </c>
      <c r="AG31" s="3">
        <f t="shared" si="6"/>
        <v>156.0768708374537</v>
      </c>
      <c r="AH31" s="4">
        <f t="shared" si="8"/>
        <v>1.0323624147659571</v>
      </c>
    </row>
    <row r="32" spans="1:34" x14ac:dyDescent="0.15">
      <c r="A32" s="1">
        <v>30</v>
      </c>
      <c r="C32" t="s">
        <v>38</v>
      </c>
      <c r="D32">
        <v>262</v>
      </c>
      <c r="F32" t="s">
        <v>34</v>
      </c>
      <c r="G32">
        <v>260</v>
      </c>
      <c r="I32" t="s">
        <v>39</v>
      </c>
      <c r="J32">
        <v>280</v>
      </c>
      <c r="L32" t="s">
        <v>34</v>
      </c>
      <c r="M32">
        <v>325</v>
      </c>
      <c r="O32" t="s">
        <v>30</v>
      </c>
      <c r="P32">
        <v>190</v>
      </c>
      <c r="R32" t="s">
        <v>34</v>
      </c>
      <c r="S32">
        <v>304</v>
      </c>
      <c r="U32" t="s">
        <v>38</v>
      </c>
      <c r="V32" s="3">
        <f t="shared" si="0"/>
        <v>181.86361617059086</v>
      </c>
      <c r="W32" s="3">
        <f t="shared" si="1"/>
        <v>172.21057143294502</v>
      </c>
      <c r="X32" s="3">
        <f t="shared" si="7"/>
        <v>1.0560537292067724</v>
      </c>
      <c r="Y32" s="3"/>
      <c r="Z32" t="s">
        <v>38</v>
      </c>
      <c r="AA32" s="3">
        <f t="shared" si="2"/>
        <v>217.82237711813485</v>
      </c>
      <c r="AB32" s="3">
        <f t="shared" si="3"/>
        <v>232.25634308446126</v>
      </c>
      <c r="AC32" s="3">
        <f t="shared" si="4"/>
        <v>0.93785329703104203</v>
      </c>
      <c r="AD32" s="3"/>
      <c r="AE32" t="s">
        <v>38</v>
      </c>
      <c r="AF32" s="3">
        <f t="shared" si="5"/>
        <v>167.53639110134577</v>
      </c>
      <c r="AG32" s="3">
        <f t="shared" si="6"/>
        <v>125.09978196895142</v>
      </c>
      <c r="AH32" s="4">
        <f t="shared" si="8"/>
        <v>1.3392220870770719</v>
      </c>
    </row>
    <row r="33" spans="1:34" x14ac:dyDescent="0.15">
      <c r="A33" s="1">
        <v>31</v>
      </c>
      <c r="C33" t="s">
        <v>39</v>
      </c>
      <c r="D33">
        <v>262</v>
      </c>
      <c r="F33" t="s">
        <v>36</v>
      </c>
      <c r="G33">
        <v>256</v>
      </c>
      <c r="I33" t="s">
        <v>41</v>
      </c>
      <c r="J33">
        <v>280</v>
      </c>
      <c r="L33" t="s">
        <v>30</v>
      </c>
      <c r="M33">
        <v>315</v>
      </c>
      <c r="O33" t="s">
        <v>36</v>
      </c>
      <c r="P33">
        <v>187</v>
      </c>
      <c r="R33" t="s">
        <v>45</v>
      </c>
      <c r="S33">
        <v>301</v>
      </c>
      <c r="U33" t="s">
        <v>39</v>
      </c>
      <c r="V33" s="3">
        <f t="shared" si="0"/>
        <v>181.86361617059086</v>
      </c>
      <c r="W33" s="3">
        <f t="shared" si="1"/>
        <v>251.04474413335987</v>
      </c>
      <c r="X33" s="3">
        <f t="shared" si="7"/>
        <v>0.72442710082781636</v>
      </c>
      <c r="Y33" s="3"/>
      <c r="Z33" t="s">
        <v>39</v>
      </c>
      <c r="AA33" s="3">
        <f t="shared" si="2"/>
        <v>210.31126066578537</v>
      </c>
      <c r="AB33" s="3">
        <f t="shared" si="3"/>
        <v>209.21263280454082</v>
      </c>
      <c r="AC33" s="3">
        <f t="shared" si="4"/>
        <v>1.005251250111034</v>
      </c>
      <c r="AD33" s="3"/>
      <c r="AE33" t="s">
        <v>39</v>
      </c>
      <c r="AF33" s="3">
        <f t="shared" si="5"/>
        <v>237.11434587567518</v>
      </c>
      <c r="AG33" s="3">
        <f t="shared" si="6"/>
        <v>268.66667460950998</v>
      </c>
      <c r="AH33" s="4">
        <f t="shared" si="8"/>
        <v>0.88255957394159845</v>
      </c>
    </row>
    <row r="34" spans="1:34" x14ac:dyDescent="0.15">
      <c r="A34" s="1">
        <v>32</v>
      </c>
      <c r="C34" t="s">
        <v>40</v>
      </c>
      <c r="D34">
        <v>253</v>
      </c>
      <c r="F34" t="s">
        <v>52</v>
      </c>
      <c r="G34">
        <v>244</v>
      </c>
      <c r="I34" t="s">
        <v>40</v>
      </c>
      <c r="J34">
        <v>271</v>
      </c>
      <c r="L34" t="s">
        <v>49</v>
      </c>
      <c r="M34">
        <v>304</v>
      </c>
      <c r="O34" t="s">
        <v>47</v>
      </c>
      <c r="P34">
        <v>184</v>
      </c>
      <c r="R34" t="s">
        <v>40</v>
      </c>
      <c r="S34">
        <v>287</v>
      </c>
      <c r="U34" t="s">
        <v>40</v>
      </c>
      <c r="V34" s="3">
        <f t="shared" ref="V34:V65" si="9">IFERROR(VLOOKUP($U34,C$2:D$1000,2,0),"")*50000/AK$1</f>
        <v>175.61639271434919</v>
      </c>
      <c r="W34" s="3">
        <f t="shared" ref="W34:W65" si="10">IFERROR(VLOOKUP($U34,F$2:G$1000,2,0),"")*50000/AL$1</f>
        <v>156.13758476587017</v>
      </c>
      <c r="X34" s="3">
        <f t="shared" si="7"/>
        <v>1.124754126161793</v>
      </c>
      <c r="Y34" s="3"/>
      <c r="Z34" t="s">
        <v>40</v>
      </c>
      <c r="AA34" s="3">
        <f t="shared" ref="AA34:AA65" si="11">IFERROR(VLOOKUP($U34,I$2:J$1000,2,0),"")*50000/$AP$1</f>
        <v>203.55125585867083</v>
      </c>
      <c r="AB34" s="3">
        <f t="shared" ref="AB34:AB65" si="12">IFERROR(VLOOKUP($U34,L$2:M$1000,2,0),"")*50000/$AQ$1</f>
        <v>162.51879881628099</v>
      </c>
      <c r="AC34" s="3">
        <f t="shared" ref="AC34:AC65" si="13">AA34/AB34</f>
        <v>1.2524782200044124</v>
      </c>
      <c r="AD34" s="3"/>
      <c r="AE34" t="s">
        <v>40</v>
      </c>
      <c r="AF34" s="3">
        <f t="shared" ref="AF34:AF65" si="14">IFERROR(VLOOKUP($U34,O$2:P$1000,2,0),"")*50000/$AU$1</f>
        <v>144.6489059782111</v>
      </c>
      <c r="AG34" s="3">
        <f t="shared" ref="AG34:AG65" si="15">IFERROR(VLOOKUP($U34,R$2:S$1000,2,0),"")*50000/$AV$1</f>
        <v>170.96970202423361</v>
      </c>
      <c r="AH34" s="4">
        <f t="shared" si="8"/>
        <v>0.84604993905708659</v>
      </c>
    </row>
    <row r="35" spans="1:34" x14ac:dyDescent="0.15">
      <c r="A35" s="1">
        <v>33</v>
      </c>
      <c r="C35" t="s">
        <v>41</v>
      </c>
      <c r="D35">
        <v>249</v>
      </c>
      <c r="F35" t="s">
        <v>50</v>
      </c>
      <c r="G35">
        <v>241</v>
      </c>
      <c r="I35" t="s">
        <v>34</v>
      </c>
      <c r="J35">
        <v>251</v>
      </c>
      <c r="L35" t="s">
        <v>46</v>
      </c>
      <c r="M35">
        <v>297</v>
      </c>
      <c r="O35" t="s">
        <v>38</v>
      </c>
      <c r="P35">
        <v>183</v>
      </c>
      <c r="R35" t="s">
        <v>42</v>
      </c>
      <c r="S35">
        <v>283</v>
      </c>
      <c r="U35" t="s">
        <v>41</v>
      </c>
      <c r="V35" s="3">
        <f t="shared" si="9"/>
        <v>172.83984895601955</v>
      </c>
      <c r="W35" s="3">
        <f t="shared" si="10"/>
        <v>237.26789841872426</v>
      </c>
      <c r="X35" s="3">
        <f t="shared" si="7"/>
        <v>0.72845863308063807</v>
      </c>
      <c r="Y35" s="3"/>
      <c r="Z35" t="s">
        <v>41</v>
      </c>
      <c r="AA35" s="3">
        <f t="shared" si="11"/>
        <v>210.31126066578537</v>
      </c>
      <c r="AB35" s="3">
        <f t="shared" si="12"/>
        <v>223.16014165817688</v>
      </c>
      <c r="AC35" s="3">
        <f t="shared" si="13"/>
        <v>0.94242304697909429</v>
      </c>
      <c r="AD35" s="3"/>
      <c r="AE35" t="s">
        <v>41</v>
      </c>
      <c r="AF35" s="3">
        <f t="shared" si="14"/>
        <v>215.1423601574659</v>
      </c>
      <c r="AG35" s="3">
        <f t="shared" si="15"/>
        <v>159.65115032228087</v>
      </c>
      <c r="AH35" s="4">
        <f t="shared" si="8"/>
        <v>1.3475778891863124</v>
      </c>
    </row>
    <row r="36" spans="1:34" x14ac:dyDescent="0.15">
      <c r="A36" s="1">
        <v>34</v>
      </c>
      <c r="C36" t="s">
        <v>42</v>
      </c>
      <c r="D36">
        <v>247</v>
      </c>
      <c r="F36" t="s">
        <v>49</v>
      </c>
      <c r="G36">
        <v>225</v>
      </c>
      <c r="I36" t="s">
        <v>47</v>
      </c>
      <c r="J36">
        <v>230</v>
      </c>
      <c r="L36" t="s">
        <v>47</v>
      </c>
      <c r="M36">
        <v>296</v>
      </c>
      <c r="O36" t="s">
        <v>55</v>
      </c>
      <c r="P36">
        <v>177</v>
      </c>
      <c r="R36" t="s">
        <v>44</v>
      </c>
      <c r="S36">
        <v>280</v>
      </c>
      <c r="U36" t="s">
        <v>42</v>
      </c>
      <c r="V36" s="3">
        <f t="shared" si="9"/>
        <v>171.45157707685473</v>
      </c>
      <c r="W36" s="3">
        <f t="shared" si="10"/>
        <v>155.37220444839039</v>
      </c>
      <c r="X36" s="3">
        <f t="shared" si="7"/>
        <v>1.1034893769162257</v>
      </c>
      <c r="Y36" s="3"/>
      <c r="Z36" t="s">
        <v>42</v>
      </c>
      <c r="AA36" s="3">
        <f t="shared" si="11"/>
        <v>159.23566878980893</v>
      </c>
      <c r="AB36" s="3">
        <f t="shared" si="12"/>
        <v>150.39053024790181</v>
      </c>
      <c r="AC36" s="3">
        <f t="shared" si="13"/>
        <v>1.0588144647626876</v>
      </c>
      <c r="AD36" s="3"/>
      <c r="AE36" t="s">
        <v>42</v>
      </c>
      <c r="AF36" s="3">
        <f t="shared" si="14"/>
        <v>203.24086789343588</v>
      </c>
      <c r="AG36" s="3">
        <f t="shared" si="15"/>
        <v>168.58684903434883</v>
      </c>
      <c r="AH36" s="4">
        <f t="shared" si="8"/>
        <v>1.2055558844452121</v>
      </c>
    </row>
    <row r="37" spans="1:34" x14ac:dyDescent="0.15">
      <c r="A37" s="1">
        <v>35</v>
      </c>
      <c r="C37" t="s">
        <v>43</v>
      </c>
      <c r="D37">
        <v>237</v>
      </c>
      <c r="F37" t="s">
        <v>38</v>
      </c>
      <c r="G37">
        <v>225</v>
      </c>
      <c r="I37" t="s">
        <v>48</v>
      </c>
      <c r="J37">
        <v>228</v>
      </c>
      <c r="L37" t="s">
        <v>36</v>
      </c>
      <c r="M37">
        <v>272</v>
      </c>
      <c r="O37" t="s">
        <v>37</v>
      </c>
      <c r="P37">
        <v>176</v>
      </c>
      <c r="R37" t="s">
        <v>52</v>
      </c>
      <c r="S37">
        <v>277</v>
      </c>
      <c r="U37" t="s">
        <v>43</v>
      </c>
      <c r="V37" s="3">
        <f t="shared" si="9"/>
        <v>164.51021768103064</v>
      </c>
      <c r="W37" s="3">
        <f t="shared" si="10"/>
        <v>117.10318857440262</v>
      </c>
      <c r="X37" s="3">
        <f t="shared" si="7"/>
        <v>1.404831240581528</v>
      </c>
      <c r="Y37" s="3"/>
      <c r="Z37" t="s">
        <v>43</v>
      </c>
      <c r="AA37" s="3">
        <f t="shared" si="11"/>
        <v>110.41341184953731</v>
      </c>
      <c r="AB37" s="3">
        <f t="shared" si="12"/>
        <v>126.74040653956241</v>
      </c>
      <c r="AC37" s="3">
        <f t="shared" si="13"/>
        <v>0.87117766830794741</v>
      </c>
      <c r="AD37" s="3"/>
      <c r="AE37" t="s">
        <v>43</v>
      </c>
      <c r="AF37" s="3">
        <f t="shared" si="14"/>
        <v>140.07140895358418</v>
      </c>
      <c r="AG37" s="3">
        <f t="shared" si="15"/>
        <v>128.07834820630742</v>
      </c>
      <c r="AH37" s="4">
        <f t="shared" si="8"/>
        <v>1.0936384714140632</v>
      </c>
    </row>
    <row r="38" spans="1:34" x14ac:dyDescent="0.15">
      <c r="A38" s="1">
        <v>36</v>
      </c>
      <c r="C38" t="s">
        <v>44</v>
      </c>
      <c r="D38">
        <v>233</v>
      </c>
      <c r="F38" t="s">
        <v>59</v>
      </c>
      <c r="G38">
        <v>215</v>
      </c>
      <c r="I38" t="s">
        <v>85</v>
      </c>
      <c r="J38">
        <v>223</v>
      </c>
      <c r="L38" t="s">
        <v>40</v>
      </c>
      <c r="M38">
        <v>268</v>
      </c>
      <c r="O38" t="s">
        <v>34</v>
      </c>
      <c r="P38">
        <v>176</v>
      </c>
      <c r="R38" t="s">
        <v>41</v>
      </c>
      <c r="S38">
        <v>268</v>
      </c>
      <c r="U38" t="s">
        <v>44</v>
      </c>
      <c r="V38" s="3">
        <f t="shared" si="9"/>
        <v>161.73367392270103</v>
      </c>
      <c r="W38" s="3">
        <f t="shared" si="10"/>
        <v>140.0645980987953</v>
      </c>
      <c r="X38" s="3">
        <f t="shared" si="7"/>
        <v>1.1547077285626546</v>
      </c>
      <c r="Y38" s="3"/>
      <c r="Z38" t="s">
        <v>44</v>
      </c>
      <c r="AA38" s="3">
        <f t="shared" si="11"/>
        <v>141.20898930417016</v>
      </c>
      <c r="AB38" s="3">
        <f t="shared" si="12"/>
        <v>121.88909911221074</v>
      </c>
      <c r="AC38" s="3">
        <f t="shared" si="13"/>
        <v>1.1585038394136753</v>
      </c>
      <c r="AD38" s="3"/>
      <c r="AE38" t="s">
        <v>44</v>
      </c>
      <c r="AF38" s="3">
        <f t="shared" si="14"/>
        <v>107.11343037627026</v>
      </c>
      <c r="AG38" s="3">
        <f t="shared" si="15"/>
        <v>166.79970929193524</v>
      </c>
      <c r="AH38" s="4">
        <f t="shared" si="8"/>
        <v>0.64216796798367792</v>
      </c>
    </row>
    <row r="39" spans="1:34" x14ac:dyDescent="0.15">
      <c r="A39" s="1">
        <v>37</v>
      </c>
      <c r="C39" t="s">
        <v>45</v>
      </c>
      <c r="D39">
        <v>230</v>
      </c>
      <c r="F39" t="s">
        <v>40</v>
      </c>
      <c r="G39">
        <v>204</v>
      </c>
      <c r="I39" t="s">
        <v>50</v>
      </c>
      <c r="J39">
        <v>220</v>
      </c>
      <c r="L39" t="s">
        <v>45</v>
      </c>
      <c r="M39">
        <v>251</v>
      </c>
      <c r="O39" t="s">
        <v>45</v>
      </c>
      <c r="P39">
        <v>173</v>
      </c>
      <c r="R39" t="s">
        <v>37</v>
      </c>
      <c r="S39">
        <v>262</v>
      </c>
      <c r="U39" t="s">
        <v>45</v>
      </c>
      <c r="V39" s="3">
        <f t="shared" si="9"/>
        <v>159.65126610395379</v>
      </c>
      <c r="W39" s="3">
        <f t="shared" si="10"/>
        <v>140.0645980987953</v>
      </c>
      <c r="X39" s="3">
        <f t="shared" si="7"/>
        <v>1.1398402470790152</v>
      </c>
      <c r="Y39" s="3"/>
      <c r="Z39" t="s">
        <v>45</v>
      </c>
      <c r="AA39" s="3">
        <f t="shared" si="11"/>
        <v>141.20898930417016</v>
      </c>
      <c r="AB39" s="3">
        <f t="shared" si="12"/>
        <v>152.20977053315869</v>
      </c>
      <c r="AC39" s="3">
        <f t="shared" si="13"/>
        <v>0.92772618215995517</v>
      </c>
      <c r="AD39" s="3"/>
      <c r="AE39" t="s">
        <v>45</v>
      </c>
      <c r="AF39" s="3">
        <f t="shared" si="14"/>
        <v>158.38139705209193</v>
      </c>
      <c r="AG39" s="3">
        <f t="shared" si="15"/>
        <v>179.30968748883038</v>
      </c>
      <c r="AH39" s="4">
        <f t="shared" si="8"/>
        <v>0.88328410623077946</v>
      </c>
    </row>
    <row r="40" spans="1:34" x14ac:dyDescent="0.15">
      <c r="A40" s="1">
        <v>38</v>
      </c>
      <c r="C40" t="s">
        <v>46</v>
      </c>
      <c r="D40">
        <v>221</v>
      </c>
      <c r="F40" t="s">
        <v>42</v>
      </c>
      <c r="G40">
        <v>203</v>
      </c>
      <c r="I40" t="s">
        <v>42</v>
      </c>
      <c r="J40">
        <v>212</v>
      </c>
      <c r="L40" t="s">
        <v>48</v>
      </c>
      <c r="M40">
        <v>250</v>
      </c>
      <c r="O40" t="s">
        <v>54</v>
      </c>
      <c r="P40">
        <v>168</v>
      </c>
      <c r="R40" t="s">
        <v>50</v>
      </c>
      <c r="S40">
        <v>258</v>
      </c>
      <c r="U40" t="s">
        <v>46</v>
      </c>
      <c r="V40" s="3">
        <f t="shared" si="9"/>
        <v>153.40404264771212</v>
      </c>
      <c r="W40" s="3">
        <f t="shared" si="10"/>
        <v>97.968680637408724</v>
      </c>
      <c r="X40" s="3">
        <f t="shared" si="7"/>
        <v>1.5658477959448578</v>
      </c>
      <c r="Y40" s="3"/>
      <c r="Z40" t="s">
        <v>46</v>
      </c>
      <c r="AA40" s="3">
        <f t="shared" si="11"/>
        <v>139.70676601370027</v>
      </c>
      <c r="AB40" s="3">
        <f t="shared" si="12"/>
        <v>180.10478824043079</v>
      </c>
      <c r="AC40" s="3">
        <f t="shared" si="13"/>
        <v>0.77569712265061386</v>
      </c>
      <c r="AD40" s="3"/>
      <c r="AE40" t="s">
        <v>46</v>
      </c>
      <c r="AF40" s="3">
        <f t="shared" si="14"/>
        <v>130.00091549940493</v>
      </c>
      <c r="AG40" s="3">
        <f t="shared" si="15"/>
        <v>110.80266402964268</v>
      </c>
      <c r="AH40" s="4">
        <f t="shared" si="8"/>
        <v>1.1732652516786617</v>
      </c>
    </row>
    <row r="41" spans="1:34" x14ac:dyDescent="0.15">
      <c r="A41" s="1">
        <v>39</v>
      </c>
      <c r="C41" t="s">
        <v>47</v>
      </c>
      <c r="D41">
        <v>217</v>
      </c>
      <c r="F41" t="s">
        <v>54</v>
      </c>
      <c r="G41">
        <v>200</v>
      </c>
      <c r="I41" t="s">
        <v>36</v>
      </c>
      <c r="J41">
        <v>203</v>
      </c>
      <c r="L41" t="s">
        <v>42</v>
      </c>
      <c r="M41">
        <v>248</v>
      </c>
      <c r="O41" t="s">
        <v>50</v>
      </c>
      <c r="P41">
        <v>165</v>
      </c>
      <c r="R41" t="s">
        <v>48</v>
      </c>
      <c r="S41">
        <v>255</v>
      </c>
      <c r="U41" t="s">
        <v>47</v>
      </c>
      <c r="V41" s="3">
        <f t="shared" si="9"/>
        <v>150.62749888938251</v>
      </c>
      <c r="W41" s="3">
        <f t="shared" si="10"/>
        <v>101.03020190732775</v>
      </c>
      <c r="X41" s="3">
        <f t="shared" si="7"/>
        <v>1.4909155484767713</v>
      </c>
      <c r="Y41" s="3"/>
      <c r="Z41" t="s">
        <v>47</v>
      </c>
      <c r="AA41" s="3">
        <f t="shared" si="11"/>
        <v>172.75567840403798</v>
      </c>
      <c r="AB41" s="3">
        <f t="shared" si="12"/>
        <v>179.49837481201183</v>
      </c>
      <c r="AC41" s="3">
        <f t="shared" si="13"/>
        <v>0.96243589160606346</v>
      </c>
      <c r="AD41" s="3"/>
      <c r="AE41" t="s">
        <v>47</v>
      </c>
      <c r="AF41" s="3">
        <f t="shared" si="14"/>
        <v>168.45189050627118</v>
      </c>
      <c r="AG41" s="3">
        <f t="shared" si="15"/>
        <v>96.505546090333951</v>
      </c>
      <c r="AH41" s="4">
        <f t="shared" si="8"/>
        <v>1.7455151266497357</v>
      </c>
    </row>
    <row r="42" spans="1:34" x14ac:dyDescent="0.15">
      <c r="A42" s="1">
        <v>40</v>
      </c>
      <c r="C42" t="s">
        <v>48</v>
      </c>
      <c r="D42">
        <v>216</v>
      </c>
      <c r="F42" t="s">
        <v>78</v>
      </c>
      <c r="G42">
        <v>191</v>
      </c>
      <c r="I42" t="s">
        <v>45</v>
      </c>
      <c r="J42">
        <v>188</v>
      </c>
      <c r="L42" t="s">
        <v>52</v>
      </c>
      <c r="M42">
        <v>241</v>
      </c>
      <c r="O42" t="s">
        <v>40</v>
      </c>
      <c r="P42">
        <v>158</v>
      </c>
      <c r="R42" t="s">
        <v>54</v>
      </c>
      <c r="S42">
        <v>254</v>
      </c>
      <c r="U42" t="s">
        <v>48</v>
      </c>
      <c r="V42" s="3">
        <f t="shared" si="9"/>
        <v>149.93336294980008</v>
      </c>
      <c r="W42" s="3">
        <f t="shared" si="10"/>
        <v>142.36073905123456</v>
      </c>
      <c r="X42" s="3">
        <f t="shared" si="7"/>
        <v>1.0531932044539345</v>
      </c>
      <c r="Y42" s="3"/>
      <c r="Z42" t="s">
        <v>48</v>
      </c>
      <c r="AA42" s="3">
        <f t="shared" si="11"/>
        <v>171.25345511356809</v>
      </c>
      <c r="AB42" s="3">
        <f t="shared" si="12"/>
        <v>151.60335710473973</v>
      </c>
      <c r="AC42" s="3">
        <f t="shared" si="13"/>
        <v>1.1296151904819134</v>
      </c>
      <c r="AD42" s="3"/>
      <c r="AE42" t="s">
        <v>48</v>
      </c>
      <c r="AF42" s="3">
        <f t="shared" si="14"/>
        <v>138.24041014373341</v>
      </c>
      <c r="AG42" s="3">
        <f t="shared" si="15"/>
        <v>151.9068781051553</v>
      </c>
      <c r="AH42" s="4">
        <f t="shared" si="8"/>
        <v>0.91003390937991979</v>
      </c>
    </row>
    <row r="43" spans="1:34" x14ac:dyDescent="0.15">
      <c r="A43" s="1">
        <v>41</v>
      </c>
      <c r="C43" t="s">
        <v>49</v>
      </c>
      <c r="D43">
        <v>213</v>
      </c>
      <c r="F43" t="s">
        <v>48</v>
      </c>
      <c r="G43">
        <v>186</v>
      </c>
      <c r="I43" t="s">
        <v>44</v>
      </c>
      <c r="J43">
        <v>188</v>
      </c>
      <c r="L43" t="s">
        <v>54</v>
      </c>
      <c r="M43">
        <v>234</v>
      </c>
      <c r="O43" t="s">
        <v>43</v>
      </c>
      <c r="P43">
        <v>153</v>
      </c>
      <c r="R43" t="s">
        <v>59</v>
      </c>
      <c r="S43">
        <v>246</v>
      </c>
      <c r="U43" t="s">
        <v>49</v>
      </c>
      <c r="V43" s="3">
        <f t="shared" si="9"/>
        <v>147.85095513105287</v>
      </c>
      <c r="W43" s="3">
        <f t="shared" si="10"/>
        <v>172.21057143294502</v>
      </c>
      <c r="X43" s="3">
        <f t="shared" si="7"/>
        <v>0.85854749740855929</v>
      </c>
      <c r="Y43" s="3"/>
      <c r="Z43" t="s">
        <v>49</v>
      </c>
      <c r="AA43" s="3">
        <f t="shared" si="11"/>
        <v>237.35127989424348</v>
      </c>
      <c r="AB43" s="3">
        <f t="shared" si="12"/>
        <v>184.34968223936352</v>
      </c>
      <c r="AC43" s="3">
        <f t="shared" si="13"/>
        <v>1.2875057717000107</v>
      </c>
      <c r="AD43" s="3"/>
      <c r="AE43" t="s">
        <v>49</v>
      </c>
      <c r="AF43" s="3">
        <f t="shared" si="14"/>
        <v>237.11434587567518</v>
      </c>
      <c r="AG43" s="3">
        <f t="shared" si="15"/>
        <v>207.90392336744785</v>
      </c>
      <c r="AH43" s="4">
        <f t="shared" si="8"/>
        <v>1.1404996213400025</v>
      </c>
    </row>
    <row r="44" spans="1:34" x14ac:dyDescent="0.15">
      <c r="A44" s="1">
        <v>42</v>
      </c>
      <c r="C44" t="s">
        <v>50</v>
      </c>
      <c r="D44">
        <v>203</v>
      </c>
      <c r="F44" t="s">
        <v>45</v>
      </c>
      <c r="G44">
        <v>183</v>
      </c>
      <c r="I44" t="s">
        <v>46</v>
      </c>
      <c r="J44">
        <v>186</v>
      </c>
      <c r="L44" t="s">
        <v>55</v>
      </c>
      <c r="M44">
        <v>230</v>
      </c>
      <c r="O44" t="s">
        <v>48</v>
      </c>
      <c r="P44">
        <v>151</v>
      </c>
      <c r="R44" t="s">
        <v>55</v>
      </c>
      <c r="S44">
        <v>243</v>
      </c>
      <c r="U44" t="s">
        <v>50</v>
      </c>
      <c r="V44" s="3">
        <f t="shared" si="9"/>
        <v>140.90959573522878</v>
      </c>
      <c r="W44" s="3">
        <f t="shared" si="10"/>
        <v>184.45665651262112</v>
      </c>
      <c r="X44" s="3">
        <f t="shared" si="7"/>
        <v>0.7639171087630946</v>
      </c>
      <c r="Y44" s="3"/>
      <c r="Z44" t="s">
        <v>50</v>
      </c>
      <c r="AA44" s="3">
        <f t="shared" si="11"/>
        <v>165.2445619516885</v>
      </c>
      <c r="AB44" s="3">
        <f t="shared" si="12"/>
        <v>126.74040653956241</v>
      </c>
      <c r="AC44" s="3">
        <f t="shared" si="13"/>
        <v>1.3038033131139348</v>
      </c>
      <c r="AD44" s="3"/>
      <c r="AE44" t="s">
        <v>50</v>
      </c>
      <c r="AF44" s="3">
        <f t="shared" si="14"/>
        <v>151.05740181268882</v>
      </c>
      <c r="AG44" s="3">
        <f t="shared" si="15"/>
        <v>153.69401784756889</v>
      </c>
      <c r="AH44" s="4">
        <f t="shared" si="8"/>
        <v>0.98284503149956681</v>
      </c>
    </row>
    <row r="45" spans="1:34" x14ac:dyDescent="0.15">
      <c r="A45" s="1">
        <v>43</v>
      </c>
      <c r="C45" t="s">
        <v>51</v>
      </c>
      <c r="D45">
        <v>201</v>
      </c>
      <c r="F45" t="s">
        <v>44</v>
      </c>
      <c r="G45">
        <v>183</v>
      </c>
      <c r="I45" t="s">
        <v>54</v>
      </c>
      <c r="J45">
        <v>185</v>
      </c>
      <c r="L45" t="s">
        <v>59</v>
      </c>
      <c r="M45">
        <v>226</v>
      </c>
      <c r="O45" t="s">
        <v>59</v>
      </c>
      <c r="P45">
        <v>143</v>
      </c>
      <c r="R45" t="s">
        <v>51</v>
      </c>
      <c r="S45">
        <v>227</v>
      </c>
      <c r="U45" t="s">
        <v>51</v>
      </c>
      <c r="V45" s="3">
        <f t="shared" si="9"/>
        <v>139.52132385606396</v>
      </c>
      <c r="W45" s="3">
        <f t="shared" si="10"/>
        <v>123.99161143172043</v>
      </c>
      <c r="X45" s="3">
        <f t="shared" si="7"/>
        <v>1.1252480893265542</v>
      </c>
      <c r="Y45" s="3"/>
      <c r="Z45" t="s">
        <v>51</v>
      </c>
      <c r="AA45" s="3">
        <f t="shared" si="11"/>
        <v>102.15118375195289</v>
      </c>
      <c r="AB45" s="3">
        <f t="shared" si="12"/>
        <v>70.950371125018194</v>
      </c>
      <c r="AC45" s="3">
        <f t="shared" si="13"/>
        <v>1.4397554534557298</v>
      </c>
      <c r="AD45" s="3"/>
      <c r="AE45" t="s">
        <v>51</v>
      </c>
      <c r="AF45" s="3">
        <f t="shared" si="14"/>
        <v>115.35292502059873</v>
      </c>
      <c r="AG45" s="3">
        <f t="shared" si="15"/>
        <v>135.22690717596177</v>
      </c>
      <c r="AH45" s="4">
        <f t="shared" si="8"/>
        <v>0.85303233971400128</v>
      </c>
    </row>
    <row r="46" spans="1:34" x14ac:dyDescent="0.15">
      <c r="A46" s="1">
        <v>44</v>
      </c>
      <c r="C46" t="s">
        <v>52</v>
      </c>
      <c r="D46">
        <v>193</v>
      </c>
      <c r="F46" t="s">
        <v>56</v>
      </c>
      <c r="G46">
        <v>176</v>
      </c>
      <c r="I46" t="s">
        <v>65</v>
      </c>
      <c r="J46">
        <v>184</v>
      </c>
      <c r="L46" t="s">
        <v>65</v>
      </c>
      <c r="M46">
        <v>216</v>
      </c>
      <c r="O46" t="s">
        <v>46</v>
      </c>
      <c r="P46">
        <v>142</v>
      </c>
      <c r="R46" t="s">
        <v>85</v>
      </c>
      <c r="S46">
        <v>224</v>
      </c>
      <c r="U46" t="s">
        <v>52</v>
      </c>
      <c r="V46" s="3">
        <f t="shared" si="9"/>
        <v>133.96823633940471</v>
      </c>
      <c r="W46" s="3">
        <f t="shared" si="10"/>
        <v>186.75279746506038</v>
      </c>
      <c r="X46" s="3">
        <f t="shared" si="7"/>
        <v>0.71735598158559766</v>
      </c>
      <c r="Y46" s="3"/>
      <c r="Z46" t="s">
        <v>52</v>
      </c>
      <c r="AA46" s="3">
        <f t="shared" si="11"/>
        <v>133.6978728518207</v>
      </c>
      <c r="AB46" s="3">
        <f t="shared" si="12"/>
        <v>146.14563624896908</v>
      </c>
      <c r="AC46" s="3">
        <f t="shared" si="13"/>
        <v>0.91482630808118848</v>
      </c>
      <c r="AD46" s="3"/>
      <c r="AE46" t="s">
        <v>52</v>
      </c>
      <c r="AF46" s="3">
        <f t="shared" si="14"/>
        <v>127.25441728462876</v>
      </c>
      <c r="AG46" s="3">
        <f t="shared" si="15"/>
        <v>165.01256954952163</v>
      </c>
      <c r="AH46" s="4">
        <f t="shared" si="8"/>
        <v>0.77118014483398889</v>
      </c>
    </row>
    <row r="47" spans="1:34" x14ac:dyDescent="0.15">
      <c r="A47" s="1">
        <v>45</v>
      </c>
      <c r="C47" t="s">
        <v>53</v>
      </c>
      <c r="D47">
        <v>180</v>
      </c>
      <c r="F47" t="s">
        <v>53</v>
      </c>
      <c r="G47">
        <v>166</v>
      </c>
      <c r="I47" t="s">
        <v>52</v>
      </c>
      <c r="J47">
        <v>178</v>
      </c>
      <c r="L47" t="s">
        <v>50</v>
      </c>
      <c r="M47">
        <v>209</v>
      </c>
      <c r="O47" t="s">
        <v>52</v>
      </c>
      <c r="P47">
        <v>139</v>
      </c>
      <c r="R47" t="s">
        <v>69</v>
      </c>
      <c r="S47">
        <v>219</v>
      </c>
      <c r="U47" t="s">
        <v>53</v>
      </c>
      <c r="V47" s="3">
        <f t="shared" si="9"/>
        <v>124.9444691248334</v>
      </c>
      <c r="W47" s="3">
        <f t="shared" si="10"/>
        <v>127.05313270163944</v>
      </c>
      <c r="X47" s="3">
        <f t="shared" si="7"/>
        <v>0.98340329331542076</v>
      </c>
      <c r="Y47" s="3"/>
      <c r="Z47" t="s">
        <v>53</v>
      </c>
      <c r="AA47" s="3">
        <f t="shared" si="11"/>
        <v>111.16452349477227</v>
      </c>
      <c r="AB47" s="3">
        <f t="shared" si="12"/>
        <v>86.110706835492167</v>
      </c>
      <c r="AC47" s="3">
        <f t="shared" si="13"/>
        <v>1.2909489142522483</v>
      </c>
      <c r="AD47" s="3"/>
      <c r="AE47" t="s">
        <v>53</v>
      </c>
      <c r="AF47" s="3">
        <f t="shared" si="14"/>
        <v>91.549940492538681</v>
      </c>
      <c r="AG47" s="3">
        <f t="shared" si="15"/>
        <v>126.29120846389382</v>
      </c>
      <c r="AH47" s="4">
        <f t="shared" si="8"/>
        <v>0.7249114297509669</v>
      </c>
    </row>
    <row r="48" spans="1:34" x14ac:dyDescent="0.15">
      <c r="A48" s="1">
        <v>46</v>
      </c>
      <c r="C48" t="s">
        <v>54</v>
      </c>
      <c r="D48">
        <v>175</v>
      </c>
      <c r="F48" t="s">
        <v>69</v>
      </c>
      <c r="G48">
        <v>166</v>
      </c>
      <c r="I48" t="s">
        <v>59</v>
      </c>
      <c r="J48">
        <v>168</v>
      </c>
      <c r="L48" t="s">
        <v>71</v>
      </c>
      <c r="M48">
        <v>209</v>
      </c>
      <c r="O48" t="s">
        <v>78</v>
      </c>
      <c r="P48">
        <v>131</v>
      </c>
      <c r="R48" t="s">
        <v>65</v>
      </c>
      <c r="S48">
        <v>216</v>
      </c>
      <c r="U48" t="s">
        <v>54</v>
      </c>
      <c r="V48" s="3">
        <f t="shared" si="9"/>
        <v>121.47378942692137</v>
      </c>
      <c r="W48" s="3">
        <f t="shared" si="10"/>
        <v>153.07606349595113</v>
      </c>
      <c r="X48" s="3">
        <f t="shared" si="7"/>
        <v>0.7935518241892493</v>
      </c>
      <c r="Y48" s="3"/>
      <c r="Z48" t="s">
        <v>54</v>
      </c>
      <c r="AA48" s="3">
        <f t="shared" si="11"/>
        <v>138.95565436846533</v>
      </c>
      <c r="AB48" s="3">
        <f t="shared" si="12"/>
        <v>141.90074225003639</v>
      </c>
      <c r="AC48" s="3">
        <f t="shared" si="13"/>
        <v>0.97924543709305156</v>
      </c>
      <c r="AD48" s="3"/>
      <c r="AE48" t="s">
        <v>54</v>
      </c>
      <c r="AF48" s="3">
        <f t="shared" si="14"/>
        <v>153.80390002746498</v>
      </c>
      <c r="AG48" s="3">
        <f t="shared" si="15"/>
        <v>151.3111648576841</v>
      </c>
      <c r="AH48" s="4">
        <f t="shared" si="8"/>
        <v>1.016474231575214</v>
      </c>
    </row>
    <row r="49" spans="1:34" x14ac:dyDescent="0.15">
      <c r="A49" s="1">
        <v>47</v>
      </c>
      <c r="C49" t="s">
        <v>55</v>
      </c>
      <c r="D49">
        <v>172</v>
      </c>
      <c r="F49" t="s">
        <v>74</v>
      </c>
      <c r="G49">
        <v>165</v>
      </c>
      <c r="I49" t="s">
        <v>55</v>
      </c>
      <c r="J49">
        <v>157</v>
      </c>
      <c r="L49" t="s">
        <v>43</v>
      </c>
      <c r="M49">
        <v>209</v>
      </c>
      <c r="O49" t="s">
        <v>65</v>
      </c>
      <c r="P49">
        <v>131</v>
      </c>
      <c r="R49" t="s">
        <v>43</v>
      </c>
      <c r="S49">
        <v>215</v>
      </c>
      <c r="U49" t="s">
        <v>55</v>
      </c>
      <c r="V49" s="3">
        <f t="shared" si="9"/>
        <v>119.39138160817414</v>
      </c>
      <c r="W49" s="3">
        <f t="shared" si="10"/>
        <v>113.27628698700384</v>
      </c>
      <c r="X49" s="3">
        <f t="shared" si="7"/>
        <v>1.0539838900428637</v>
      </c>
      <c r="Y49" s="3"/>
      <c r="Z49" t="s">
        <v>55</v>
      </c>
      <c r="AA49" s="3">
        <f t="shared" si="11"/>
        <v>117.9245283018868</v>
      </c>
      <c r="AB49" s="3">
        <f t="shared" si="12"/>
        <v>139.47508853636054</v>
      </c>
      <c r="AC49" s="3">
        <f t="shared" si="13"/>
        <v>0.84548810500410176</v>
      </c>
      <c r="AD49" s="3"/>
      <c r="AE49" t="s">
        <v>55</v>
      </c>
      <c r="AF49" s="3">
        <f t="shared" si="14"/>
        <v>162.04339467179346</v>
      </c>
      <c r="AG49" s="3">
        <f t="shared" si="15"/>
        <v>144.75831913550093</v>
      </c>
      <c r="AH49" s="4">
        <f t="shared" si="8"/>
        <v>1.1194064399166783</v>
      </c>
    </row>
    <row r="50" spans="1:34" x14ac:dyDescent="0.15">
      <c r="A50" s="1">
        <v>48</v>
      </c>
      <c r="C50" t="s">
        <v>56</v>
      </c>
      <c r="D50">
        <v>171</v>
      </c>
      <c r="F50" t="s">
        <v>51</v>
      </c>
      <c r="G50">
        <v>162</v>
      </c>
      <c r="I50" t="s">
        <v>53</v>
      </c>
      <c r="J50">
        <v>148</v>
      </c>
      <c r="L50" t="s">
        <v>44</v>
      </c>
      <c r="M50">
        <v>201</v>
      </c>
      <c r="O50" t="s">
        <v>56</v>
      </c>
      <c r="P50">
        <v>131</v>
      </c>
      <c r="R50" t="s">
        <v>53</v>
      </c>
      <c r="S50">
        <v>212</v>
      </c>
      <c r="U50" t="s">
        <v>56</v>
      </c>
      <c r="V50" s="3">
        <f t="shared" si="9"/>
        <v>118.69724566859173</v>
      </c>
      <c r="W50" s="3">
        <f t="shared" si="10"/>
        <v>134.706935876437</v>
      </c>
      <c r="X50" s="3">
        <f t="shared" si="7"/>
        <v>0.88115170088546502</v>
      </c>
      <c r="Y50" s="3"/>
      <c r="Z50" t="s">
        <v>56</v>
      </c>
      <c r="AA50" s="3">
        <f t="shared" si="11"/>
        <v>98.395625525778158</v>
      </c>
      <c r="AB50" s="3">
        <f t="shared" si="12"/>
        <v>86.110706835492167</v>
      </c>
      <c r="AC50" s="3">
        <f t="shared" si="13"/>
        <v>1.1426642416692199</v>
      </c>
      <c r="AD50" s="3"/>
      <c r="AE50" t="s">
        <v>56</v>
      </c>
      <c r="AF50" s="3">
        <f t="shared" si="14"/>
        <v>119.93042204522567</v>
      </c>
      <c r="AG50" s="3">
        <f t="shared" si="15"/>
        <v>100.07982557516114</v>
      </c>
      <c r="AH50" s="4">
        <f t="shared" si="8"/>
        <v>1.1983476325621341</v>
      </c>
    </row>
    <row r="51" spans="1:34" x14ac:dyDescent="0.15">
      <c r="A51" s="1">
        <v>49</v>
      </c>
      <c r="C51" t="s">
        <v>57</v>
      </c>
      <c r="D51">
        <v>171</v>
      </c>
      <c r="F51" t="s">
        <v>65</v>
      </c>
      <c r="G51">
        <v>159</v>
      </c>
      <c r="I51" t="s">
        <v>43</v>
      </c>
      <c r="J51">
        <v>147</v>
      </c>
      <c r="L51" t="s">
        <v>69</v>
      </c>
      <c r="M51">
        <v>186</v>
      </c>
      <c r="O51" t="s">
        <v>51</v>
      </c>
      <c r="P51">
        <v>126</v>
      </c>
      <c r="R51" t="s">
        <v>38</v>
      </c>
      <c r="S51">
        <v>210</v>
      </c>
      <c r="U51" t="s">
        <v>57</v>
      </c>
      <c r="V51" s="3">
        <f t="shared" si="9"/>
        <v>118.69724566859173</v>
      </c>
      <c r="W51" s="3">
        <f t="shared" si="10"/>
        <v>32.145973334149737</v>
      </c>
      <c r="X51" s="3">
        <f t="shared" si="7"/>
        <v>3.6924452227581392</v>
      </c>
      <c r="Y51" s="3"/>
      <c r="Z51" t="s">
        <v>57</v>
      </c>
      <c r="AA51" s="3">
        <f t="shared" si="11"/>
        <v>62.342266554500661</v>
      </c>
      <c r="AB51" s="3">
        <f t="shared" si="12"/>
        <v>81.259399408140496</v>
      </c>
      <c r="AC51" s="3">
        <f t="shared" si="13"/>
        <v>0.76720068088831173</v>
      </c>
      <c r="AD51" s="3"/>
      <c r="AE51" t="s">
        <v>57</v>
      </c>
      <c r="AF51" s="3">
        <f t="shared" si="14"/>
        <v>34.788977387164699</v>
      </c>
      <c r="AG51" s="3">
        <f t="shared" si="15"/>
        <v>73.272729438957271</v>
      </c>
      <c r="AH51" s="4">
        <f t="shared" si="8"/>
        <v>0.47478751854258444</v>
      </c>
    </row>
    <row r="52" spans="1:34" x14ac:dyDescent="0.15">
      <c r="A52" s="1">
        <v>50</v>
      </c>
      <c r="C52" t="s">
        <v>58</v>
      </c>
      <c r="D52">
        <v>168</v>
      </c>
      <c r="F52" t="s">
        <v>43</v>
      </c>
      <c r="G52">
        <v>153</v>
      </c>
      <c r="I52" t="s">
        <v>64</v>
      </c>
      <c r="J52">
        <v>146</v>
      </c>
      <c r="L52" t="s">
        <v>63</v>
      </c>
      <c r="M52">
        <v>184</v>
      </c>
      <c r="O52" t="s">
        <v>77</v>
      </c>
      <c r="P52">
        <v>123</v>
      </c>
      <c r="R52" t="s">
        <v>63</v>
      </c>
      <c r="S52">
        <v>200</v>
      </c>
      <c r="U52" t="s">
        <v>58</v>
      </c>
      <c r="V52" s="3">
        <f t="shared" si="9"/>
        <v>116.61483784984452</v>
      </c>
      <c r="W52" s="3">
        <f t="shared" si="10"/>
        <v>94.141779050009944</v>
      </c>
      <c r="X52" s="3">
        <f t="shared" si="7"/>
        <v>1.2387150426368769</v>
      </c>
      <c r="Y52" s="3"/>
      <c r="Z52" t="s">
        <v>58</v>
      </c>
      <c r="AA52" s="3">
        <f t="shared" si="11"/>
        <v>75.862276168729721</v>
      </c>
      <c r="AB52" s="3">
        <f t="shared" si="12"/>
        <v>99.451802260709258</v>
      </c>
      <c r="AC52" s="3">
        <f t="shared" si="13"/>
        <v>0.76280443837367118</v>
      </c>
      <c r="AD52" s="3"/>
      <c r="AE52" t="s">
        <v>58</v>
      </c>
      <c r="AF52" s="3">
        <f t="shared" si="14"/>
        <v>105.28243156641948</v>
      </c>
      <c r="AG52" s="3">
        <f t="shared" si="15"/>
        <v>106.03695804987311</v>
      </c>
      <c r="AH52" s="4">
        <f t="shared" si="8"/>
        <v>0.99288430659149285</v>
      </c>
    </row>
    <row r="53" spans="1:34" x14ac:dyDescent="0.15">
      <c r="A53" s="1">
        <v>51</v>
      </c>
      <c r="C53" t="s">
        <v>59</v>
      </c>
      <c r="D53">
        <v>163</v>
      </c>
      <c r="F53" t="s">
        <v>55</v>
      </c>
      <c r="G53">
        <v>148</v>
      </c>
      <c r="I53" t="s">
        <v>120</v>
      </c>
      <c r="J53">
        <v>146</v>
      </c>
      <c r="L53" t="s">
        <v>78</v>
      </c>
      <c r="M53">
        <v>171</v>
      </c>
      <c r="O53" t="s">
        <v>85</v>
      </c>
      <c r="P53">
        <v>120</v>
      </c>
      <c r="R53" t="s">
        <v>61</v>
      </c>
      <c r="S53">
        <v>197</v>
      </c>
      <c r="U53" t="s">
        <v>59</v>
      </c>
      <c r="V53" s="3">
        <f t="shared" si="9"/>
        <v>113.14415815193247</v>
      </c>
      <c r="W53" s="3">
        <f t="shared" si="10"/>
        <v>164.55676825814749</v>
      </c>
      <c r="X53" s="3">
        <f t="shared" si="7"/>
        <v>0.68756915531081786</v>
      </c>
      <c r="Y53" s="3"/>
      <c r="Z53" t="s">
        <v>59</v>
      </c>
      <c r="AA53" s="3">
        <f t="shared" si="11"/>
        <v>126.18675639947122</v>
      </c>
      <c r="AB53" s="3">
        <f t="shared" si="12"/>
        <v>137.0494348226847</v>
      </c>
      <c r="AC53" s="3">
        <f t="shared" si="13"/>
        <v>0.92073897687161077</v>
      </c>
      <c r="AD53" s="3"/>
      <c r="AE53" t="s">
        <v>59</v>
      </c>
      <c r="AF53" s="3">
        <f t="shared" si="14"/>
        <v>130.91641490433031</v>
      </c>
      <c r="AG53" s="3">
        <f t="shared" si="15"/>
        <v>146.54545887791454</v>
      </c>
      <c r="AH53" s="4">
        <f t="shared" si="8"/>
        <v>0.89335019936302074</v>
      </c>
    </row>
    <row r="54" spans="1:34" x14ac:dyDescent="0.15">
      <c r="A54" s="1">
        <v>52</v>
      </c>
      <c r="C54" t="s">
        <v>60</v>
      </c>
      <c r="D54">
        <v>158</v>
      </c>
      <c r="F54" t="s">
        <v>73</v>
      </c>
      <c r="G54">
        <v>147</v>
      </c>
      <c r="I54" t="s">
        <v>69</v>
      </c>
      <c r="J54">
        <v>140</v>
      </c>
      <c r="L54" t="s">
        <v>74</v>
      </c>
      <c r="M54">
        <v>170</v>
      </c>
      <c r="O54" t="s">
        <v>63</v>
      </c>
      <c r="P54">
        <v>118</v>
      </c>
      <c r="R54" t="s">
        <v>60</v>
      </c>
      <c r="S54">
        <v>194</v>
      </c>
      <c r="U54" t="s">
        <v>60</v>
      </c>
      <c r="V54" s="3">
        <f t="shared" si="9"/>
        <v>109.67347845402044</v>
      </c>
      <c r="W54" s="3">
        <f t="shared" si="10"/>
        <v>88.784116827651658</v>
      </c>
      <c r="X54" s="3">
        <f t="shared" si="7"/>
        <v>1.2352826425803092</v>
      </c>
      <c r="Y54" s="3"/>
      <c r="Z54" t="s">
        <v>60</v>
      </c>
      <c r="AA54" s="3">
        <f t="shared" si="11"/>
        <v>97.644513880543201</v>
      </c>
      <c r="AB54" s="3">
        <f t="shared" si="12"/>
        <v>89.749187406005916</v>
      </c>
      <c r="AC54" s="3">
        <f t="shared" si="13"/>
        <v>1.0879710079025064</v>
      </c>
      <c r="AD54" s="3"/>
      <c r="AE54" t="s">
        <v>60</v>
      </c>
      <c r="AF54" s="3">
        <f t="shared" si="14"/>
        <v>79.648448228508656</v>
      </c>
      <c r="AG54" s="3">
        <f t="shared" si="15"/>
        <v>115.56837000941226</v>
      </c>
      <c r="AH54" s="4">
        <f t="shared" si="8"/>
        <v>0.6891889902230327</v>
      </c>
    </row>
    <row r="55" spans="1:34" x14ac:dyDescent="0.15">
      <c r="A55" s="1">
        <v>53</v>
      </c>
      <c r="C55" t="s">
        <v>61</v>
      </c>
      <c r="D55">
        <v>156</v>
      </c>
      <c r="F55" t="s">
        <v>63</v>
      </c>
      <c r="G55">
        <v>145</v>
      </c>
      <c r="I55" t="s">
        <v>61</v>
      </c>
      <c r="J55">
        <v>139</v>
      </c>
      <c r="L55" t="s">
        <v>70</v>
      </c>
      <c r="M55">
        <v>170</v>
      </c>
      <c r="O55" t="s">
        <v>66</v>
      </c>
      <c r="P55">
        <v>117</v>
      </c>
      <c r="R55" t="s">
        <v>72</v>
      </c>
      <c r="S55">
        <v>193</v>
      </c>
      <c r="U55" t="s">
        <v>61</v>
      </c>
      <c r="V55" s="3">
        <f t="shared" si="9"/>
        <v>108.28520657485562</v>
      </c>
      <c r="W55" s="3">
        <f t="shared" si="10"/>
        <v>91.845638097570685</v>
      </c>
      <c r="X55" s="3">
        <f t="shared" si="7"/>
        <v>1.1789912816525989</v>
      </c>
      <c r="Y55" s="3"/>
      <c r="Z55" t="s">
        <v>61</v>
      </c>
      <c r="AA55" s="3">
        <f t="shared" si="11"/>
        <v>104.40451868765773</v>
      </c>
      <c r="AB55" s="3">
        <f t="shared" si="12"/>
        <v>90.962014262843837</v>
      </c>
      <c r="AC55" s="3">
        <f t="shared" si="13"/>
        <v>1.1477815166446339</v>
      </c>
      <c r="AD55" s="3"/>
      <c r="AE55" t="s">
        <v>61</v>
      </c>
      <c r="AF55" s="3">
        <f t="shared" si="14"/>
        <v>84.225945253135592</v>
      </c>
      <c r="AG55" s="3">
        <f t="shared" si="15"/>
        <v>117.35550975182586</v>
      </c>
      <c r="AH55" s="4">
        <f t="shared" si="8"/>
        <v>0.71769911298796241</v>
      </c>
    </row>
    <row r="56" spans="1:34" x14ac:dyDescent="0.15">
      <c r="A56" s="1">
        <v>54</v>
      </c>
      <c r="C56" t="s">
        <v>62</v>
      </c>
      <c r="D56">
        <v>154</v>
      </c>
      <c r="F56" t="s">
        <v>70</v>
      </c>
      <c r="G56">
        <v>140</v>
      </c>
      <c r="I56" t="s">
        <v>51</v>
      </c>
      <c r="J56">
        <v>136</v>
      </c>
      <c r="L56" t="s">
        <v>64</v>
      </c>
      <c r="M56">
        <v>168</v>
      </c>
      <c r="O56" t="s">
        <v>44</v>
      </c>
      <c r="P56">
        <v>117</v>
      </c>
      <c r="R56" t="s">
        <v>79</v>
      </c>
      <c r="S56">
        <v>192</v>
      </c>
      <c r="U56" t="s">
        <v>62</v>
      </c>
      <c r="V56" s="3">
        <f t="shared" si="9"/>
        <v>106.8969346956908</v>
      </c>
      <c r="W56" s="3">
        <f t="shared" si="10"/>
        <v>75.00727111301606</v>
      </c>
      <c r="X56" s="3">
        <f t="shared" si="7"/>
        <v>1.4251542965031414</v>
      </c>
      <c r="Y56" s="3"/>
      <c r="Z56" t="s">
        <v>62</v>
      </c>
      <c r="AA56" s="3">
        <f t="shared" si="11"/>
        <v>85.626727556784047</v>
      </c>
      <c r="AB56" s="3">
        <f t="shared" si="12"/>
        <v>97.63256197545239</v>
      </c>
      <c r="AC56" s="3">
        <f t="shared" si="13"/>
        <v>0.8770304273927898</v>
      </c>
      <c r="AD56" s="3"/>
      <c r="AE56" t="s">
        <v>62</v>
      </c>
      <c r="AF56" s="3">
        <f t="shared" si="14"/>
        <v>104.36693216149409</v>
      </c>
      <c r="AG56" s="3">
        <f t="shared" si="15"/>
        <v>72.677016191486061</v>
      </c>
      <c r="AH56" s="4">
        <f t="shared" si="8"/>
        <v>1.436037658542735</v>
      </c>
    </row>
    <row r="57" spans="1:34" x14ac:dyDescent="0.15">
      <c r="A57" s="1">
        <v>55</v>
      </c>
      <c r="C57" t="s">
        <v>63</v>
      </c>
      <c r="D57">
        <v>153</v>
      </c>
      <c r="F57" t="s">
        <v>67</v>
      </c>
      <c r="G57">
        <v>139</v>
      </c>
      <c r="I57" t="s">
        <v>56</v>
      </c>
      <c r="J57">
        <v>131</v>
      </c>
      <c r="L57" t="s">
        <v>68</v>
      </c>
      <c r="M57">
        <v>168</v>
      </c>
      <c r="O57" t="s">
        <v>58</v>
      </c>
      <c r="P57">
        <v>115</v>
      </c>
      <c r="R57" t="s">
        <v>46</v>
      </c>
      <c r="S57">
        <v>186</v>
      </c>
      <c r="U57" t="s">
        <v>63</v>
      </c>
      <c r="V57" s="3">
        <f t="shared" si="9"/>
        <v>106.20279875610839</v>
      </c>
      <c r="W57" s="3">
        <f t="shared" si="10"/>
        <v>110.98014603456457</v>
      </c>
      <c r="X57" s="3">
        <f t="shared" si="7"/>
        <v>0.95695313577107499</v>
      </c>
      <c r="Y57" s="3"/>
      <c r="Z57" t="s">
        <v>63</v>
      </c>
      <c r="AA57" s="3">
        <f t="shared" si="11"/>
        <v>85.626727556784047</v>
      </c>
      <c r="AB57" s="3">
        <f t="shared" si="12"/>
        <v>111.58007082908844</v>
      </c>
      <c r="AC57" s="3">
        <f t="shared" si="13"/>
        <v>0.76740162396869105</v>
      </c>
      <c r="AD57" s="3"/>
      <c r="AE57" t="s">
        <v>63</v>
      </c>
      <c r="AF57" s="3">
        <f t="shared" si="14"/>
        <v>108.02892978119564</v>
      </c>
      <c r="AG57" s="3">
        <f t="shared" si="15"/>
        <v>119.14264949423945</v>
      </c>
      <c r="AH57" s="4">
        <f t="shared" si="8"/>
        <v>0.9067192163325094</v>
      </c>
    </row>
    <row r="58" spans="1:34" x14ac:dyDescent="0.15">
      <c r="A58" s="1">
        <v>56</v>
      </c>
      <c r="C58" t="s">
        <v>64</v>
      </c>
      <c r="D58">
        <v>151</v>
      </c>
      <c r="F58" t="s">
        <v>85</v>
      </c>
      <c r="G58">
        <v>137</v>
      </c>
      <c r="I58" t="s">
        <v>60</v>
      </c>
      <c r="J58">
        <v>130</v>
      </c>
      <c r="L58" t="s">
        <v>58</v>
      </c>
      <c r="M58">
        <v>164</v>
      </c>
      <c r="O58" t="s">
        <v>62</v>
      </c>
      <c r="P58">
        <v>114</v>
      </c>
      <c r="R58" t="s">
        <v>58</v>
      </c>
      <c r="S58">
        <v>178</v>
      </c>
      <c r="U58" t="s">
        <v>64</v>
      </c>
      <c r="V58" s="3">
        <f t="shared" si="9"/>
        <v>104.81452687694357</v>
      </c>
      <c r="W58" s="3">
        <f t="shared" si="10"/>
        <v>84.191834922773126</v>
      </c>
      <c r="X58" s="3">
        <f t="shared" si="7"/>
        <v>1.244948835870926</v>
      </c>
      <c r="Y58" s="3"/>
      <c r="Z58" t="s">
        <v>64</v>
      </c>
      <c r="AA58" s="3">
        <f t="shared" si="11"/>
        <v>109.66230020430237</v>
      </c>
      <c r="AB58" s="3">
        <f t="shared" si="12"/>
        <v>101.8774559743851</v>
      </c>
      <c r="AC58" s="3">
        <f t="shared" si="13"/>
        <v>1.0764138067196594</v>
      </c>
      <c r="AD58" s="3"/>
      <c r="AE58" t="s">
        <v>64</v>
      </c>
      <c r="AF58" s="3">
        <f t="shared" si="14"/>
        <v>98.873935731941771</v>
      </c>
      <c r="AG58" s="3">
        <f t="shared" si="15"/>
        <v>88.761273873208395</v>
      </c>
      <c r="AH58" s="4">
        <f t="shared" si="8"/>
        <v>1.1139310131260494</v>
      </c>
    </row>
    <row r="59" spans="1:34" x14ac:dyDescent="0.15">
      <c r="A59" s="1">
        <v>57</v>
      </c>
      <c r="C59" t="s">
        <v>65</v>
      </c>
      <c r="D59">
        <v>145</v>
      </c>
      <c r="F59" t="s">
        <v>91</v>
      </c>
      <c r="G59">
        <v>136</v>
      </c>
      <c r="I59" t="s">
        <v>73</v>
      </c>
      <c r="J59">
        <v>130</v>
      </c>
      <c r="L59" t="s">
        <v>66</v>
      </c>
      <c r="M59">
        <v>162</v>
      </c>
      <c r="O59" t="s">
        <v>64</v>
      </c>
      <c r="P59">
        <v>108</v>
      </c>
      <c r="R59" t="s">
        <v>83</v>
      </c>
      <c r="S59">
        <v>169</v>
      </c>
      <c r="U59" t="s">
        <v>65</v>
      </c>
      <c r="V59" s="3">
        <f t="shared" si="9"/>
        <v>100.64971123944913</v>
      </c>
      <c r="W59" s="3">
        <f t="shared" si="10"/>
        <v>121.69547047928116</v>
      </c>
      <c r="X59" s="3">
        <f t="shared" si="7"/>
        <v>0.82706209888547089</v>
      </c>
      <c r="Y59" s="3"/>
      <c r="Z59" t="s">
        <v>65</v>
      </c>
      <c r="AA59" s="3">
        <f t="shared" si="11"/>
        <v>138.20454272323039</v>
      </c>
      <c r="AB59" s="3">
        <f t="shared" si="12"/>
        <v>130.98530053849512</v>
      </c>
      <c r="AC59" s="3">
        <f t="shared" si="13"/>
        <v>1.0551149033903511</v>
      </c>
      <c r="AD59" s="3"/>
      <c r="AE59" t="s">
        <v>65</v>
      </c>
      <c r="AF59" s="3">
        <f t="shared" si="14"/>
        <v>119.93042204522567</v>
      </c>
      <c r="AG59" s="3">
        <f t="shared" si="15"/>
        <v>128.67406145377862</v>
      </c>
      <c r="AH59" s="4">
        <f t="shared" si="8"/>
        <v>0.93204815865943746</v>
      </c>
    </row>
    <row r="60" spans="1:34" x14ac:dyDescent="0.15">
      <c r="A60" s="1">
        <v>58</v>
      </c>
      <c r="C60" t="s">
        <v>66</v>
      </c>
      <c r="D60">
        <v>143</v>
      </c>
      <c r="F60" t="s">
        <v>47</v>
      </c>
      <c r="G60">
        <v>132</v>
      </c>
      <c r="I60" t="s">
        <v>77</v>
      </c>
      <c r="J60">
        <v>129</v>
      </c>
      <c r="L60" t="s">
        <v>62</v>
      </c>
      <c r="M60">
        <v>161</v>
      </c>
      <c r="O60" t="s">
        <v>120</v>
      </c>
      <c r="P60">
        <v>108</v>
      </c>
      <c r="R60" t="s">
        <v>70</v>
      </c>
      <c r="S60">
        <v>169</v>
      </c>
      <c r="U60" t="s">
        <v>66</v>
      </c>
      <c r="V60" s="3">
        <f t="shared" si="9"/>
        <v>99.261439360284314</v>
      </c>
      <c r="W60" s="3">
        <f t="shared" si="10"/>
        <v>91.080257780090932</v>
      </c>
      <c r="X60" s="3">
        <f t="shared" si="7"/>
        <v>1.0898238737965198</v>
      </c>
      <c r="Y60" s="3"/>
      <c r="Z60" t="s">
        <v>66</v>
      </c>
      <c r="AA60" s="3">
        <f t="shared" si="11"/>
        <v>69.853383006850137</v>
      </c>
      <c r="AB60" s="3">
        <f t="shared" si="12"/>
        <v>98.238975403871336</v>
      </c>
      <c r="AC60" s="3">
        <f t="shared" si="13"/>
        <v>0.71105569576306271</v>
      </c>
      <c r="AD60" s="3"/>
      <c r="AE60" t="s">
        <v>66</v>
      </c>
      <c r="AF60" s="3">
        <f t="shared" si="14"/>
        <v>107.11343037627026</v>
      </c>
      <c r="AG60" s="3">
        <f t="shared" si="15"/>
        <v>94.718406347920364</v>
      </c>
      <c r="AH60" s="4">
        <f t="shared" si="8"/>
        <v>1.1308618304115083</v>
      </c>
    </row>
    <row r="61" spans="1:34" x14ac:dyDescent="0.15">
      <c r="A61" s="1">
        <v>59</v>
      </c>
      <c r="C61" t="s">
        <v>67</v>
      </c>
      <c r="D61">
        <v>139</v>
      </c>
      <c r="F61" t="s">
        <v>83</v>
      </c>
      <c r="G61">
        <v>130</v>
      </c>
      <c r="I61" t="s">
        <v>67</v>
      </c>
      <c r="J61">
        <v>121</v>
      </c>
      <c r="L61" t="s">
        <v>75</v>
      </c>
      <c r="M61">
        <v>154</v>
      </c>
      <c r="O61" t="s">
        <v>67</v>
      </c>
      <c r="P61">
        <v>104</v>
      </c>
      <c r="R61" t="s">
        <v>56</v>
      </c>
      <c r="S61">
        <v>168</v>
      </c>
      <c r="U61" t="s">
        <v>67</v>
      </c>
      <c r="V61" s="3">
        <f t="shared" si="9"/>
        <v>96.48489560195469</v>
      </c>
      <c r="W61" s="3">
        <f t="shared" si="10"/>
        <v>106.38786412968604</v>
      </c>
      <c r="X61" s="3">
        <f t="shared" si="7"/>
        <v>0.90691637050199914</v>
      </c>
      <c r="Y61" s="3"/>
      <c r="Z61" t="s">
        <v>67</v>
      </c>
      <c r="AA61" s="3">
        <f t="shared" si="11"/>
        <v>90.884509073428674</v>
      </c>
      <c r="AB61" s="3">
        <f t="shared" si="12"/>
        <v>83.685053121816324</v>
      </c>
      <c r="AC61" s="3">
        <f t="shared" si="13"/>
        <v>1.0860303684235277</v>
      </c>
      <c r="AD61" s="3"/>
      <c r="AE61" t="s">
        <v>67</v>
      </c>
      <c r="AF61" s="3">
        <f t="shared" si="14"/>
        <v>95.211938112240233</v>
      </c>
      <c r="AG61" s="3">
        <f t="shared" si="15"/>
        <v>95.31411959539156</v>
      </c>
      <c r="AH61" s="4">
        <f t="shared" si="8"/>
        <v>0.99892795019683245</v>
      </c>
    </row>
    <row r="62" spans="1:34" x14ac:dyDescent="0.15">
      <c r="A62" s="1">
        <v>60</v>
      </c>
      <c r="C62" t="s">
        <v>68</v>
      </c>
      <c r="D62">
        <v>138</v>
      </c>
      <c r="F62" t="s">
        <v>46</v>
      </c>
      <c r="G62">
        <v>128</v>
      </c>
      <c r="I62" t="s">
        <v>72</v>
      </c>
      <c r="J62">
        <v>120</v>
      </c>
      <c r="L62" t="s">
        <v>61</v>
      </c>
      <c r="M62">
        <v>150</v>
      </c>
      <c r="O62" t="s">
        <v>73</v>
      </c>
      <c r="P62">
        <v>103</v>
      </c>
      <c r="R62" t="s">
        <v>75</v>
      </c>
      <c r="S62">
        <v>166</v>
      </c>
      <c r="U62" t="s">
        <v>68</v>
      </c>
      <c r="V62" s="3">
        <f t="shared" si="9"/>
        <v>95.790759662372281</v>
      </c>
      <c r="W62" s="3">
        <f t="shared" si="10"/>
        <v>72.711130160576786</v>
      </c>
      <c r="X62" s="3">
        <f t="shared" si="7"/>
        <v>1.3174153592555358</v>
      </c>
      <c r="Y62" s="3"/>
      <c r="Z62" t="s">
        <v>68</v>
      </c>
      <c r="AA62" s="3">
        <f t="shared" si="11"/>
        <v>64.59560149020551</v>
      </c>
      <c r="AB62" s="3">
        <f t="shared" si="12"/>
        <v>101.8774559743851</v>
      </c>
      <c r="AC62" s="3">
        <f t="shared" si="13"/>
        <v>0.63405196834171718</v>
      </c>
      <c r="AD62" s="3"/>
      <c r="AE62" t="s">
        <v>68</v>
      </c>
      <c r="AF62" s="3">
        <f t="shared" si="14"/>
        <v>79.648448228508656</v>
      </c>
      <c r="AG62" s="3">
        <f t="shared" si="15"/>
        <v>85.186994388381208</v>
      </c>
      <c r="AH62" s="4">
        <f t="shared" si="8"/>
        <v>0.9349836650578206</v>
      </c>
    </row>
    <row r="63" spans="1:34" x14ac:dyDescent="0.15">
      <c r="A63" s="1">
        <v>61</v>
      </c>
      <c r="C63" t="s">
        <v>69</v>
      </c>
      <c r="D63">
        <v>132</v>
      </c>
      <c r="F63" t="s">
        <v>71</v>
      </c>
      <c r="G63">
        <v>127</v>
      </c>
      <c r="I63" t="s">
        <v>63</v>
      </c>
      <c r="J63">
        <v>114</v>
      </c>
      <c r="L63" t="s">
        <v>73</v>
      </c>
      <c r="M63">
        <v>148</v>
      </c>
      <c r="O63" t="s">
        <v>53</v>
      </c>
      <c r="P63">
        <v>100</v>
      </c>
      <c r="R63" t="s">
        <v>71</v>
      </c>
      <c r="S63">
        <v>166</v>
      </c>
      <c r="U63" t="s">
        <v>69</v>
      </c>
      <c r="V63" s="3">
        <f t="shared" si="9"/>
        <v>91.625944024877839</v>
      </c>
      <c r="W63" s="3">
        <f t="shared" si="10"/>
        <v>127.05313270163944</v>
      </c>
      <c r="X63" s="3">
        <f t="shared" si="7"/>
        <v>0.7211624150979753</v>
      </c>
      <c r="Y63" s="3"/>
      <c r="Z63" t="s">
        <v>69</v>
      </c>
      <c r="AA63" s="3">
        <f t="shared" si="11"/>
        <v>105.15563033289268</v>
      </c>
      <c r="AB63" s="3">
        <f t="shared" si="12"/>
        <v>112.79289768592636</v>
      </c>
      <c r="AC63" s="3">
        <f t="shared" si="13"/>
        <v>0.93228946582878147</v>
      </c>
      <c r="AD63" s="3"/>
      <c r="AE63" t="s">
        <v>69</v>
      </c>
      <c r="AF63" s="3">
        <f t="shared" si="14"/>
        <v>81.479447038359424</v>
      </c>
      <c r="AG63" s="3">
        <f t="shared" si="15"/>
        <v>130.46120119619221</v>
      </c>
      <c r="AH63" s="4">
        <f t="shared" si="8"/>
        <v>0.62454926285576451</v>
      </c>
    </row>
    <row r="64" spans="1:34" x14ac:dyDescent="0.15">
      <c r="A64" s="1">
        <v>62</v>
      </c>
      <c r="C64" t="s">
        <v>70</v>
      </c>
      <c r="D64">
        <v>131</v>
      </c>
      <c r="F64" t="s">
        <v>98</v>
      </c>
      <c r="G64">
        <v>127</v>
      </c>
      <c r="I64" t="s">
        <v>62</v>
      </c>
      <c r="J64">
        <v>114</v>
      </c>
      <c r="L64" t="s">
        <v>101</v>
      </c>
      <c r="M64">
        <v>148</v>
      </c>
      <c r="O64" t="s">
        <v>91</v>
      </c>
      <c r="P64">
        <v>97</v>
      </c>
      <c r="R64" t="s">
        <v>47</v>
      </c>
      <c r="S64">
        <v>162</v>
      </c>
      <c r="U64" t="s">
        <v>70</v>
      </c>
      <c r="V64" s="3">
        <f t="shared" si="9"/>
        <v>90.93180808529543</v>
      </c>
      <c r="W64" s="3">
        <f t="shared" si="10"/>
        <v>107.15324444716579</v>
      </c>
      <c r="X64" s="3">
        <f t="shared" si="7"/>
        <v>0.84861460382687071</v>
      </c>
      <c r="Y64" s="3"/>
      <c r="Z64" t="s">
        <v>70</v>
      </c>
      <c r="AA64" s="3">
        <f t="shared" si="11"/>
        <v>71.355606297320037</v>
      </c>
      <c r="AB64" s="3">
        <f t="shared" si="12"/>
        <v>103.09028283122302</v>
      </c>
      <c r="AC64" s="3">
        <f t="shared" si="13"/>
        <v>0.69216617063842723</v>
      </c>
      <c r="AD64" s="3"/>
      <c r="AE64" t="s">
        <v>70</v>
      </c>
      <c r="AF64" s="3">
        <f t="shared" si="14"/>
        <v>83.310445848210193</v>
      </c>
      <c r="AG64" s="3">
        <f t="shared" si="15"/>
        <v>100.67553882263233</v>
      </c>
      <c r="AH64" s="4">
        <f t="shared" si="8"/>
        <v>0.82751427826956525</v>
      </c>
    </row>
    <row r="65" spans="1:34" x14ac:dyDescent="0.15">
      <c r="A65" s="1">
        <v>63</v>
      </c>
      <c r="C65" t="s">
        <v>71</v>
      </c>
      <c r="D65">
        <v>129</v>
      </c>
      <c r="F65" t="s">
        <v>81</v>
      </c>
      <c r="G65">
        <v>123</v>
      </c>
      <c r="I65" t="s">
        <v>88</v>
      </c>
      <c r="J65">
        <v>114</v>
      </c>
      <c r="L65" t="s">
        <v>60</v>
      </c>
      <c r="M65">
        <v>148</v>
      </c>
      <c r="O65" t="s">
        <v>89</v>
      </c>
      <c r="P65">
        <v>96</v>
      </c>
      <c r="R65" t="s">
        <v>67</v>
      </c>
      <c r="S65">
        <v>160</v>
      </c>
      <c r="U65" t="s">
        <v>71</v>
      </c>
      <c r="V65" s="3">
        <f t="shared" si="9"/>
        <v>89.543536206130611</v>
      </c>
      <c r="W65" s="3">
        <f t="shared" si="10"/>
        <v>97.203300319928971</v>
      </c>
      <c r="X65" s="3">
        <f t="shared" si="7"/>
        <v>0.9211985180689598</v>
      </c>
      <c r="Y65" s="3"/>
      <c r="Z65" t="s">
        <v>71</v>
      </c>
      <c r="AA65" s="3">
        <f t="shared" si="11"/>
        <v>71.355606297320037</v>
      </c>
      <c r="AB65" s="3">
        <f t="shared" si="12"/>
        <v>126.74040653956241</v>
      </c>
      <c r="AC65" s="3">
        <f t="shared" si="13"/>
        <v>0.56300597611738101</v>
      </c>
      <c r="AD65" s="3"/>
      <c r="AE65" t="s">
        <v>71</v>
      </c>
      <c r="AF65" s="3">
        <f t="shared" si="14"/>
        <v>54.014464890597822</v>
      </c>
      <c r="AG65" s="3">
        <f t="shared" si="15"/>
        <v>98.888399080218747</v>
      </c>
      <c r="AH65" s="4">
        <f t="shared" si="8"/>
        <v>0.54621639538102973</v>
      </c>
    </row>
    <row r="66" spans="1:34" x14ac:dyDescent="0.15">
      <c r="A66" s="1">
        <v>64</v>
      </c>
      <c r="C66" t="s">
        <v>72</v>
      </c>
      <c r="D66">
        <v>128</v>
      </c>
      <c r="F66" t="s">
        <v>58</v>
      </c>
      <c r="G66">
        <v>123</v>
      </c>
      <c r="I66" t="s">
        <v>116</v>
      </c>
      <c r="J66">
        <v>114</v>
      </c>
      <c r="L66" t="s">
        <v>53</v>
      </c>
      <c r="M66">
        <v>142</v>
      </c>
      <c r="O66" t="s">
        <v>74</v>
      </c>
      <c r="P66">
        <v>95</v>
      </c>
      <c r="R66" t="s">
        <v>66</v>
      </c>
      <c r="S66">
        <v>159</v>
      </c>
      <c r="U66" t="s">
        <v>72</v>
      </c>
      <c r="V66" s="3">
        <f t="shared" ref="V66:V100" si="16">IFERROR(VLOOKUP($U66,C$2:D$1000,2,0),"")*50000/AK$1</f>
        <v>88.849400266548201</v>
      </c>
      <c r="W66" s="3">
        <f t="shared" ref="W66:W100" si="17">IFERROR(VLOOKUP($U66,F$2:G$1000,2,0),"")*50000/AL$1</f>
        <v>91.845638097570685</v>
      </c>
      <c r="X66" s="3">
        <f t="shared" si="7"/>
        <v>0.96737746186879903</v>
      </c>
      <c r="Y66" s="3"/>
      <c r="Z66" t="s">
        <v>72</v>
      </c>
      <c r="AA66" s="3">
        <f t="shared" ref="AA66:AA101" si="18">IFERROR(VLOOKUP($U66,I$2:J$1000,2,0),"")*50000/$AP$1</f>
        <v>90.133397428193732</v>
      </c>
      <c r="AB66" s="3">
        <f t="shared" ref="AB66:AB100" si="19">IFERROR(VLOOKUP($U66,L$2:M$1000,2,0),"")*50000/$AQ$1</f>
        <v>83.078639693397378</v>
      </c>
      <c r="AC66" s="3">
        <f t="shared" ref="AC66:AC97" si="20">AA66/AB66</f>
        <v>1.0849166255108655</v>
      </c>
      <c r="AD66" s="3"/>
      <c r="AE66" t="s">
        <v>72</v>
      </c>
      <c r="AF66" s="3">
        <f t="shared" ref="AF66:AF100" si="21">IFERROR(VLOOKUP($U66,O$2:P$1000,2,0),"")*50000/$AU$1</f>
        <v>79.648448228508656</v>
      </c>
      <c r="AG66" s="3">
        <f t="shared" ref="AG66:AG100" si="22">IFERROR(VLOOKUP($U66,R$2:S$1000,2,0),"")*50000/$AV$1</f>
        <v>114.97265676194107</v>
      </c>
      <c r="AH66" s="4">
        <f t="shared" si="8"/>
        <v>0.69275991763351474</v>
      </c>
    </row>
    <row r="67" spans="1:34" x14ac:dyDescent="0.15">
      <c r="A67" s="1">
        <v>65</v>
      </c>
      <c r="C67" t="s">
        <v>73</v>
      </c>
      <c r="D67">
        <v>128</v>
      </c>
      <c r="F67" t="s">
        <v>75</v>
      </c>
      <c r="G67">
        <v>122</v>
      </c>
      <c r="I67" t="s">
        <v>83</v>
      </c>
      <c r="J67">
        <v>113</v>
      </c>
      <c r="L67" t="s">
        <v>56</v>
      </c>
      <c r="M67">
        <v>142</v>
      </c>
      <c r="O67" t="s">
        <v>61</v>
      </c>
      <c r="P67">
        <v>92</v>
      </c>
      <c r="R67" t="s">
        <v>112</v>
      </c>
      <c r="S67">
        <v>150</v>
      </c>
      <c r="U67" t="s">
        <v>73</v>
      </c>
      <c r="V67" s="3">
        <f t="shared" si="16"/>
        <v>88.849400266548201</v>
      </c>
      <c r="W67" s="3">
        <f t="shared" si="17"/>
        <v>112.51090666952409</v>
      </c>
      <c r="X67" s="3">
        <f t="shared" ref="X67:X100" si="23">V67/W67</f>
        <v>0.78969588723983597</v>
      </c>
      <c r="Y67" s="3"/>
      <c r="Z67" t="s">
        <v>73</v>
      </c>
      <c r="AA67" s="3">
        <f t="shared" si="18"/>
        <v>97.644513880543201</v>
      </c>
      <c r="AB67" s="3">
        <f t="shared" si="19"/>
        <v>89.749187406005916</v>
      </c>
      <c r="AC67" s="3">
        <f t="shared" si="20"/>
        <v>1.0879710079025064</v>
      </c>
      <c r="AD67" s="3"/>
      <c r="AE67" t="s">
        <v>73</v>
      </c>
      <c r="AF67" s="3">
        <f t="shared" si="21"/>
        <v>94.296438707314834</v>
      </c>
      <c r="AG67" s="3">
        <f t="shared" si="22"/>
        <v>85.782707635852404</v>
      </c>
      <c r="AH67" s="4">
        <f t="shared" ref="AH67:AH100" si="24">AF67/AG67</f>
        <v>1.0992476375029245</v>
      </c>
    </row>
    <row r="68" spans="1:34" x14ac:dyDescent="0.15">
      <c r="A68" s="1">
        <v>66</v>
      </c>
      <c r="C68" t="s">
        <v>74</v>
      </c>
      <c r="D68">
        <v>128</v>
      </c>
      <c r="F68" t="s">
        <v>61</v>
      </c>
      <c r="G68">
        <v>120</v>
      </c>
      <c r="I68" t="s">
        <v>76</v>
      </c>
      <c r="J68">
        <v>109</v>
      </c>
      <c r="L68" t="s">
        <v>67</v>
      </c>
      <c r="M68">
        <v>138</v>
      </c>
      <c r="O68" t="s">
        <v>70</v>
      </c>
      <c r="P68">
        <v>91</v>
      </c>
      <c r="R68" t="s">
        <v>64</v>
      </c>
      <c r="S68">
        <v>149</v>
      </c>
      <c r="U68" t="s">
        <v>74</v>
      </c>
      <c r="V68" s="3">
        <f t="shared" si="16"/>
        <v>88.849400266548201</v>
      </c>
      <c r="W68" s="3">
        <f t="shared" si="17"/>
        <v>126.28775238415969</v>
      </c>
      <c r="X68" s="3">
        <f t="shared" si="23"/>
        <v>0.70354724499549026</v>
      </c>
      <c r="Y68" s="3"/>
      <c r="Z68" t="s">
        <v>74</v>
      </c>
      <c r="AA68" s="3">
        <f t="shared" si="18"/>
        <v>69.853383006850137</v>
      </c>
      <c r="AB68" s="3">
        <f t="shared" si="19"/>
        <v>103.09028283122302</v>
      </c>
      <c r="AC68" s="3">
        <f t="shared" si="20"/>
        <v>0.67759425125656558</v>
      </c>
      <c r="AD68" s="3"/>
      <c r="AE68" t="s">
        <v>74</v>
      </c>
      <c r="AF68" s="3">
        <f t="shared" si="21"/>
        <v>86.972443467911745</v>
      </c>
      <c r="AG68" s="3">
        <f t="shared" si="22"/>
        <v>82.804141398496427</v>
      </c>
      <c r="AH68" s="4">
        <f t="shared" si="24"/>
        <v>1.0503392946175878</v>
      </c>
    </row>
    <row r="69" spans="1:34" x14ac:dyDescent="0.15">
      <c r="A69" s="1">
        <v>67</v>
      </c>
      <c r="C69" t="s">
        <v>75</v>
      </c>
      <c r="D69">
        <v>126</v>
      </c>
      <c r="F69" t="s">
        <v>72</v>
      </c>
      <c r="G69">
        <v>120</v>
      </c>
      <c r="I69" t="s">
        <v>78</v>
      </c>
      <c r="J69">
        <v>109</v>
      </c>
      <c r="L69" t="s">
        <v>85</v>
      </c>
      <c r="M69">
        <v>138</v>
      </c>
      <c r="O69" t="s">
        <v>69</v>
      </c>
      <c r="P69">
        <v>89</v>
      </c>
      <c r="R69" t="s">
        <v>78</v>
      </c>
      <c r="S69">
        <v>149</v>
      </c>
      <c r="U69" t="s">
        <v>75</v>
      </c>
      <c r="V69" s="3">
        <f t="shared" si="16"/>
        <v>87.461128387383383</v>
      </c>
      <c r="W69" s="3">
        <f t="shared" si="17"/>
        <v>93.376398732530191</v>
      </c>
      <c r="X69" s="3">
        <f t="shared" si="23"/>
        <v>0.93665133346927776</v>
      </c>
      <c r="Y69" s="3"/>
      <c r="Z69" t="s">
        <v>75</v>
      </c>
      <c r="AA69" s="3">
        <f t="shared" si="18"/>
        <v>74.360052878259822</v>
      </c>
      <c r="AB69" s="3">
        <f t="shared" si="19"/>
        <v>93.387667976519666</v>
      </c>
      <c r="AC69" s="3">
        <f t="shared" si="20"/>
        <v>0.79625130908029595</v>
      </c>
      <c r="AD69" s="3"/>
      <c r="AE69" t="s">
        <v>75</v>
      </c>
      <c r="AF69" s="3">
        <f t="shared" si="21"/>
        <v>69.577954774329399</v>
      </c>
      <c r="AG69" s="3">
        <f t="shared" si="22"/>
        <v>98.888399080218747</v>
      </c>
      <c r="AH69" s="4">
        <f t="shared" si="24"/>
        <v>0.70360078049081798</v>
      </c>
    </row>
    <row r="70" spans="1:34" x14ac:dyDescent="0.15">
      <c r="A70" s="1">
        <v>68</v>
      </c>
      <c r="C70" t="s">
        <v>76</v>
      </c>
      <c r="D70">
        <v>125</v>
      </c>
      <c r="F70" t="s">
        <v>66</v>
      </c>
      <c r="G70">
        <v>119</v>
      </c>
      <c r="I70" t="s">
        <v>58</v>
      </c>
      <c r="J70">
        <v>101</v>
      </c>
      <c r="L70" t="s">
        <v>77</v>
      </c>
      <c r="M70">
        <v>137</v>
      </c>
      <c r="O70" t="s">
        <v>80</v>
      </c>
      <c r="P70">
        <v>88</v>
      </c>
      <c r="R70" t="s">
        <v>117</v>
      </c>
      <c r="S70">
        <v>146</v>
      </c>
      <c r="U70" t="s">
        <v>76</v>
      </c>
      <c r="V70" s="3">
        <f t="shared" si="16"/>
        <v>86.766992447800973</v>
      </c>
      <c r="W70" s="3">
        <f t="shared" si="17"/>
        <v>45.157438731305582</v>
      </c>
      <c r="X70" s="3">
        <f t="shared" si="23"/>
        <v>1.9214329883516932</v>
      </c>
      <c r="Y70" s="3"/>
      <c r="Z70" t="s">
        <v>76</v>
      </c>
      <c r="AA70" s="3">
        <f t="shared" si="18"/>
        <v>81.871169330609305</v>
      </c>
      <c r="AB70" s="3">
        <f t="shared" si="19"/>
        <v>60.641342841895892</v>
      </c>
      <c r="AC70" s="3">
        <f t="shared" si="20"/>
        <v>1.3500883307294798</v>
      </c>
      <c r="AD70" s="3"/>
      <c r="AE70" t="s">
        <v>76</v>
      </c>
      <c r="AF70" s="3">
        <f t="shared" si="21"/>
        <v>65.000457749702463</v>
      </c>
      <c r="AG70" s="3">
        <f t="shared" si="22"/>
        <v>82.208428151025217</v>
      </c>
      <c r="AH70" s="4">
        <f t="shared" si="24"/>
        <v>0.79067875656605469</v>
      </c>
    </row>
    <row r="71" spans="1:34" x14ac:dyDescent="0.15">
      <c r="A71" s="1">
        <v>69</v>
      </c>
      <c r="C71" t="s">
        <v>77</v>
      </c>
      <c r="D71">
        <v>124</v>
      </c>
      <c r="F71" t="s">
        <v>60</v>
      </c>
      <c r="G71">
        <v>116</v>
      </c>
      <c r="I71" t="s">
        <v>118</v>
      </c>
      <c r="J71">
        <v>100</v>
      </c>
      <c r="L71" t="s">
        <v>89</v>
      </c>
      <c r="M71">
        <v>137</v>
      </c>
      <c r="O71" t="s">
        <v>72</v>
      </c>
      <c r="P71">
        <v>87</v>
      </c>
      <c r="R71" t="s">
        <v>73</v>
      </c>
      <c r="S71">
        <v>144</v>
      </c>
      <c r="U71" t="s">
        <v>77</v>
      </c>
      <c r="V71" s="3">
        <f t="shared" si="16"/>
        <v>86.072856508218564</v>
      </c>
      <c r="W71" s="3">
        <f t="shared" si="17"/>
        <v>84.191834922773126</v>
      </c>
      <c r="X71" s="3">
        <f t="shared" si="23"/>
        <v>1.0223420903840716</v>
      </c>
      <c r="Y71" s="3"/>
      <c r="Z71" t="s">
        <v>77</v>
      </c>
      <c r="AA71" s="3">
        <f t="shared" si="18"/>
        <v>96.893402235308258</v>
      </c>
      <c r="AB71" s="3">
        <f t="shared" si="19"/>
        <v>83.078639693397378</v>
      </c>
      <c r="AC71" s="3">
        <f t="shared" si="20"/>
        <v>1.1662853724241804</v>
      </c>
      <c r="AD71" s="3"/>
      <c r="AE71" t="s">
        <v>77</v>
      </c>
      <c r="AF71" s="3">
        <f t="shared" si="21"/>
        <v>112.60642680582258</v>
      </c>
      <c r="AG71" s="3">
        <f t="shared" si="22"/>
        <v>84.591281140910013</v>
      </c>
      <c r="AH71" s="4">
        <f t="shared" si="24"/>
        <v>1.3311824255060714</v>
      </c>
    </row>
    <row r="72" spans="1:34" x14ac:dyDescent="0.15">
      <c r="A72" s="1">
        <v>70</v>
      </c>
      <c r="C72" t="s">
        <v>78</v>
      </c>
      <c r="D72">
        <v>123</v>
      </c>
      <c r="F72" t="s">
        <v>84</v>
      </c>
      <c r="G72">
        <v>112</v>
      </c>
      <c r="I72" t="s">
        <v>79</v>
      </c>
      <c r="J72">
        <v>99</v>
      </c>
      <c r="L72" t="s">
        <v>72</v>
      </c>
      <c r="M72">
        <v>137</v>
      </c>
      <c r="O72" t="s">
        <v>68</v>
      </c>
      <c r="P72">
        <v>87</v>
      </c>
      <c r="R72" t="s">
        <v>98</v>
      </c>
      <c r="S72">
        <v>144</v>
      </c>
      <c r="U72" t="s">
        <v>78</v>
      </c>
      <c r="V72" s="3">
        <f t="shared" si="16"/>
        <v>85.378720568636169</v>
      </c>
      <c r="W72" s="3">
        <f t="shared" si="17"/>
        <v>146.18764063863333</v>
      </c>
      <c r="X72" s="3">
        <f t="shared" si="23"/>
        <v>0.58403514959029268</v>
      </c>
      <c r="Y72" s="3"/>
      <c r="Z72" t="s">
        <v>78</v>
      </c>
      <c r="AA72" s="3">
        <f t="shared" si="18"/>
        <v>81.871169330609305</v>
      </c>
      <c r="AB72" s="3">
        <f t="shared" si="19"/>
        <v>103.69669625964197</v>
      </c>
      <c r="AC72" s="3">
        <f t="shared" si="20"/>
        <v>0.78952533960788296</v>
      </c>
      <c r="AD72" s="3"/>
      <c r="AE72" t="s">
        <v>78</v>
      </c>
      <c r="AF72" s="3">
        <f t="shared" si="21"/>
        <v>119.93042204522567</v>
      </c>
      <c r="AG72" s="3">
        <f t="shared" si="22"/>
        <v>88.761273873208395</v>
      </c>
      <c r="AH72" s="4">
        <f t="shared" si="24"/>
        <v>1.351157062217708</v>
      </c>
    </row>
    <row r="73" spans="1:34" x14ac:dyDescent="0.15">
      <c r="A73" s="1">
        <v>71</v>
      </c>
      <c r="C73" t="s">
        <v>79</v>
      </c>
      <c r="D73">
        <v>121</v>
      </c>
      <c r="F73" t="s">
        <v>77</v>
      </c>
      <c r="G73">
        <v>110</v>
      </c>
      <c r="I73" t="s">
        <v>75</v>
      </c>
      <c r="J73">
        <v>99</v>
      </c>
      <c r="L73" t="s">
        <v>57</v>
      </c>
      <c r="M73">
        <v>134</v>
      </c>
      <c r="O73" t="s">
        <v>79</v>
      </c>
      <c r="P73">
        <v>87</v>
      </c>
      <c r="R73" t="s">
        <v>68</v>
      </c>
      <c r="S73">
        <v>143</v>
      </c>
      <c r="U73" t="s">
        <v>79</v>
      </c>
      <c r="V73" s="3">
        <f t="shared" si="16"/>
        <v>83.99044868947135</v>
      </c>
      <c r="W73" s="3">
        <f t="shared" si="17"/>
        <v>48.984340318704362</v>
      </c>
      <c r="X73" s="3">
        <f t="shared" si="23"/>
        <v>1.7146387629803421</v>
      </c>
      <c r="Y73" s="3"/>
      <c r="Z73" t="s">
        <v>79</v>
      </c>
      <c r="AA73" s="3">
        <f t="shared" si="18"/>
        <v>74.360052878259822</v>
      </c>
      <c r="AB73" s="3">
        <f t="shared" si="19"/>
        <v>52.151554844030464</v>
      </c>
      <c r="AC73" s="3">
        <f t="shared" si="20"/>
        <v>1.4258453674228555</v>
      </c>
      <c r="AD73" s="3"/>
      <c r="AE73" t="s">
        <v>79</v>
      </c>
      <c r="AF73" s="3">
        <f t="shared" si="21"/>
        <v>79.648448228508656</v>
      </c>
      <c r="AG73" s="3">
        <f t="shared" si="22"/>
        <v>114.37694351446987</v>
      </c>
      <c r="AH73" s="4">
        <f t="shared" si="24"/>
        <v>0.69636804220452264</v>
      </c>
    </row>
    <row r="74" spans="1:34" x14ac:dyDescent="0.15">
      <c r="A74" s="1">
        <v>72</v>
      </c>
      <c r="C74" t="s">
        <v>80</v>
      </c>
      <c r="D74">
        <v>120</v>
      </c>
      <c r="F74" t="s">
        <v>64</v>
      </c>
      <c r="G74">
        <v>110</v>
      </c>
      <c r="I74" t="s">
        <v>96</v>
      </c>
      <c r="J74">
        <v>99</v>
      </c>
      <c r="L74" t="s">
        <v>82</v>
      </c>
      <c r="M74">
        <v>132</v>
      </c>
      <c r="O74" t="s">
        <v>60</v>
      </c>
      <c r="P74">
        <v>87</v>
      </c>
      <c r="R74" t="s">
        <v>77</v>
      </c>
      <c r="S74">
        <v>142</v>
      </c>
      <c r="U74" t="s">
        <v>80</v>
      </c>
      <c r="V74" s="3">
        <f t="shared" si="16"/>
        <v>83.296312749888941</v>
      </c>
      <c r="W74" s="3">
        <f t="shared" si="17"/>
        <v>77.303412065455319</v>
      </c>
      <c r="X74" s="3">
        <f t="shared" si="23"/>
        <v>1.0775244005964346</v>
      </c>
      <c r="Y74" s="3"/>
      <c r="Z74" t="s">
        <v>80</v>
      </c>
      <c r="AA74" s="3">
        <f t="shared" si="18"/>
        <v>71.355606297320037</v>
      </c>
      <c r="AB74" s="3">
        <f t="shared" si="19"/>
        <v>73.376024838694022</v>
      </c>
      <c r="AC74" s="3">
        <f t="shared" si="20"/>
        <v>0.97246486783911279</v>
      </c>
      <c r="AD74" s="3"/>
      <c r="AE74" t="s">
        <v>80</v>
      </c>
      <c r="AF74" s="3">
        <f t="shared" si="21"/>
        <v>80.56394763343404</v>
      </c>
      <c r="AG74" s="3">
        <f t="shared" si="22"/>
        <v>73.868442686428466</v>
      </c>
      <c r="AH74" s="4">
        <f t="shared" si="24"/>
        <v>1.0906409381801643</v>
      </c>
    </row>
    <row r="75" spans="1:34" x14ac:dyDescent="0.15">
      <c r="A75" s="1">
        <v>73</v>
      </c>
      <c r="C75" t="s">
        <v>81</v>
      </c>
      <c r="D75">
        <v>119</v>
      </c>
      <c r="F75" t="s">
        <v>112</v>
      </c>
      <c r="G75">
        <v>103</v>
      </c>
      <c r="I75" t="s">
        <v>80</v>
      </c>
      <c r="J75">
        <v>95</v>
      </c>
      <c r="L75" t="s">
        <v>88</v>
      </c>
      <c r="M75">
        <v>131</v>
      </c>
      <c r="O75" t="s">
        <v>88</v>
      </c>
      <c r="P75">
        <v>86</v>
      </c>
      <c r="R75" t="s">
        <v>74</v>
      </c>
      <c r="S75">
        <v>139</v>
      </c>
      <c r="U75" t="s">
        <v>81</v>
      </c>
      <c r="V75" s="3">
        <f t="shared" si="16"/>
        <v>82.602176810306531</v>
      </c>
      <c r="W75" s="3">
        <f t="shared" si="17"/>
        <v>94.141779050009944</v>
      </c>
      <c r="X75" s="3">
        <f t="shared" si="23"/>
        <v>0.87742315520112113</v>
      </c>
      <c r="Y75" s="3"/>
      <c r="Z75" t="s">
        <v>81</v>
      </c>
      <c r="AA75" s="3">
        <f t="shared" si="18"/>
        <v>48.8222569402716</v>
      </c>
      <c r="AB75" s="3">
        <f t="shared" si="19"/>
        <v>67.918303982923405</v>
      </c>
      <c r="AC75" s="3">
        <f t="shared" si="20"/>
        <v>0.71883798736415605</v>
      </c>
      <c r="AD75" s="3"/>
      <c r="AE75" t="s">
        <v>81</v>
      </c>
      <c r="AF75" s="3">
        <f t="shared" si="21"/>
        <v>65.000457749702463</v>
      </c>
      <c r="AG75" s="3">
        <f t="shared" si="22"/>
        <v>75.059869181370857</v>
      </c>
      <c r="AH75" s="4">
        <f t="shared" si="24"/>
        <v>0.86598149528663126</v>
      </c>
    </row>
    <row r="76" spans="1:34" x14ac:dyDescent="0.15">
      <c r="A76" s="1">
        <v>74</v>
      </c>
      <c r="C76" t="s">
        <v>82</v>
      </c>
      <c r="D76">
        <v>117</v>
      </c>
      <c r="F76" t="s">
        <v>80</v>
      </c>
      <c r="G76">
        <v>101</v>
      </c>
      <c r="I76" t="s">
        <v>71</v>
      </c>
      <c r="J76">
        <v>95</v>
      </c>
      <c r="L76" t="s">
        <v>91</v>
      </c>
      <c r="M76">
        <v>127</v>
      </c>
      <c r="O76" t="s">
        <v>149</v>
      </c>
      <c r="P76">
        <v>85</v>
      </c>
      <c r="R76" t="s">
        <v>76</v>
      </c>
      <c r="S76">
        <v>138</v>
      </c>
      <c r="U76" t="s">
        <v>82</v>
      </c>
      <c r="V76" s="3">
        <f t="shared" si="16"/>
        <v>81.213904931141712</v>
      </c>
      <c r="W76" s="3">
        <f t="shared" si="17"/>
        <v>54.342002541062655</v>
      </c>
      <c r="X76" s="3">
        <f t="shared" si="23"/>
        <v>1.4944959908272379</v>
      </c>
      <c r="Y76" s="3"/>
      <c r="Z76" t="s">
        <v>82</v>
      </c>
      <c r="AA76" s="3">
        <f t="shared" si="18"/>
        <v>55.582261747386134</v>
      </c>
      <c r="AB76" s="3">
        <f t="shared" si="19"/>
        <v>80.046572551302575</v>
      </c>
      <c r="AC76" s="3">
        <f t="shared" si="20"/>
        <v>0.69437403721143665</v>
      </c>
      <c r="AD76" s="3"/>
      <c r="AE76" t="s">
        <v>82</v>
      </c>
      <c r="AF76" s="3">
        <f t="shared" si="21"/>
        <v>58.591961915224758</v>
      </c>
      <c r="AG76" s="3">
        <f t="shared" si="22"/>
        <v>54.805618767350147</v>
      </c>
      <c r="AH76" s="4">
        <f t="shared" si="24"/>
        <v>1.0690867694414261</v>
      </c>
    </row>
    <row r="77" spans="1:34" x14ac:dyDescent="0.15">
      <c r="A77" s="1">
        <v>75</v>
      </c>
      <c r="C77" t="s">
        <v>83</v>
      </c>
      <c r="D77">
        <v>115</v>
      </c>
      <c r="F77" t="s">
        <v>105</v>
      </c>
      <c r="G77">
        <v>99</v>
      </c>
      <c r="I77" t="s">
        <v>70</v>
      </c>
      <c r="J77">
        <v>95</v>
      </c>
      <c r="L77" t="s">
        <v>96</v>
      </c>
      <c r="M77">
        <v>123</v>
      </c>
      <c r="O77" t="s">
        <v>116</v>
      </c>
      <c r="P77">
        <v>81</v>
      </c>
      <c r="R77" t="s">
        <v>102</v>
      </c>
      <c r="S77">
        <v>132</v>
      </c>
      <c r="U77" t="s">
        <v>83</v>
      </c>
      <c r="V77" s="3">
        <f t="shared" si="16"/>
        <v>79.825633051976894</v>
      </c>
      <c r="W77" s="3">
        <f t="shared" si="17"/>
        <v>99.499441272368244</v>
      </c>
      <c r="X77" s="3">
        <f t="shared" si="23"/>
        <v>0.80227217390561456</v>
      </c>
      <c r="Y77" s="3"/>
      <c r="Z77" t="s">
        <v>83</v>
      </c>
      <c r="AA77" s="3">
        <f t="shared" si="18"/>
        <v>84.87561591154909</v>
      </c>
      <c r="AB77" s="3">
        <f t="shared" si="19"/>
        <v>55.18362198612526</v>
      </c>
      <c r="AC77" s="3">
        <f t="shared" si="20"/>
        <v>1.5380580842063836</v>
      </c>
      <c r="AD77" s="3"/>
      <c r="AE77" t="s">
        <v>83</v>
      </c>
      <c r="AF77" s="3">
        <f t="shared" si="21"/>
        <v>71.408953584180168</v>
      </c>
      <c r="AG77" s="3">
        <f t="shared" si="22"/>
        <v>100.67553882263233</v>
      </c>
      <c r="AH77" s="4">
        <f t="shared" si="24"/>
        <v>0.70929795280248453</v>
      </c>
    </row>
    <row r="78" spans="1:34" x14ac:dyDescent="0.15">
      <c r="A78" s="1">
        <v>76</v>
      </c>
      <c r="C78" t="s">
        <v>84</v>
      </c>
      <c r="D78">
        <v>111</v>
      </c>
      <c r="F78" t="s">
        <v>86</v>
      </c>
      <c r="G78">
        <v>98</v>
      </c>
      <c r="I78" t="s">
        <v>94</v>
      </c>
      <c r="J78">
        <v>94</v>
      </c>
      <c r="L78" t="s">
        <v>93</v>
      </c>
      <c r="M78">
        <v>123</v>
      </c>
      <c r="O78" t="s">
        <v>98</v>
      </c>
      <c r="P78">
        <v>79</v>
      </c>
      <c r="R78" t="s">
        <v>111</v>
      </c>
      <c r="S78">
        <v>132</v>
      </c>
      <c r="U78" t="s">
        <v>84</v>
      </c>
      <c r="V78" s="3">
        <f t="shared" si="16"/>
        <v>77.04908929364727</v>
      </c>
      <c r="W78" s="3">
        <f t="shared" si="17"/>
        <v>85.722595557732632</v>
      </c>
      <c r="X78" s="3">
        <f t="shared" si="23"/>
        <v>0.8988189029082313</v>
      </c>
      <c r="Y78" s="3"/>
      <c r="Z78" t="s">
        <v>84</v>
      </c>
      <c r="AA78" s="3">
        <f t="shared" si="18"/>
        <v>67.600048071145295</v>
      </c>
      <c r="AB78" s="3">
        <f t="shared" si="19"/>
        <v>63.066996555571727</v>
      </c>
      <c r="AC78" s="3">
        <f t="shared" si="20"/>
        <v>1.0718767622234753</v>
      </c>
      <c r="AD78" s="3"/>
      <c r="AE78" t="s">
        <v>84</v>
      </c>
      <c r="AF78" s="3">
        <f t="shared" si="21"/>
        <v>64.084958344777078</v>
      </c>
      <c r="AG78" s="3">
        <f t="shared" si="22"/>
        <v>64.932743974360505</v>
      </c>
      <c r="AH78" s="4">
        <f t="shared" si="24"/>
        <v>0.98694363463342649</v>
      </c>
    </row>
    <row r="79" spans="1:34" x14ac:dyDescent="0.15">
      <c r="A79" s="1">
        <v>77</v>
      </c>
      <c r="C79" t="s">
        <v>85</v>
      </c>
      <c r="D79">
        <v>107</v>
      </c>
      <c r="F79" t="s">
        <v>62</v>
      </c>
      <c r="G79">
        <v>98</v>
      </c>
      <c r="I79" t="s">
        <v>92</v>
      </c>
      <c r="J79">
        <v>94</v>
      </c>
      <c r="L79" t="s">
        <v>80</v>
      </c>
      <c r="M79">
        <v>121</v>
      </c>
      <c r="O79" t="s">
        <v>83</v>
      </c>
      <c r="P79">
        <v>78</v>
      </c>
      <c r="R79" t="s">
        <v>105</v>
      </c>
      <c r="S79">
        <v>127</v>
      </c>
      <c r="U79" t="s">
        <v>85</v>
      </c>
      <c r="V79" s="3">
        <f t="shared" si="16"/>
        <v>74.272545535317633</v>
      </c>
      <c r="W79" s="3">
        <f t="shared" si="17"/>
        <v>104.85710349472653</v>
      </c>
      <c r="X79" s="3">
        <f t="shared" si="23"/>
        <v>0.70832154484462695</v>
      </c>
      <c r="Y79" s="3"/>
      <c r="Z79" t="s">
        <v>85</v>
      </c>
      <c r="AA79" s="3">
        <f t="shared" si="18"/>
        <v>167.49789688739335</v>
      </c>
      <c r="AB79" s="3">
        <f t="shared" si="19"/>
        <v>83.685053121816324</v>
      </c>
      <c r="AC79" s="3">
        <f t="shared" si="20"/>
        <v>2.0015270426317908</v>
      </c>
      <c r="AD79" s="3"/>
      <c r="AE79" t="s">
        <v>85</v>
      </c>
      <c r="AF79" s="3">
        <f t="shared" si="21"/>
        <v>109.85992859104641</v>
      </c>
      <c r="AG79" s="3">
        <f t="shared" si="22"/>
        <v>133.43976743354818</v>
      </c>
      <c r="AH79" s="4">
        <f t="shared" si="24"/>
        <v>0.82329226664574096</v>
      </c>
    </row>
    <row r="80" spans="1:34" x14ac:dyDescent="0.15">
      <c r="A80" s="1">
        <v>78</v>
      </c>
      <c r="C80" t="s">
        <v>86</v>
      </c>
      <c r="D80">
        <v>106</v>
      </c>
      <c r="F80" t="s">
        <v>89</v>
      </c>
      <c r="G80">
        <v>96</v>
      </c>
      <c r="I80" t="s">
        <v>66</v>
      </c>
      <c r="J80">
        <v>93</v>
      </c>
      <c r="L80" t="s">
        <v>51</v>
      </c>
      <c r="M80">
        <v>117</v>
      </c>
      <c r="O80" t="s">
        <v>101</v>
      </c>
      <c r="P80">
        <v>78</v>
      </c>
      <c r="R80" t="s">
        <v>81</v>
      </c>
      <c r="S80">
        <v>126</v>
      </c>
      <c r="U80" t="s">
        <v>86</v>
      </c>
      <c r="V80" s="3">
        <f t="shared" si="16"/>
        <v>73.578409595735224</v>
      </c>
      <c r="W80" s="3">
        <f t="shared" si="17"/>
        <v>75.00727111301606</v>
      </c>
      <c r="X80" s="3">
        <f t="shared" si="23"/>
        <v>0.98095035993073365</v>
      </c>
      <c r="Y80" s="3"/>
      <c r="Z80" t="s">
        <v>86</v>
      </c>
      <c r="AA80" s="3">
        <f t="shared" si="18"/>
        <v>62.342266554500661</v>
      </c>
      <c r="AB80" s="3">
        <f t="shared" si="19"/>
        <v>64.279823412409641</v>
      </c>
      <c r="AC80" s="3">
        <f t="shared" si="20"/>
        <v>0.96985746451918653</v>
      </c>
      <c r="AD80" s="3"/>
      <c r="AE80" t="s">
        <v>86</v>
      </c>
      <c r="AF80" s="3">
        <f t="shared" si="21"/>
        <v>52.183466080747046</v>
      </c>
      <c r="AG80" s="3">
        <f t="shared" si="22"/>
        <v>64.33703072688931</v>
      </c>
      <c r="AH80" s="4">
        <f t="shared" si="24"/>
        <v>0.81109534417691509</v>
      </c>
    </row>
    <row r="81" spans="1:34" x14ac:dyDescent="0.15">
      <c r="A81" s="1">
        <v>79</v>
      </c>
      <c r="C81" t="s">
        <v>87</v>
      </c>
      <c r="D81">
        <v>104</v>
      </c>
      <c r="F81" t="s">
        <v>68</v>
      </c>
      <c r="G81">
        <v>95</v>
      </c>
      <c r="I81" t="s">
        <v>74</v>
      </c>
      <c r="J81">
        <v>93</v>
      </c>
      <c r="L81" t="s">
        <v>120</v>
      </c>
      <c r="M81">
        <v>114</v>
      </c>
      <c r="O81" t="s">
        <v>169</v>
      </c>
      <c r="P81">
        <v>78</v>
      </c>
      <c r="R81" t="s">
        <v>80</v>
      </c>
      <c r="S81">
        <v>124</v>
      </c>
      <c r="U81" t="s">
        <v>87</v>
      </c>
      <c r="V81" s="3">
        <f t="shared" si="16"/>
        <v>72.190137716570419</v>
      </c>
      <c r="W81" s="3">
        <f t="shared" si="17"/>
        <v>47.453579683744856</v>
      </c>
      <c r="X81" s="3">
        <f t="shared" si="23"/>
        <v>1.5212790731001276</v>
      </c>
      <c r="Y81" s="3"/>
      <c r="Z81" t="s">
        <v>87</v>
      </c>
      <c r="AA81" s="3">
        <f t="shared" si="18"/>
        <v>42.813363778392024</v>
      </c>
      <c r="AB81" s="3">
        <f t="shared" si="19"/>
        <v>35.778392276718577</v>
      </c>
      <c r="AC81" s="3">
        <f t="shared" si="20"/>
        <v>1.1966262611037217</v>
      </c>
      <c r="AD81" s="3"/>
      <c r="AE81" t="s">
        <v>87</v>
      </c>
      <c r="AF81" s="3">
        <f t="shared" si="21"/>
        <v>38.450975006866244</v>
      </c>
      <c r="AG81" s="3">
        <f t="shared" si="22"/>
        <v>55.401332014821342</v>
      </c>
      <c r="AH81" s="4">
        <f t="shared" si="24"/>
        <v>0.69404423338737731</v>
      </c>
    </row>
    <row r="82" spans="1:34" x14ac:dyDescent="0.15">
      <c r="A82" s="1">
        <v>80</v>
      </c>
      <c r="C82" t="s">
        <v>88</v>
      </c>
      <c r="D82">
        <v>102</v>
      </c>
      <c r="F82" t="s">
        <v>120</v>
      </c>
      <c r="G82">
        <v>92</v>
      </c>
      <c r="I82" t="s">
        <v>84</v>
      </c>
      <c r="J82">
        <v>90</v>
      </c>
      <c r="L82" t="s">
        <v>81</v>
      </c>
      <c r="M82">
        <v>112</v>
      </c>
      <c r="O82" t="s">
        <v>96</v>
      </c>
      <c r="P82">
        <v>77</v>
      </c>
      <c r="R82" t="s">
        <v>57</v>
      </c>
      <c r="S82">
        <v>123</v>
      </c>
      <c r="U82" t="s">
        <v>88</v>
      </c>
      <c r="V82" s="3">
        <f t="shared" si="16"/>
        <v>70.8018658374056</v>
      </c>
      <c r="W82" s="3">
        <f t="shared" si="17"/>
        <v>53.576622223582895</v>
      </c>
      <c r="X82" s="3">
        <f t="shared" si="23"/>
        <v>1.3215067113029131</v>
      </c>
      <c r="Y82" s="3"/>
      <c r="Z82" t="s">
        <v>88</v>
      </c>
      <c r="AA82" s="3">
        <f t="shared" si="18"/>
        <v>85.626727556784047</v>
      </c>
      <c r="AB82" s="3">
        <f t="shared" si="19"/>
        <v>79.440159122883614</v>
      </c>
      <c r="AC82" s="3">
        <f t="shared" si="20"/>
        <v>1.0778770901544974</v>
      </c>
      <c r="AD82" s="3"/>
      <c r="AE82" t="s">
        <v>88</v>
      </c>
      <c r="AF82" s="3">
        <f t="shared" si="21"/>
        <v>78.732948823583271</v>
      </c>
      <c r="AG82" s="3">
        <f t="shared" si="22"/>
        <v>69.102736706658888</v>
      </c>
      <c r="AH82" s="4">
        <f t="shared" si="24"/>
        <v>1.1393607920016922</v>
      </c>
    </row>
    <row r="83" spans="1:34" x14ac:dyDescent="0.15">
      <c r="A83" s="1">
        <v>81</v>
      </c>
      <c r="C83" t="s">
        <v>89</v>
      </c>
      <c r="D83">
        <v>102</v>
      </c>
      <c r="F83" t="s">
        <v>92</v>
      </c>
      <c r="G83">
        <v>90</v>
      </c>
      <c r="I83" t="s">
        <v>111</v>
      </c>
      <c r="J83">
        <v>90</v>
      </c>
      <c r="L83" t="s">
        <v>97</v>
      </c>
      <c r="M83">
        <v>109</v>
      </c>
      <c r="O83" t="s">
        <v>145</v>
      </c>
      <c r="P83">
        <v>77</v>
      </c>
      <c r="R83" t="s">
        <v>62</v>
      </c>
      <c r="S83">
        <v>122</v>
      </c>
      <c r="U83" t="s">
        <v>89</v>
      </c>
      <c r="V83" s="3">
        <f t="shared" si="16"/>
        <v>70.8018658374056</v>
      </c>
      <c r="W83" s="3">
        <f t="shared" si="17"/>
        <v>73.476510478056539</v>
      </c>
      <c r="X83" s="3">
        <f t="shared" si="23"/>
        <v>0.96359864365837422</v>
      </c>
      <c r="Y83" s="3"/>
      <c r="Z83" t="s">
        <v>89</v>
      </c>
      <c r="AA83" s="3">
        <f t="shared" si="18"/>
        <v>57.835596683090976</v>
      </c>
      <c r="AB83" s="3">
        <f t="shared" si="19"/>
        <v>83.078639693397378</v>
      </c>
      <c r="AC83" s="3">
        <f t="shared" si="20"/>
        <v>0.69615483470280537</v>
      </c>
      <c r="AD83" s="3"/>
      <c r="AE83" t="s">
        <v>89</v>
      </c>
      <c r="AF83" s="3">
        <f t="shared" si="21"/>
        <v>87.887942872837129</v>
      </c>
      <c r="AG83" s="3">
        <f t="shared" si="22"/>
        <v>41.104214075512608</v>
      </c>
      <c r="AH83" s="4">
        <f t="shared" si="24"/>
        <v>2.1381735388828518</v>
      </c>
    </row>
    <row r="84" spans="1:34" x14ac:dyDescent="0.15">
      <c r="A84" s="1">
        <v>82</v>
      </c>
      <c r="C84" t="s">
        <v>90</v>
      </c>
      <c r="D84">
        <v>98</v>
      </c>
      <c r="F84" t="s">
        <v>93</v>
      </c>
      <c r="G84">
        <v>88</v>
      </c>
      <c r="I84" t="s">
        <v>149</v>
      </c>
      <c r="J84">
        <v>89</v>
      </c>
      <c r="L84" t="s">
        <v>86</v>
      </c>
      <c r="M84">
        <v>106</v>
      </c>
      <c r="O84" t="s">
        <v>75</v>
      </c>
      <c r="P84">
        <v>76</v>
      </c>
      <c r="R84" t="s">
        <v>129</v>
      </c>
      <c r="S84">
        <v>120</v>
      </c>
      <c r="U84" t="s">
        <v>90</v>
      </c>
      <c r="V84" s="3">
        <f t="shared" si="16"/>
        <v>68.025322079075963</v>
      </c>
      <c r="W84" s="3" t="e">
        <f t="shared" si="17"/>
        <v>#VALUE!</v>
      </c>
      <c r="X84" s="3" t="e">
        <f t="shared" si="23"/>
        <v>#VALUE!</v>
      </c>
      <c r="Y84" s="3"/>
      <c r="Z84" t="s">
        <v>90</v>
      </c>
      <c r="AA84" s="3">
        <f t="shared" si="18"/>
        <v>39.808917197452232</v>
      </c>
      <c r="AB84" s="3">
        <f t="shared" si="19"/>
        <v>61.854169698733806</v>
      </c>
      <c r="AC84" s="3">
        <f t="shared" si="20"/>
        <v>0.64359310603222186</v>
      </c>
      <c r="AD84" s="3"/>
      <c r="AE84" t="s">
        <v>90</v>
      </c>
      <c r="AF84" s="3">
        <f t="shared" si="21"/>
        <v>31.126979767463151</v>
      </c>
      <c r="AG84" s="3">
        <f t="shared" si="22"/>
        <v>64.932743974360505</v>
      </c>
      <c r="AH84" s="4">
        <f t="shared" si="24"/>
        <v>0.47937262253623569</v>
      </c>
    </row>
    <row r="85" spans="1:34" x14ac:dyDescent="0.15">
      <c r="A85" s="1">
        <v>83</v>
      </c>
      <c r="C85" t="s">
        <v>91</v>
      </c>
      <c r="D85">
        <v>96</v>
      </c>
      <c r="F85" t="s">
        <v>111</v>
      </c>
      <c r="G85">
        <v>85</v>
      </c>
      <c r="I85" t="s">
        <v>129</v>
      </c>
      <c r="J85">
        <v>88</v>
      </c>
      <c r="L85" t="s">
        <v>106</v>
      </c>
      <c r="M85">
        <v>105</v>
      </c>
      <c r="O85" t="s">
        <v>111</v>
      </c>
      <c r="P85">
        <v>72</v>
      </c>
      <c r="R85" t="s">
        <v>88</v>
      </c>
      <c r="S85">
        <v>116</v>
      </c>
      <c r="U85" t="s">
        <v>91</v>
      </c>
      <c r="V85" s="3">
        <f t="shared" si="16"/>
        <v>66.637050199911144</v>
      </c>
      <c r="W85" s="3">
        <f t="shared" si="17"/>
        <v>104.09172317724678</v>
      </c>
      <c r="X85" s="3">
        <f t="shared" si="23"/>
        <v>0.64017626153082285</v>
      </c>
      <c r="Y85" s="3"/>
      <c r="Z85" t="s">
        <v>91</v>
      </c>
      <c r="AA85" s="3">
        <f t="shared" si="18"/>
        <v>57.835596683090976</v>
      </c>
      <c r="AB85" s="3">
        <f t="shared" si="19"/>
        <v>77.014505409207786</v>
      </c>
      <c r="AC85" s="3">
        <f t="shared" si="20"/>
        <v>0.75097017601798688</v>
      </c>
      <c r="AD85" s="3"/>
      <c r="AE85" t="s">
        <v>91</v>
      </c>
      <c r="AF85" s="3">
        <f t="shared" si="21"/>
        <v>88.803442277762514</v>
      </c>
      <c r="AG85" s="3">
        <f t="shared" si="22"/>
        <v>63.741317479418107</v>
      </c>
      <c r="AH85" s="4">
        <f t="shared" si="24"/>
        <v>1.3931849197569048</v>
      </c>
    </row>
    <row r="86" spans="1:34" x14ac:dyDescent="0.15">
      <c r="A86" s="1">
        <v>84</v>
      </c>
      <c r="C86" t="s">
        <v>92</v>
      </c>
      <c r="D86">
        <v>92</v>
      </c>
      <c r="F86" t="s">
        <v>114</v>
      </c>
      <c r="G86">
        <v>82</v>
      </c>
      <c r="I86" t="s">
        <v>98</v>
      </c>
      <c r="J86">
        <v>88</v>
      </c>
      <c r="L86" t="s">
        <v>84</v>
      </c>
      <c r="M86">
        <v>104</v>
      </c>
      <c r="O86" t="s">
        <v>81</v>
      </c>
      <c r="P86">
        <v>71</v>
      </c>
      <c r="R86" t="s">
        <v>84</v>
      </c>
      <c r="S86">
        <v>109</v>
      </c>
      <c r="U86" t="s">
        <v>92</v>
      </c>
      <c r="V86" s="3">
        <f t="shared" si="16"/>
        <v>63.860506441581521</v>
      </c>
      <c r="W86" s="3">
        <f t="shared" si="17"/>
        <v>68.884228573178007</v>
      </c>
      <c r="X86" s="3">
        <f t="shared" si="23"/>
        <v>0.9270700676242658</v>
      </c>
      <c r="Y86" s="3"/>
      <c r="Z86" t="s">
        <v>92</v>
      </c>
      <c r="AA86" s="3">
        <f t="shared" si="18"/>
        <v>70.60449465208508</v>
      </c>
      <c r="AB86" s="3">
        <f t="shared" si="19"/>
        <v>59.42851598505797</v>
      </c>
      <c r="AC86" s="3">
        <f t="shared" si="20"/>
        <v>1.1880575087864733</v>
      </c>
      <c r="AD86" s="3"/>
      <c r="AE86" t="s">
        <v>92</v>
      </c>
      <c r="AF86" s="3">
        <f t="shared" si="21"/>
        <v>53.098965485672437</v>
      </c>
      <c r="AG86" s="3">
        <f t="shared" si="22"/>
        <v>60.762751242062123</v>
      </c>
      <c r="AH86" s="4">
        <f t="shared" si="24"/>
        <v>0.87387362158998916</v>
      </c>
    </row>
    <row r="87" spans="1:34" x14ac:dyDescent="0.15">
      <c r="A87" s="1">
        <v>85</v>
      </c>
      <c r="C87" t="s">
        <v>93</v>
      </c>
      <c r="D87">
        <v>92</v>
      </c>
      <c r="F87" t="s">
        <v>124</v>
      </c>
      <c r="G87">
        <v>78</v>
      </c>
      <c r="I87" t="s">
        <v>104</v>
      </c>
      <c r="J87">
        <v>88</v>
      </c>
      <c r="L87" t="s">
        <v>90</v>
      </c>
      <c r="M87">
        <v>102</v>
      </c>
      <c r="O87" t="s">
        <v>76</v>
      </c>
      <c r="P87">
        <v>71</v>
      </c>
      <c r="R87" t="s">
        <v>90</v>
      </c>
      <c r="S87">
        <v>109</v>
      </c>
      <c r="U87" t="s">
        <v>93</v>
      </c>
      <c r="V87" s="3">
        <f t="shared" si="16"/>
        <v>63.860506441581521</v>
      </c>
      <c r="W87" s="3">
        <f t="shared" si="17"/>
        <v>67.3534679382185</v>
      </c>
      <c r="X87" s="3">
        <f t="shared" si="23"/>
        <v>0.94813984188845368</v>
      </c>
      <c r="Y87" s="3"/>
      <c r="Z87" t="s">
        <v>93</v>
      </c>
      <c r="AA87" s="3">
        <f t="shared" si="18"/>
        <v>42.062252133157074</v>
      </c>
      <c r="AB87" s="3">
        <f t="shared" si="19"/>
        <v>74.588851695531943</v>
      </c>
      <c r="AC87" s="3">
        <f t="shared" si="20"/>
        <v>0.56392143298911657</v>
      </c>
      <c r="AD87" s="3"/>
      <c r="AE87" t="s">
        <v>93</v>
      </c>
      <c r="AF87" s="3">
        <f t="shared" si="21"/>
        <v>49.436967865970885</v>
      </c>
      <c r="AG87" s="3">
        <f t="shared" si="22"/>
        <v>53.614192272407756</v>
      </c>
      <c r="AH87" s="4">
        <f t="shared" si="24"/>
        <v>0.92208733864322978</v>
      </c>
    </row>
    <row r="88" spans="1:34" x14ac:dyDescent="0.15">
      <c r="A88" s="1">
        <v>86</v>
      </c>
      <c r="C88" t="s">
        <v>94</v>
      </c>
      <c r="D88">
        <v>91</v>
      </c>
      <c r="F88" t="s">
        <v>134</v>
      </c>
      <c r="G88">
        <v>74</v>
      </c>
      <c r="I88" t="s">
        <v>110</v>
      </c>
      <c r="J88">
        <v>87</v>
      </c>
      <c r="L88" t="s">
        <v>129</v>
      </c>
      <c r="M88">
        <v>101</v>
      </c>
      <c r="O88" t="s">
        <v>84</v>
      </c>
      <c r="P88">
        <v>70</v>
      </c>
      <c r="R88" t="s">
        <v>101</v>
      </c>
      <c r="S88">
        <v>108</v>
      </c>
      <c r="U88" t="s">
        <v>94</v>
      </c>
      <c r="V88" s="3">
        <f t="shared" si="16"/>
        <v>63.166370501999111</v>
      </c>
      <c r="W88" s="3">
        <f t="shared" si="17"/>
        <v>54.342002541062655</v>
      </c>
      <c r="X88" s="3">
        <f t="shared" si="23"/>
        <v>1.1623857706434073</v>
      </c>
      <c r="Y88" s="3"/>
      <c r="Z88" t="s">
        <v>94</v>
      </c>
      <c r="AA88" s="3">
        <f t="shared" si="18"/>
        <v>70.60449465208508</v>
      </c>
      <c r="AB88" s="3">
        <f t="shared" si="19"/>
        <v>57.609275699801096</v>
      </c>
      <c r="AC88" s="3">
        <f t="shared" si="20"/>
        <v>1.2255751143270988</v>
      </c>
      <c r="AD88" s="3"/>
      <c r="AE88" t="s">
        <v>94</v>
      </c>
      <c r="AF88" s="3">
        <f t="shared" si="21"/>
        <v>42.112972626567796</v>
      </c>
      <c r="AG88" s="3">
        <f t="shared" si="22"/>
        <v>64.33703072688931</v>
      </c>
      <c r="AH88" s="4">
        <f t="shared" si="24"/>
        <v>0.65456817249365085</v>
      </c>
    </row>
    <row r="89" spans="1:34" x14ac:dyDescent="0.15">
      <c r="A89" s="1">
        <v>87</v>
      </c>
      <c r="C89" t="s">
        <v>95</v>
      </c>
      <c r="D89">
        <v>91</v>
      </c>
      <c r="F89" t="s">
        <v>118</v>
      </c>
      <c r="G89">
        <v>72</v>
      </c>
      <c r="I89" t="s">
        <v>124</v>
      </c>
      <c r="J89">
        <v>87</v>
      </c>
      <c r="L89" t="s">
        <v>76</v>
      </c>
      <c r="M89">
        <v>100</v>
      </c>
      <c r="O89" t="s">
        <v>118</v>
      </c>
      <c r="P89">
        <v>70</v>
      </c>
      <c r="R89" t="s">
        <v>86</v>
      </c>
      <c r="S89">
        <v>108</v>
      </c>
      <c r="U89" t="s">
        <v>95</v>
      </c>
      <c r="V89" s="3">
        <f t="shared" si="16"/>
        <v>63.166370501999111</v>
      </c>
      <c r="W89" s="3" t="e">
        <f t="shared" si="17"/>
        <v>#VALUE!</v>
      </c>
      <c r="X89" s="3" t="e">
        <f t="shared" si="23"/>
        <v>#VALUE!</v>
      </c>
      <c r="Y89" s="3"/>
      <c r="Z89" t="s">
        <v>95</v>
      </c>
      <c r="AA89" s="3" t="e">
        <f t="shared" si="18"/>
        <v>#VALUE!</v>
      </c>
      <c r="AB89" s="3">
        <f t="shared" si="19"/>
        <v>25.469363993596275</v>
      </c>
      <c r="AC89" s="3" t="e">
        <f t="shared" si="20"/>
        <v>#VALUE!</v>
      </c>
      <c r="AD89" s="3"/>
      <c r="AE89" t="s">
        <v>95</v>
      </c>
      <c r="AF89" s="3">
        <f t="shared" si="21"/>
        <v>32.957978577313924</v>
      </c>
      <c r="AG89" s="3" t="e">
        <f t="shared" si="22"/>
        <v>#VALUE!</v>
      </c>
      <c r="AH89" s="4" t="e">
        <f t="shared" si="24"/>
        <v>#VALUE!</v>
      </c>
    </row>
    <row r="90" spans="1:34" x14ac:dyDescent="0.15">
      <c r="A90" s="1">
        <v>88</v>
      </c>
      <c r="C90" t="s">
        <v>96</v>
      </c>
      <c r="D90">
        <v>90</v>
      </c>
      <c r="F90" t="s">
        <v>82</v>
      </c>
      <c r="G90">
        <v>71</v>
      </c>
      <c r="I90" t="s">
        <v>68</v>
      </c>
      <c r="J90">
        <v>86</v>
      </c>
      <c r="L90" t="s">
        <v>118</v>
      </c>
      <c r="M90">
        <v>100</v>
      </c>
      <c r="O90" t="s">
        <v>104</v>
      </c>
      <c r="P90">
        <v>70</v>
      </c>
      <c r="R90" t="s">
        <v>94</v>
      </c>
      <c r="S90">
        <v>108</v>
      </c>
      <c r="U90" t="s">
        <v>96</v>
      </c>
      <c r="V90" s="3">
        <f t="shared" si="16"/>
        <v>62.472234562416702</v>
      </c>
      <c r="W90" s="3">
        <f t="shared" si="17"/>
        <v>52.811241906103142</v>
      </c>
      <c r="X90" s="3">
        <f t="shared" si="23"/>
        <v>1.1829343963069554</v>
      </c>
      <c r="Y90" s="3"/>
      <c r="Z90" t="s">
        <v>96</v>
      </c>
      <c r="AA90" s="3">
        <f t="shared" si="18"/>
        <v>74.360052878259822</v>
      </c>
      <c r="AB90" s="3">
        <f t="shared" si="19"/>
        <v>74.588851695531943</v>
      </c>
      <c r="AC90" s="3">
        <f t="shared" si="20"/>
        <v>0.99693253332004539</v>
      </c>
      <c r="AD90" s="3"/>
      <c r="AE90" t="s">
        <v>96</v>
      </c>
      <c r="AF90" s="3">
        <f t="shared" si="21"/>
        <v>70.493454179254783</v>
      </c>
      <c r="AG90" s="3">
        <f t="shared" si="22"/>
        <v>45.274206807810991</v>
      </c>
      <c r="AH90" s="4">
        <f t="shared" si="24"/>
        <v>1.5570334446387872</v>
      </c>
    </row>
    <row r="91" spans="1:34" x14ac:dyDescent="0.15">
      <c r="A91" s="1">
        <v>89</v>
      </c>
      <c r="C91" t="s">
        <v>97</v>
      </c>
      <c r="D91">
        <v>90</v>
      </c>
      <c r="F91" t="s">
        <v>94</v>
      </c>
      <c r="G91">
        <v>71</v>
      </c>
      <c r="I91" t="s">
        <v>112</v>
      </c>
      <c r="J91">
        <v>86</v>
      </c>
      <c r="L91" t="s">
        <v>149</v>
      </c>
      <c r="M91">
        <v>99</v>
      </c>
      <c r="O91" t="s">
        <v>82</v>
      </c>
      <c r="P91">
        <v>64</v>
      </c>
      <c r="R91" t="s">
        <v>91</v>
      </c>
      <c r="S91">
        <v>107</v>
      </c>
      <c r="U91" t="s">
        <v>97</v>
      </c>
      <c r="V91" s="3">
        <f t="shared" si="16"/>
        <v>62.472234562416702</v>
      </c>
      <c r="W91" s="3">
        <f t="shared" si="17"/>
        <v>29.84983238171047</v>
      </c>
      <c r="X91" s="3">
        <f t="shared" si="23"/>
        <v>2.0928839319276902</v>
      </c>
      <c r="Y91" s="3"/>
      <c r="Z91" t="s">
        <v>97</v>
      </c>
      <c r="AA91" s="3">
        <f t="shared" si="18"/>
        <v>36.80447061651244</v>
      </c>
      <c r="AB91" s="3">
        <f t="shared" si="19"/>
        <v>66.099063697666523</v>
      </c>
      <c r="AC91" s="3">
        <f t="shared" si="20"/>
        <v>0.55680774518764842</v>
      </c>
      <c r="AD91" s="3"/>
      <c r="AE91" t="s">
        <v>97</v>
      </c>
      <c r="AF91" s="3">
        <f t="shared" si="21"/>
        <v>58.591961915224758</v>
      </c>
      <c r="AG91" s="3">
        <f t="shared" si="22"/>
        <v>25.615669641261483</v>
      </c>
      <c r="AH91" s="4">
        <f t="shared" si="24"/>
        <v>2.2873484369444461</v>
      </c>
    </row>
    <row r="92" spans="1:34" x14ac:dyDescent="0.15">
      <c r="A92" s="1">
        <v>90</v>
      </c>
      <c r="C92" t="s">
        <v>98</v>
      </c>
      <c r="D92">
        <v>87</v>
      </c>
      <c r="F92" t="s">
        <v>88</v>
      </c>
      <c r="G92">
        <v>70</v>
      </c>
      <c r="I92" t="s">
        <v>57</v>
      </c>
      <c r="J92">
        <v>83</v>
      </c>
      <c r="L92" t="s">
        <v>112</v>
      </c>
      <c r="M92">
        <v>99</v>
      </c>
      <c r="O92" t="s">
        <v>97</v>
      </c>
      <c r="P92">
        <v>64</v>
      </c>
      <c r="R92" t="s">
        <v>120</v>
      </c>
      <c r="S92">
        <v>104</v>
      </c>
      <c r="U92" t="s">
        <v>98</v>
      </c>
      <c r="V92" s="3">
        <f t="shared" si="16"/>
        <v>60.389826743669481</v>
      </c>
      <c r="W92" s="3">
        <f t="shared" si="17"/>
        <v>97.203300319928971</v>
      </c>
      <c r="X92" s="3">
        <f t="shared" si="23"/>
        <v>0.62127341916278678</v>
      </c>
      <c r="Y92" s="3"/>
      <c r="Z92" t="s">
        <v>98</v>
      </c>
      <c r="AA92" s="3">
        <f t="shared" si="18"/>
        <v>66.097824780675396</v>
      </c>
      <c r="AB92" s="3">
        <f t="shared" si="19"/>
        <v>43.661766846165044</v>
      </c>
      <c r="AC92" s="3">
        <f t="shared" si="20"/>
        <v>1.5138605135600687</v>
      </c>
      <c r="AD92" s="3"/>
      <c r="AE92" t="s">
        <v>98</v>
      </c>
      <c r="AF92" s="3">
        <f t="shared" si="21"/>
        <v>72.324452989105552</v>
      </c>
      <c r="AG92" s="3">
        <f t="shared" si="22"/>
        <v>85.782707635852404</v>
      </c>
      <c r="AH92" s="4">
        <f t="shared" si="24"/>
        <v>0.84311226565758279</v>
      </c>
    </row>
    <row r="93" spans="1:34" x14ac:dyDescent="0.15">
      <c r="A93" s="1">
        <v>91</v>
      </c>
      <c r="C93" t="s">
        <v>99</v>
      </c>
      <c r="D93">
        <v>87</v>
      </c>
      <c r="F93" t="s">
        <v>107</v>
      </c>
      <c r="G93">
        <v>70</v>
      </c>
      <c r="I93" t="s">
        <v>86</v>
      </c>
      <c r="J93">
        <v>83</v>
      </c>
      <c r="L93" t="s">
        <v>92</v>
      </c>
      <c r="M93">
        <v>98</v>
      </c>
      <c r="O93" t="s">
        <v>124</v>
      </c>
      <c r="P93">
        <v>62</v>
      </c>
      <c r="R93" t="s">
        <v>124</v>
      </c>
      <c r="S93">
        <v>104</v>
      </c>
      <c r="U93" t="s">
        <v>99</v>
      </c>
      <c r="V93" s="3">
        <f t="shared" si="16"/>
        <v>60.389826743669481</v>
      </c>
      <c r="W93" s="3">
        <f t="shared" si="17"/>
        <v>37.50363555650803</v>
      </c>
      <c r="X93" s="3">
        <f t="shared" si="23"/>
        <v>1.6102392700749779</v>
      </c>
      <c r="Y93" s="3"/>
      <c r="Z93" t="s">
        <v>99</v>
      </c>
      <c r="AA93" s="3">
        <f t="shared" si="18"/>
        <v>30.044465809397909</v>
      </c>
      <c r="AB93" s="3">
        <f t="shared" si="19"/>
        <v>21.830883423082522</v>
      </c>
      <c r="AC93" s="3">
        <f t="shared" si="20"/>
        <v>1.3762368305091535</v>
      </c>
      <c r="AD93" s="3"/>
      <c r="AE93" t="s">
        <v>99</v>
      </c>
      <c r="AF93" s="3" t="e">
        <f t="shared" si="21"/>
        <v>#VALUE!</v>
      </c>
      <c r="AG93" s="3">
        <f t="shared" si="22"/>
        <v>49.444199540109373</v>
      </c>
      <c r="AH93" s="4" t="e">
        <f t="shared" si="24"/>
        <v>#VALUE!</v>
      </c>
    </row>
    <row r="94" spans="1:34" x14ac:dyDescent="0.15">
      <c r="A94" s="1">
        <v>92</v>
      </c>
      <c r="C94" t="s">
        <v>100</v>
      </c>
      <c r="D94">
        <v>86</v>
      </c>
      <c r="F94" t="s">
        <v>96</v>
      </c>
      <c r="G94">
        <v>69</v>
      </c>
      <c r="I94" t="s">
        <v>101</v>
      </c>
      <c r="J94">
        <v>82</v>
      </c>
      <c r="L94" t="s">
        <v>116</v>
      </c>
      <c r="M94">
        <v>95</v>
      </c>
      <c r="O94" t="s">
        <v>110</v>
      </c>
      <c r="P94">
        <v>62</v>
      </c>
      <c r="R94" t="s">
        <v>104</v>
      </c>
      <c r="S94">
        <v>103</v>
      </c>
      <c r="U94" t="s">
        <v>100</v>
      </c>
      <c r="V94" s="3">
        <f t="shared" si="16"/>
        <v>59.695690804087072</v>
      </c>
      <c r="W94" s="3">
        <f t="shared" si="17"/>
        <v>51.280481271143628</v>
      </c>
      <c r="X94" s="3">
        <f t="shared" si="23"/>
        <v>1.1641016098980885</v>
      </c>
      <c r="Y94" s="3"/>
      <c r="Z94" t="s">
        <v>100</v>
      </c>
      <c r="AA94" s="3">
        <f t="shared" si="18"/>
        <v>46.568922004566758</v>
      </c>
      <c r="AB94" s="3">
        <f t="shared" si="19"/>
        <v>43.661766846165044</v>
      </c>
      <c r="AC94" s="3">
        <f t="shared" si="20"/>
        <v>1.0665835436445938</v>
      </c>
      <c r="AD94" s="3"/>
      <c r="AE94" t="s">
        <v>100</v>
      </c>
      <c r="AF94" s="3">
        <f t="shared" si="21"/>
        <v>38.450975006866244</v>
      </c>
      <c r="AG94" s="3">
        <f t="shared" si="22"/>
        <v>55.997045262292545</v>
      </c>
      <c r="AH94" s="4">
        <f t="shared" si="24"/>
        <v>0.68666078409602216</v>
      </c>
    </row>
    <row r="95" spans="1:34" x14ac:dyDescent="0.15">
      <c r="A95" s="1">
        <v>93</v>
      </c>
      <c r="C95" t="s">
        <v>101</v>
      </c>
      <c r="D95">
        <v>84</v>
      </c>
      <c r="F95" t="s">
        <v>130</v>
      </c>
      <c r="G95">
        <v>67</v>
      </c>
      <c r="I95" t="s">
        <v>91</v>
      </c>
      <c r="J95">
        <v>77</v>
      </c>
      <c r="L95" t="s">
        <v>94</v>
      </c>
      <c r="M95">
        <v>95</v>
      </c>
      <c r="O95" t="s">
        <v>158</v>
      </c>
      <c r="P95">
        <v>60</v>
      </c>
      <c r="R95" t="s">
        <v>106</v>
      </c>
      <c r="S95">
        <v>103</v>
      </c>
      <c r="U95" t="s">
        <v>101</v>
      </c>
      <c r="V95" s="3">
        <f t="shared" si="16"/>
        <v>58.30741892492226</v>
      </c>
      <c r="W95" s="3">
        <f t="shared" si="17"/>
        <v>49.749720636184122</v>
      </c>
      <c r="X95" s="3">
        <f t="shared" si="23"/>
        <v>1.1720150018795066</v>
      </c>
      <c r="Y95" s="3"/>
      <c r="Z95" t="s">
        <v>101</v>
      </c>
      <c r="AA95" s="3">
        <f t="shared" si="18"/>
        <v>61.591154909265711</v>
      </c>
      <c r="AB95" s="3">
        <f t="shared" si="19"/>
        <v>89.749187406005916</v>
      </c>
      <c r="AC95" s="3">
        <f t="shared" si="20"/>
        <v>0.68625863575388868</v>
      </c>
      <c r="AD95" s="3"/>
      <c r="AE95" t="s">
        <v>101</v>
      </c>
      <c r="AF95" s="3">
        <f t="shared" si="21"/>
        <v>71.408953584180168</v>
      </c>
      <c r="AG95" s="3">
        <f t="shared" si="22"/>
        <v>64.33703072688931</v>
      </c>
      <c r="AH95" s="4">
        <f t="shared" si="24"/>
        <v>1.1099199446631469</v>
      </c>
    </row>
    <row r="96" spans="1:34" x14ac:dyDescent="0.15">
      <c r="A96" s="1">
        <v>94</v>
      </c>
      <c r="C96" t="s">
        <v>102</v>
      </c>
      <c r="D96">
        <v>84</v>
      </c>
      <c r="F96" t="s">
        <v>129</v>
      </c>
      <c r="G96">
        <v>67</v>
      </c>
      <c r="I96" t="s">
        <v>89</v>
      </c>
      <c r="J96">
        <v>77</v>
      </c>
      <c r="L96" t="s">
        <v>107</v>
      </c>
      <c r="M96">
        <v>91</v>
      </c>
      <c r="O96" t="s">
        <v>71</v>
      </c>
      <c r="P96">
        <v>59</v>
      </c>
      <c r="R96" t="s">
        <v>118</v>
      </c>
      <c r="S96">
        <v>102</v>
      </c>
      <c r="U96" t="s">
        <v>102</v>
      </c>
      <c r="V96" s="3">
        <f t="shared" si="16"/>
        <v>58.30741892492226</v>
      </c>
      <c r="W96" s="3">
        <f t="shared" si="17"/>
        <v>44.392058413825829</v>
      </c>
      <c r="X96" s="3">
        <f t="shared" si="23"/>
        <v>1.3134650883132402</v>
      </c>
      <c r="Y96" s="3"/>
      <c r="Z96" t="s">
        <v>102</v>
      </c>
      <c r="AA96" s="3">
        <f t="shared" si="18"/>
        <v>48.8222569402716</v>
      </c>
      <c r="AB96" s="3">
        <f t="shared" si="19"/>
        <v>47.906660845097754</v>
      </c>
      <c r="AC96" s="3">
        <f t="shared" si="20"/>
        <v>1.0191120833517149</v>
      </c>
      <c r="AD96" s="3"/>
      <c r="AE96" t="s">
        <v>102</v>
      </c>
      <c r="AF96" s="3">
        <f t="shared" si="21"/>
        <v>48.521468461045501</v>
      </c>
      <c r="AG96" s="3">
        <f t="shared" si="22"/>
        <v>78.634148666198044</v>
      </c>
      <c r="AH96" s="4">
        <f t="shared" si="24"/>
        <v>0.61705339580923213</v>
      </c>
    </row>
    <row r="97" spans="1:34" x14ac:dyDescent="0.15">
      <c r="A97" s="1">
        <v>95</v>
      </c>
      <c r="C97" t="s">
        <v>103</v>
      </c>
      <c r="D97">
        <v>84</v>
      </c>
      <c r="F97" t="s">
        <v>149</v>
      </c>
      <c r="G97">
        <v>67</v>
      </c>
      <c r="I97" t="s">
        <v>114</v>
      </c>
      <c r="J97">
        <v>77</v>
      </c>
      <c r="L97" t="s">
        <v>83</v>
      </c>
      <c r="M97">
        <v>91</v>
      </c>
      <c r="O97" t="s">
        <v>144</v>
      </c>
      <c r="P97">
        <v>59</v>
      </c>
      <c r="R97" t="s">
        <v>92</v>
      </c>
      <c r="S97">
        <v>102</v>
      </c>
      <c r="U97" t="s">
        <v>103</v>
      </c>
      <c r="V97" s="3">
        <f t="shared" si="16"/>
        <v>58.30741892492226</v>
      </c>
      <c r="W97" s="3">
        <f t="shared" si="17"/>
        <v>24.492170159352181</v>
      </c>
      <c r="X97" s="3">
        <f t="shared" si="23"/>
        <v>2.380655472567748</v>
      </c>
      <c r="Y97" s="3"/>
      <c r="Z97" t="s">
        <v>103</v>
      </c>
      <c r="AA97" s="3">
        <f t="shared" si="18"/>
        <v>30.795577454632856</v>
      </c>
      <c r="AB97" s="3">
        <f t="shared" si="19"/>
        <v>27.89501770727211</v>
      </c>
      <c r="AC97" s="3">
        <f t="shared" si="20"/>
        <v>1.1039812836040819</v>
      </c>
      <c r="AD97" s="3"/>
      <c r="AE97" t="s">
        <v>103</v>
      </c>
      <c r="AF97" s="3">
        <f t="shared" si="21"/>
        <v>22.88748512313467</v>
      </c>
      <c r="AG97" s="3">
        <f t="shared" si="22"/>
        <v>46.465633302753389</v>
      </c>
      <c r="AH97" s="4">
        <f t="shared" si="24"/>
        <v>0.49256802277950312</v>
      </c>
    </row>
    <row r="98" spans="1:34" x14ac:dyDescent="0.15">
      <c r="A98" s="1">
        <v>96</v>
      </c>
      <c r="C98" t="s">
        <v>104</v>
      </c>
      <c r="D98">
        <v>82</v>
      </c>
      <c r="F98" t="s">
        <v>100</v>
      </c>
      <c r="G98">
        <v>67</v>
      </c>
      <c r="I98" t="s">
        <v>169</v>
      </c>
      <c r="J98">
        <v>76</v>
      </c>
      <c r="L98" t="s">
        <v>110</v>
      </c>
      <c r="M98">
        <v>91</v>
      </c>
      <c r="O98" t="s">
        <v>175</v>
      </c>
      <c r="P98">
        <v>59</v>
      </c>
      <c r="R98" t="s">
        <v>100</v>
      </c>
      <c r="S98">
        <v>94</v>
      </c>
      <c r="U98" t="s">
        <v>104</v>
      </c>
      <c r="V98" s="3">
        <f t="shared" si="16"/>
        <v>56.919147045757441</v>
      </c>
      <c r="W98" s="3">
        <f t="shared" si="17"/>
        <v>23.726789841872428</v>
      </c>
      <c r="X98" s="3">
        <f t="shared" si="23"/>
        <v>2.3989400768117393</v>
      </c>
      <c r="Y98" s="3"/>
      <c r="Z98" t="s">
        <v>104</v>
      </c>
      <c r="AA98" s="3">
        <f t="shared" si="18"/>
        <v>66.097824780675396</v>
      </c>
      <c r="AB98" s="3">
        <f t="shared" si="19"/>
        <v>52.757968272449425</v>
      </c>
      <c r="AC98" s="3">
        <f t="shared" ref="AC98:AC129" si="25">AA98/AB98</f>
        <v>1.2528500801876432</v>
      </c>
      <c r="AD98" s="3"/>
      <c r="AE98" t="s">
        <v>104</v>
      </c>
      <c r="AF98" s="3">
        <f t="shared" si="21"/>
        <v>64.084958344777078</v>
      </c>
      <c r="AG98" s="3">
        <f t="shared" si="22"/>
        <v>61.358464489533318</v>
      </c>
      <c r="AH98" s="4">
        <f t="shared" si="24"/>
        <v>1.0444354968450824</v>
      </c>
    </row>
    <row r="99" spans="1:34" x14ac:dyDescent="0.15">
      <c r="A99" s="1">
        <v>97</v>
      </c>
      <c r="C99" t="s">
        <v>105</v>
      </c>
      <c r="D99">
        <v>82</v>
      </c>
      <c r="F99" t="s">
        <v>116</v>
      </c>
      <c r="G99">
        <v>66</v>
      </c>
      <c r="I99" t="s">
        <v>164</v>
      </c>
      <c r="J99">
        <v>75</v>
      </c>
      <c r="L99" t="s">
        <v>105</v>
      </c>
      <c r="M99">
        <v>90</v>
      </c>
      <c r="O99" t="s">
        <v>92</v>
      </c>
      <c r="P99">
        <v>58</v>
      </c>
      <c r="R99" t="s">
        <v>87</v>
      </c>
      <c r="S99">
        <v>93</v>
      </c>
      <c r="U99" t="s">
        <v>105</v>
      </c>
      <c r="V99" s="3">
        <f t="shared" si="16"/>
        <v>56.919147045757441</v>
      </c>
      <c r="W99" s="3">
        <f t="shared" si="17"/>
        <v>75.772651430495813</v>
      </c>
      <c r="X99" s="3">
        <f t="shared" si="23"/>
        <v>0.75118325637539318</v>
      </c>
      <c r="Y99" s="3"/>
      <c r="Z99" t="s">
        <v>105</v>
      </c>
      <c r="AA99" s="3">
        <f t="shared" si="18"/>
        <v>45.066698714096866</v>
      </c>
      <c r="AB99" s="3">
        <f t="shared" si="19"/>
        <v>54.5772085577063</v>
      </c>
      <c r="AC99" s="3">
        <f t="shared" si="25"/>
        <v>0.82574209830549217</v>
      </c>
      <c r="AD99" s="3"/>
      <c r="AE99" t="s">
        <v>105</v>
      </c>
      <c r="AF99" s="3">
        <f t="shared" si="21"/>
        <v>33.873477982239315</v>
      </c>
      <c r="AG99" s="3">
        <f t="shared" si="22"/>
        <v>75.655582428842052</v>
      </c>
      <c r="AH99" s="4">
        <f t="shared" si="24"/>
        <v>0.44773269724146336</v>
      </c>
    </row>
    <row r="100" spans="1:34" x14ac:dyDescent="0.15">
      <c r="A100" s="1">
        <v>98</v>
      </c>
      <c r="C100" t="s">
        <v>106</v>
      </c>
      <c r="D100">
        <v>80</v>
      </c>
      <c r="F100" t="s">
        <v>133</v>
      </c>
      <c r="G100">
        <v>66</v>
      </c>
      <c r="I100" t="s">
        <v>82</v>
      </c>
      <c r="J100">
        <v>74</v>
      </c>
      <c r="L100" t="s">
        <v>127</v>
      </c>
      <c r="M100">
        <v>89</v>
      </c>
      <c r="O100" t="s">
        <v>113</v>
      </c>
      <c r="P100">
        <v>58</v>
      </c>
      <c r="R100" t="s">
        <v>82</v>
      </c>
      <c r="S100">
        <v>92</v>
      </c>
      <c r="U100" t="s">
        <v>106</v>
      </c>
      <c r="V100" s="3">
        <f t="shared" si="16"/>
        <v>55.530875166592622</v>
      </c>
      <c r="W100" s="3">
        <f t="shared" si="17"/>
        <v>50.515100953663875</v>
      </c>
      <c r="X100" s="3">
        <f t="shared" si="23"/>
        <v>1.0992925703054535</v>
      </c>
      <c r="Y100" s="3"/>
      <c r="Z100" t="s">
        <v>106</v>
      </c>
      <c r="AA100" s="3">
        <f t="shared" si="18"/>
        <v>39.808917197452232</v>
      </c>
      <c r="AB100" s="3">
        <f t="shared" si="19"/>
        <v>63.673409983990688</v>
      </c>
      <c r="AC100" s="3">
        <f t="shared" si="25"/>
        <v>0.62520473157415835</v>
      </c>
      <c r="AD100" s="3"/>
      <c r="AE100" t="s">
        <v>106</v>
      </c>
      <c r="AF100" s="3">
        <f t="shared" si="21"/>
        <v>45.774970246269341</v>
      </c>
      <c r="AG100" s="3">
        <f t="shared" si="22"/>
        <v>61.358464489533318</v>
      </c>
      <c r="AH100" s="4">
        <f t="shared" si="24"/>
        <v>0.74602535488934463</v>
      </c>
    </row>
    <row r="101" spans="1:34" x14ac:dyDescent="0.15">
      <c r="A101" s="1">
        <v>99</v>
      </c>
      <c r="C101" t="s">
        <v>107</v>
      </c>
      <c r="D101">
        <v>80</v>
      </c>
      <c r="F101" t="s">
        <v>106</v>
      </c>
      <c r="G101">
        <v>66</v>
      </c>
      <c r="I101" t="s">
        <v>107</v>
      </c>
      <c r="J101">
        <v>74</v>
      </c>
      <c r="L101" t="s">
        <v>135</v>
      </c>
      <c r="M101">
        <v>89</v>
      </c>
      <c r="O101" t="s">
        <v>138</v>
      </c>
      <c r="P101">
        <v>57</v>
      </c>
      <c r="R101" t="s">
        <v>93</v>
      </c>
      <c r="S101">
        <v>90</v>
      </c>
      <c r="AA101" t="e">
        <f t="shared" si="18"/>
        <v>#VALUE!</v>
      </c>
    </row>
    <row r="102" spans="1:34" x14ac:dyDescent="0.15">
      <c r="A102" s="1">
        <v>100</v>
      </c>
      <c r="C102" t="s">
        <v>108</v>
      </c>
      <c r="D102">
        <v>79</v>
      </c>
      <c r="F102" t="s">
        <v>101</v>
      </c>
      <c r="G102">
        <v>65</v>
      </c>
      <c r="I102" t="s">
        <v>163</v>
      </c>
      <c r="J102">
        <v>74</v>
      </c>
      <c r="L102" t="s">
        <v>133</v>
      </c>
      <c r="M102">
        <v>89</v>
      </c>
      <c r="O102" t="s">
        <v>86</v>
      </c>
      <c r="P102">
        <v>57</v>
      </c>
      <c r="R102" t="s">
        <v>125</v>
      </c>
      <c r="S102">
        <v>90</v>
      </c>
    </row>
    <row r="103" spans="1:34" x14ac:dyDescent="0.15">
      <c r="A103" s="1">
        <v>101</v>
      </c>
      <c r="C103" t="s">
        <v>109</v>
      </c>
      <c r="D103">
        <v>76</v>
      </c>
      <c r="F103" t="s">
        <v>135</v>
      </c>
      <c r="G103">
        <v>65</v>
      </c>
      <c r="I103" t="s">
        <v>133</v>
      </c>
      <c r="J103">
        <v>73</v>
      </c>
      <c r="L103" t="s">
        <v>115</v>
      </c>
      <c r="M103">
        <v>88</v>
      </c>
      <c r="O103" t="s">
        <v>130</v>
      </c>
      <c r="P103">
        <v>56</v>
      </c>
      <c r="R103" t="s">
        <v>134</v>
      </c>
      <c r="S103">
        <v>85</v>
      </c>
    </row>
    <row r="104" spans="1:34" x14ac:dyDescent="0.15">
      <c r="A104" s="1">
        <v>102</v>
      </c>
      <c r="C104" t="s">
        <v>110</v>
      </c>
      <c r="D104">
        <v>76</v>
      </c>
      <c r="F104" t="s">
        <v>122</v>
      </c>
      <c r="G104">
        <v>64</v>
      </c>
      <c r="I104" t="s">
        <v>223</v>
      </c>
      <c r="J104">
        <v>71</v>
      </c>
      <c r="L104" t="s">
        <v>104</v>
      </c>
      <c r="M104">
        <v>87</v>
      </c>
      <c r="O104" t="s">
        <v>156</v>
      </c>
      <c r="P104">
        <v>56</v>
      </c>
      <c r="R104" t="s">
        <v>135</v>
      </c>
      <c r="S104">
        <v>84</v>
      </c>
    </row>
    <row r="105" spans="1:34" x14ac:dyDescent="0.15">
      <c r="A105" s="1">
        <v>103</v>
      </c>
      <c r="C105" t="s">
        <v>111</v>
      </c>
      <c r="D105">
        <v>75</v>
      </c>
      <c r="F105" t="s">
        <v>79</v>
      </c>
      <c r="G105">
        <v>64</v>
      </c>
      <c r="I105" t="s">
        <v>174</v>
      </c>
      <c r="J105">
        <v>70</v>
      </c>
      <c r="L105" t="s">
        <v>79</v>
      </c>
      <c r="M105">
        <v>86</v>
      </c>
      <c r="O105" t="s">
        <v>135</v>
      </c>
      <c r="P105">
        <v>55</v>
      </c>
      <c r="R105" t="s">
        <v>114</v>
      </c>
      <c r="S105">
        <v>83</v>
      </c>
    </row>
    <row r="106" spans="1:34" x14ac:dyDescent="0.15">
      <c r="A106" s="1">
        <v>104</v>
      </c>
      <c r="C106" t="s">
        <v>112</v>
      </c>
      <c r="D106">
        <v>74</v>
      </c>
      <c r="F106" t="s">
        <v>163</v>
      </c>
      <c r="G106">
        <v>64</v>
      </c>
      <c r="I106" t="s">
        <v>145</v>
      </c>
      <c r="J106">
        <v>69</v>
      </c>
      <c r="L106" t="s">
        <v>114</v>
      </c>
      <c r="M106">
        <v>85</v>
      </c>
      <c r="O106" t="s">
        <v>174</v>
      </c>
      <c r="P106">
        <v>55</v>
      </c>
      <c r="R106" t="s">
        <v>99</v>
      </c>
      <c r="S106">
        <v>83</v>
      </c>
    </row>
    <row r="107" spans="1:34" x14ac:dyDescent="0.15">
      <c r="A107" s="1">
        <v>105</v>
      </c>
      <c r="C107" t="s">
        <v>113</v>
      </c>
      <c r="D107">
        <v>72</v>
      </c>
      <c r="F107" t="s">
        <v>182</v>
      </c>
      <c r="G107">
        <v>63</v>
      </c>
      <c r="I107" t="s">
        <v>182</v>
      </c>
      <c r="J107">
        <v>68</v>
      </c>
      <c r="L107" t="s">
        <v>140</v>
      </c>
      <c r="M107">
        <v>83</v>
      </c>
      <c r="O107" t="s">
        <v>121</v>
      </c>
      <c r="P107">
        <v>54</v>
      </c>
      <c r="R107" t="s">
        <v>144</v>
      </c>
      <c r="S107">
        <v>82</v>
      </c>
    </row>
    <row r="108" spans="1:34" x14ac:dyDescent="0.15">
      <c r="A108" s="1">
        <v>106</v>
      </c>
      <c r="C108" t="s">
        <v>114</v>
      </c>
      <c r="D108">
        <v>71</v>
      </c>
      <c r="F108" t="s">
        <v>87</v>
      </c>
      <c r="G108">
        <v>62</v>
      </c>
      <c r="I108" t="s">
        <v>138</v>
      </c>
      <c r="J108">
        <v>68</v>
      </c>
      <c r="L108" t="s">
        <v>134</v>
      </c>
      <c r="M108">
        <v>82</v>
      </c>
      <c r="O108" t="s">
        <v>93</v>
      </c>
      <c r="P108">
        <v>54</v>
      </c>
      <c r="R108" t="s">
        <v>119</v>
      </c>
      <c r="S108">
        <v>82</v>
      </c>
    </row>
    <row r="109" spans="1:34" x14ac:dyDescent="0.15">
      <c r="A109" s="1">
        <v>107</v>
      </c>
      <c r="C109" t="s">
        <v>115</v>
      </c>
      <c r="D109">
        <v>70</v>
      </c>
      <c r="F109" t="s">
        <v>140</v>
      </c>
      <c r="G109">
        <v>61</v>
      </c>
      <c r="I109" t="s">
        <v>156</v>
      </c>
      <c r="J109">
        <v>68</v>
      </c>
      <c r="L109" t="s">
        <v>102</v>
      </c>
      <c r="M109">
        <v>79</v>
      </c>
      <c r="O109" t="s">
        <v>102</v>
      </c>
      <c r="P109">
        <v>53</v>
      </c>
      <c r="R109" t="s">
        <v>133</v>
      </c>
      <c r="S109">
        <v>79</v>
      </c>
    </row>
    <row r="110" spans="1:34" x14ac:dyDescent="0.15">
      <c r="A110" s="1">
        <v>108</v>
      </c>
      <c r="C110" t="s">
        <v>116</v>
      </c>
      <c r="D110">
        <v>69</v>
      </c>
      <c r="F110" t="s">
        <v>164</v>
      </c>
      <c r="G110">
        <v>61</v>
      </c>
      <c r="I110" t="s">
        <v>140</v>
      </c>
      <c r="J110">
        <v>67</v>
      </c>
      <c r="L110" t="s">
        <v>130</v>
      </c>
      <c r="M110">
        <v>78</v>
      </c>
      <c r="O110" t="s">
        <v>119</v>
      </c>
      <c r="P110">
        <v>52</v>
      </c>
      <c r="R110" t="s">
        <v>109</v>
      </c>
      <c r="S110">
        <v>79</v>
      </c>
    </row>
    <row r="111" spans="1:34" x14ac:dyDescent="0.15">
      <c r="A111" s="1">
        <v>109</v>
      </c>
      <c r="C111" t="s">
        <v>117</v>
      </c>
      <c r="D111">
        <v>69</v>
      </c>
      <c r="F111" t="s">
        <v>76</v>
      </c>
      <c r="G111">
        <v>59</v>
      </c>
      <c r="I111" t="s">
        <v>115</v>
      </c>
      <c r="J111">
        <v>66</v>
      </c>
      <c r="L111" t="s">
        <v>157</v>
      </c>
      <c r="M111">
        <v>77</v>
      </c>
      <c r="O111" t="s">
        <v>154</v>
      </c>
      <c r="P111">
        <v>51</v>
      </c>
      <c r="R111" t="s">
        <v>103</v>
      </c>
      <c r="S111">
        <v>78</v>
      </c>
    </row>
    <row r="112" spans="1:34" x14ac:dyDescent="0.15">
      <c r="A112" s="1">
        <v>110</v>
      </c>
      <c r="C112" t="s">
        <v>118</v>
      </c>
      <c r="D112">
        <v>69</v>
      </c>
      <c r="F112" t="s">
        <v>170</v>
      </c>
      <c r="G112">
        <v>58</v>
      </c>
      <c r="I112" t="s">
        <v>157</v>
      </c>
      <c r="J112">
        <v>66</v>
      </c>
      <c r="L112" t="s">
        <v>146</v>
      </c>
      <c r="M112">
        <v>77</v>
      </c>
      <c r="O112" t="s">
        <v>146</v>
      </c>
      <c r="P112">
        <v>51</v>
      </c>
      <c r="R112" t="s">
        <v>96</v>
      </c>
      <c r="S112">
        <v>76</v>
      </c>
    </row>
    <row r="113" spans="1:19" x14ac:dyDescent="0.15">
      <c r="A113" s="1">
        <v>111</v>
      </c>
      <c r="C113" t="s">
        <v>119</v>
      </c>
      <c r="D113">
        <v>68</v>
      </c>
      <c r="F113" t="s">
        <v>102</v>
      </c>
      <c r="G113">
        <v>58</v>
      </c>
      <c r="I113" t="s">
        <v>113</v>
      </c>
      <c r="J113">
        <v>65</v>
      </c>
      <c r="L113" t="s">
        <v>111</v>
      </c>
      <c r="M113">
        <v>76</v>
      </c>
      <c r="O113" t="s">
        <v>163</v>
      </c>
      <c r="P113">
        <v>51</v>
      </c>
      <c r="R113" t="s">
        <v>110</v>
      </c>
      <c r="S113">
        <v>76</v>
      </c>
    </row>
    <row r="114" spans="1:19" x14ac:dyDescent="0.15">
      <c r="A114" s="1">
        <v>112</v>
      </c>
      <c r="C114" t="s">
        <v>120</v>
      </c>
      <c r="D114">
        <v>67</v>
      </c>
      <c r="F114" t="s">
        <v>127</v>
      </c>
      <c r="G114">
        <v>57</v>
      </c>
      <c r="I114" t="s">
        <v>102</v>
      </c>
      <c r="J114">
        <v>65</v>
      </c>
      <c r="L114" t="s">
        <v>122</v>
      </c>
      <c r="M114">
        <v>74</v>
      </c>
      <c r="O114" t="s">
        <v>112</v>
      </c>
      <c r="P114">
        <v>51</v>
      </c>
      <c r="R114" t="s">
        <v>163</v>
      </c>
      <c r="S114">
        <v>75</v>
      </c>
    </row>
    <row r="115" spans="1:19" x14ac:dyDescent="0.15">
      <c r="A115" s="1">
        <v>113</v>
      </c>
      <c r="C115" t="s">
        <v>121</v>
      </c>
      <c r="D115">
        <v>67</v>
      </c>
      <c r="F115" t="s">
        <v>175</v>
      </c>
      <c r="G115">
        <v>56</v>
      </c>
      <c r="I115" t="s">
        <v>81</v>
      </c>
      <c r="J115">
        <v>65</v>
      </c>
      <c r="L115" t="s">
        <v>154</v>
      </c>
      <c r="M115">
        <v>74</v>
      </c>
      <c r="O115" t="s">
        <v>129</v>
      </c>
      <c r="P115">
        <v>50</v>
      </c>
      <c r="R115" t="s">
        <v>108</v>
      </c>
      <c r="S115">
        <v>75</v>
      </c>
    </row>
    <row r="116" spans="1:19" x14ac:dyDescent="0.15">
      <c r="A116" s="1">
        <v>114</v>
      </c>
      <c r="C116" t="s">
        <v>122</v>
      </c>
      <c r="D116">
        <v>66</v>
      </c>
      <c r="F116" t="s">
        <v>138</v>
      </c>
      <c r="G116">
        <v>56</v>
      </c>
      <c r="I116" t="s">
        <v>127</v>
      </c>
      <c r="J116">
        <v>64</v>
      </c>
      <c r="L116" t="s">
        <v>100</v>
      </c>
      <c r="M116">
        <v>72</v>
      </c>
      <c r="O116" t="s">
        <v>157</v>
      </c>
      <c r="P116">
        <v>50</v>
      </c>
      <c r="R116" t="s">
        <v>107</v>
      </c>
      <c r="S116">
        <v>72</v>
      </c>
    </row>
    <row r="117" spans="1:19" x14ac:dyDescent="0.15">
      <c r="A117" s="1">
        <v>115</v>
      </c>
      <c r="C117" t="s">
        <v>123</v>
      </c>
      <c r="D117">
        <v>65</v>
      </c>
      <c r="F117" t="s">
        <v>154</v>
      </c>
      <c r="G117">
        <v>54</v>
      </c>
      <c r="I117" t="s">
        <v>178</v>
      </c>
      <c r="J117">
        <v>64</v>
      </c>
      <c r="L117" t="s">
        <v>98</v>
      </c>
      <c r="M117">
        <v>72</v>
      </c>
      <c r="O117" t="s">
        <v>125</v>
      </c>
      <c r="P117">
        <v>50</v>
      </c>
      <c r="R117" t="s">
        <v>149</v>
      </c>
      <c r="S117">
        <v>70</v>
      </c>
    </row>
    <row r="118" spans="1:19" x14ac:dyDescent="0.15">
      <c r="A118" s="1">
        <v>116</v>
      </c>
      <c r="C118" t="s">
        <v>124</v>
      </c>
      <c r="D118">
        <v>65</v>
      </c>
      <c r="F118" t="s">
        <v>110</v>
      </c>
      <c r="G118">
        <v>53</v>
      </c>
      <c r="I118" t="s">
        <v>100</v>
      </c>
      <c r="J118">
        <v>62</v>
      </c>
      <c r="L118" t="s">
        <v>163</v>
      </c>
      <c r="M118">
        <v>71</v>
      </c>
      <c r="O118" t="s">
        <v>106</v>
      </c>
      <c r="P118">
        <v>50</v>
      </c>
      <c r="R118" t="s">
        <v>140</v>
      </c>
      <c r="S118">
        <v>69</v>
      </c>
    </row>
    <row r="119" spans="1:19" x14ac:dyDescent="0.15">
      <c r="A119" s="1">
        <v>117</v>
      </c>
      <c r="C119" t="s">
        <v>125</v>
      </c>
      <c r="D119">
        <v>64</v>
      </c>
      <c r="F119" t="s">
        <v>141</v>
      </c>
      <c r="G119">
        <v>52</v>
      </c>
      <c r="I119" t="s">
        <v>105</v>
      </c>
      <c r="J119">
        <v>60</v>
      </c>
      <c r="L119" t="s">
        <v>132</v>
      </c>
      <c r="M119">
        <v>70</v>
      </c>
      <c r="O119" t="s">
        <v>133</v>
      </c>
      <c r="P119">
        <v>49</v>
      </c>
      <c r="R119" t="s">
        <v>154</v>
      </c>
      <c r="S119">
        <v>69</v>
      </c>
    </row>
    <row r="120" spans="1:19" x14ac:dyDescent="0.15">
      <c r="A120" s="1">
        <v>118</v>
      </c>
      <c r="C120" t="s">
        <v>126</v>
      </c>
      <c r="D120">
        <v>63</v>
      </c>
      <c r="F120" t="s">
        <v>123</v>
      </c>
      <c r="G120">
        <v>51</v>
      </c>
      <c r="I120" t="s">
        <v>134</v>
      </c>
      <c r="J120">
        <v>58</v>
      </c>
      <c r="L120" t="s">
        <v>126</v>
      </c>
      <c r="M120">
        <v>68</v>
      </c>
      <c r="O120" t="s">
        <v>132</v>
      </c>
      <c r="P120">
        <v>49</v>
      </c>
      <c r="R120" t="s">
        <v>89</v>
      </c>
      <c r="S120">
        <v>69</v>
      </c>
    </row>
    <row r="121" spans="1:19" x14ac:dyDescent="0.15">
      <c r="A121" s="1">
        <v>119</v>
      </c>
      <c r="C121" t="s">
        <v>127</v>
      </c>
      <c r="D121">
        <v>62</v>
      </c>
      <c r="F121" t="s">
        <v>117</v>
      </c>
      <c r="G121">
        <v>51</v>
      </c>
      <c r="I121" t="s">
        <v>172</v>
      </c>
      <c r="J121">
        <v>58</v>
      </c>
      <c r="L121" t="s">
        <v>125</v>
      </c>
      <c r="M121">
        <v>68</v>
      </c>
      <c r="O121" t="s">
        <v>183</v>
      </c>
      <c r="P121">
        <v>48</v>
      </c>
      <c r="R121" t="s">
        <v>116</v>
      </c>
      <c r="S121">
        <v>69</v>
      </c>
    </row>
    <row r="122" spans="1:19" x14ac:dyDescent="0.15">
      <c r="A122" s="1">
        <v>120</v>
      </c>
      <c r="C122" t="s">
        <v>128</v>
      </c>
      <c r="D122">
        <v>62</v>
      </c>
      <c r="F122" t="s">
        <v>155</v>
      </c>
      <c r="G122">
        <v>51</v>
      </c>
      <c r="I122" t="s">
        <v>152</v>
      </c>
      <c r="J122">
        <v>58</v>
      </c>
      <c r="L122" t="s">
        <v>123</v>
      </c>
      <c r="M122">
        <v>67</v>
      </c>
      <c r="O122" t="s">
        <v>126</v>
      </c>
      <c r="P122">
        <v>48</v>
      </c>
      <c r="R122" t="s">
        <v>122</v>
      </c>
      <c r="S122">
        <v>68</v>
      </c>
    </row>
    <row r="123" spans="1:19" x14ac:dyDescent="0.15">
      <c r="A123" s="1">
        <v>121</v>
      </c>
      <c r="C123" t="s">
        <v>129</v>
      </c>
      <c r="D123">
        <v>61</v>
      </c>
      <c r="F123" t="s">
        <v>184</v>
      </c>
      <c r="G123">
        <v>50</v>
      </c>
      <c r="I123" t="s">
        <v>87</v>
      </c>
      <c r="J123">
        <v>57</v>
      </c>
      <c r="L123" t="s">
        <v>138</v>
      </c>
      <c r="M123">
        <v>64</v>
      </c>
      <c r="O123" t="s">
        <v>115</v>
      </c>
      <c r="P123">
        <v>47</v>
      </c>
      <c r="R123" t="s">
        <v>127</v>
      </c>
      <c r="S123">
        <v>68</v>
      </c>
    </row>
    <row r="124" spans="1:19" x14ac:dyDescent="0.15">
      <c r="A124" s="1">
        <v>122</v>
      </c>
      <c r="C124" t="s">
        <v>130</v>
      </c>
      <c r="D124">
        <v>61</v>
      </c>
      <c r="F124" t="s">
        <v>99</v>
      </c>
      <c r="G124">
        <v>49</v>
      </c>
      <c r="I124" t="s">
        <v>119</v>
      </c>
      <c r="J124">
        <v>57</v>
      </c>
      <c r="L124" t="s">
        <v>144</v>
      </c>
      <c r="M124">
        <v>61</v>
      </c>
      <c r="O124" t="s">
        <v>134</v>
      </c>
      <c r="P124">
        <v>47</v>
      </c>
      <c r="R124" t="s">
        <v>115</v>
      </c>
      <c r="S124">
        <v>67</v>
      </c>
    </row>
    <row r="125" spans="1:19" x14ac:dyDescent="0.15">
      <c r="A125" s="1">
        <v>123</v>
      </c>
      <c r="C125" t="s">
        <v>131</v>
      </c>
      <c r="D125">
        <v>61</v>
      </c>
      <c r="F125" t="s">
        <v>137</v>
      </c>
      <c r="G125">
        <v>49</v>
      </c>
      <c r="I125" t="s">
        <v>93</v>
      </c>
      <c r="J125">
        <v>56</v>
      </c>
      <c r="L125" t="s">
        <v>161</v>
      </c>
      <c r="M125">
        <v>61</v>
      </c>
      <c r="O125" t="s">
        <v>114</v>
      </c>
      <c r="P125">
        <v>47</v>
      </c>
      <c r="R125" t="s">
        <v>142</v>
      </c>
      <c r="S125">
        <v>66</v>
      </c>
    </row>
    <row r="126" spans="1:19" x14ac:dyDescent="0.15">
      <c r="A126" s="1">
        <v>124</v>
      </c>
      <c r="C126" t="s">
        <v>132</v>
      </c>
      <c r="D126">
        <v>60</v>
      </c>
      <c r="F126" t="s">
        <v>176</v>
      </c>
      <c r="G126">
        <v>48</v>
      </c>
      <c r="I126" t="s">
        <v>135</v>
      </c>
      <c r="J126">
        <v>56</v>
      </c>
      <c r="L126" t="s">
        <v>117</v>
      </c>
      <c r="M126">
        <v>61</v>
      </c>
      <c r="O126" t="s">
        <v>172</v>
      </c>
      <c r="P126">
        <v>47</v>
      </c>
      <c r="R126" t="s">
        <v>166</v>
      </c>
      <c r="S126">
        <v>66</v>
      </c>
    </row>
    <row r="127" spans="1:19" x14ac:dyDescent="0.15">
      <c r="A127" s="1">
        <v>125</v>
      </c>
      <c r="C127" t="s">
        <v>133</v>
      </c>
      <c r="D127">
        <v>60</v>
      </c>
      <c r="F127" t="s">
        <v>145</v>
      </c>
      <c r="G127">
        <v>47</v>
      </c>
      <c r="I127" t="s">
        <v>158</v>
      </c>
      <c r="J127">
        <v>56</v>
      </c>
      <c r="L127" t="s">
        <v>177</v>
      </c>
      <c r="M127">
        <v>60</v>
      </c>
      <c r="O127" t="s">
        <v>94</v>
      </c>
      <c r="P127">
        <v>46</v>
      </c>
      <c r="R127" t="s">
        <v>146</v>
      </c>
      <c r="S127">
        <v>64</v>
      </c>
    </row>
    <row r="128" spans="1:19" x14ac:dyDescent="0.15">
      <c r="A128" s="1">
        <v>126</v>
      </c>
      <c r="C128" t="s">
        <v>134</v>
      </c>
      <c r="D128">
        <v>59</v>
      </c>
      <c r="F128" t="s">
        <v>132</v>
      </c>
      <c r="G128">
        <v>46</v>
      </c>
      <c r="I128" t="s">
        <v>144</v>
      </c>
      <c r="J128">
        <v>55</v>
      </c>
      <c r="L128" t="s">
        <v>142</v>
      </c>
      <c r="M128">
        <v>60</v>
      </c>
      <c r="O128" t="s">
        <v>153</v>
      </c>
      <c r="P128">
        <v>45</v>
      </c>
      <c r="R128" t="s">
        <v>138</v>
      </c>
      <c r="S128">
        <v>63</v>
      </c>
    </row>
    <row r="129" spans="1:19" x14ac:dyDescent="0.15">
      <c r="A129" s="1">
        <v>127</v>
      </c>
      <c r="C129" t="s">
        <v>135</v>
      </c>
      <c r="D129">
        <v>59</v>
      </c>
      <c r="F129" t="s">
        <v>153</v>
      </c>
      <c r="G129">
        <v>46</v>
      </c>
      <c r="I129" t="s">
        <v>146</v>
      </c>
      <c r="J129">
        <v>53</v>
      </c>
      <c r="L129" t="s">
        <v>136</v>
      </c>
      <c r="M129">
        <v>60</v>
      </c>
      <c r="O129" t="s">
        <v>182</v>
      </c>
      <c r="P129">
        <v>44</v>
      </c>
      <c r="R129" t="s">
        <v>123</v>
      </c>
      <c r="S129">
        <v>63</v>
      </c>
    </row>
    <row r="130" spans="1:19" x14ac:dyDescent="0.15">
      <c r="A130" s="1">
        <v>128</v>
      </c>
      <c r="C130" t="s">
        <v>136</v>
      </c>
      <c r="D130">
        <v>58</v>
      </c>
      <c r="F130" t="s">
        <v>125</v>
      </c>
      <c r="G130">
        <v>46</v>
      </c>
      <c r="I130" t="s">
        <v>106</v>
      </c>
      <c r="J130">
        <v>53</v>
      </c>
      <c r="L130" t="s">
        <v>178</v>
      </c>
      <c r="M130">
        <v>59</v>
      </c>
      <c r="O130" t="s">
        <v>170</v>
      </c>
      <c r="P130">
        <v>44</v>
      </c>
      <c r="R130" t="s">
        <v>178</v>
      </c>
      <c r="S130">
        <v>62</v>
      </c>
    </row>
    <row r="131" spans="1:19" x14ac:dyDescent="0.15">
      <c r="A131" s="1">
        <v>129</v>
      </c>
      <c r="C131" t="s">
        <v>137</v>
      </c>
      <c r="D131">
        <v>58</v>
      </c>
      <c r="F131" t="s">
        <v>157</v>
      </c>
      <c r="G131">
        <v>46</v>
      </c>
      <c r="I131" t="s">
        <v>90</v>
      </c>
      <c r="J131">
        <v>53</v>
      </c>
      <c r="L131" t="s">
        <v>139</v>
      </c>
      <c r="M131">
        <v>59</v>
      </c>
      <c r="O131" t="s">
        <v>193</v>
      </c>
      <c r="P131">
        <v>43</v>
      </c>
      <c r="R131" t="s">
        <v>194</v>
      </c>
      <c r="S131">
        <v>61</v>
      </c>
    </row>
    <row r="132" spans="1:19" x14ac:dyDescent="0.15">
      <c r="A132" s="1">
        <v>130</v>
      </c>
      <c r="C132" t="s">
        <v>138</v>
      </c>
      <c r="D132">
        <v>57</v>
      </c>
      <c r="F132" t="s">
        <v>187</v>
      </c>
      <c r="G132">
        <v>45</v>
      </c>
      <c r="I132" t="s">
        <v>132</v>
      </c>
      <c r="J132">
        <v>52</v>
      </c>
      <c r="L132" t="s">
        <v>87</v>
      </c>
      <c r="M132">
        <v>59</v>
      </c>
      <c r="O132" t="s">
        <v>143</v>
      </c>
      <c r="P132">
        <v>43</v>
      </c>
      <c r="R132" t="s">
        <v>131</v>
      </c>
      <c r="S132">
        <v>61</v>
      </c>
    </row>
    <row r="133" spans="1:19" x14ac:dyDescent="0.15">
      <c r="A133" s="1">
        <v>131</v>
      </c>
      <c r="C133" t="s">
        <v>139</v>
      </c>
      <c r="D133">
        <v>57</v>
      </c>
      <c r="F133" t="s">
        <v>146</v>
      </c>
      <c r="G133">
        <v>44</v>
      </c>
      <c r="I133" t="s">
        <v>123</v>
      </c>
      <c r="J133">
        <v>51</v>
      </c>
      <c r="L133" t="s">
        <v>141</v>
      </c>
      <c r="M133">
        <v>58</v>
      </c>
      <c r="O133" t="s">
        <v>100</v>
      </c>
      <c r="P133">
        <v>42</v>
      </c>
      <c r="R133" t="s">
        <v>161</v>
      </c>
      <c r="S133">
        <v>60</v>
      </c>
    </row>
    <row r="134" spans="1:19" x14ac:dyDescent="0.15">
      <c r="A134" s="1">
        <v>132</v>
      </c>
      <c r="C134" t="s">
        <v>140</v>
      </c>
      <c r="D134">
        <v>56</v>
      </c>
      <c r="F134" t="s">
        <v>152</v>
      </c>
      <c r="G134">
        <v>44</v>
      </c>
      <c r="I134" t="s">
        <v>154</v>
      </c>
      <c r="J134">
        <v>50</v>
      </c>
      <c r="L134" t="s">
        <v>145</v>
      </c>
      <c r="M134">
        <v>57</v>
      </c>
      <c r="O134" t="s">
        <v>140</v>
      </c>
      <c r="P134">
        <v>42</v>
      </c>
      <c r="R134" t="s">
        <v>164</v>
      </c>
      <c r="S134">
        <v>59</v>
      </c>
    </row>
    <row r="135" spans="1:19" x14ac:dyDescent="0.15">
      <c r="A135" s="1">
        <v>133</v>
      </c>
      <c r="C135" t="s">
        <v>141</v>
      </c>
      <c r="D135">
        <v>56</v>
      </c>
      <c r="F135" t="s">
        <v>208</v>
      </c>
      <c r="G135">
        <v>44</v>
      </c>
      <c r="I135" t="s">
        <v>130</v>
      </c>
      <c r="J135">
        <v>50</v>
      </c>
      <c r="L135" t="s">
        <v>148</v>
      </c>
      <c r="M135">
        <v>57</v>
      </c>
      <c r="O135" t="s">
        <v>127</v>
      </c>
      <c r="P135">
        <v>42</v>
      </c>
      <c r="R135" t="s">
        <v>167</v>
      </c>
      <c r="S135">
        <v>59</v>
      </c>
    </row>
    <row r="136" spans="1:19" x14ac:dyDescent="0.15">
      <c r="A136" s="1">
        <v>134</v>
      </c>
      <c r="C136" t="s">
        <v>142</v>
      </c>
      <c r="D136">
        <v>53</v>
      </c>
      <c r="F136" t="s">
        <v>167</v>
      </c>
      <c r="G136">
        <v>44</v>
      </c>
      <c r="I136" t="s">
        <v>117</v>
      </c>
      <c r="J136">
        <v>49</v>
      </c>
      <c r="L136" t="s">
        <v>175</v>
      </c>
      <c r="M136">
        <v>56</v>
      </c>
      <c r="O136" t="s">
        <v>87</v>
      </c>
      <c r="P136">
        <v>42</v>
      </c>
      <c r="R136" t="s">
        <v>113</v>
      </c>
      <c r="S136">
        <v>57</v>
      </c>
    </row>
    <row r="137" spans="1:19" x14ac:dyDescent="0.15">
      <c r="A137" s="1">
        <v>135</v>
      </c>
      <c r="C137" t="s">
        <v>143</v>
      </c>
      <c r="D137">
        <v>52</v>
      </c>
      <c r="F137" t="s">
        <v>142</v>
      </c>
      <c r="G137">
        <v>43</v>
      </c>
      <c r="I137" t="s">
        <v>125</v>
      </c>
      <c r="J137">
        <v>49</v>
      </c>
      <c r="L137" t="s">
        <v>164</v>
      </c>
      <c r="M137">
        <v>56</v>
      </c>
      <c r="O137" t="s">
        <v>178</v>
      </c>
      <c r="P137">
        <v>42</v>
      </c>
      <c r="R137" t="s">
        <v>128</v>
      </c>
      <c r="S137">
        <v>56</v>
      </c>
    </row>
    <row r="138" spans="1:19" x14ac:dyDescent="0.15">
      <c r="A138" s="1">
        <v>136</v>
      </c>
      <c r="C138" t="s">
        <v>144</v>
      </c>
      <c r="D138">
        <v>52</v>
      </c>
      <c r="F138" t="s">
        <v>160</v>
      </c>
      <c r="G138">
        <v>43</v>
      </c>
      <c r="I138" t="s">
        <v>97</v>
      </c>
      <c r="J138">
        <v>49</v>
      </c>
      <c r="L138" t="s">
        <v>179</v>
      </c>
      <c r="M138">
        <v>56</v>
      </c>
      <c r="O138" t="s">
        <v>165</v>
      </c>
      <c r="P138">
        <v>41</v>
      </c>
      <c r="R138" t="s">
        <v>141</v>
      </c>
      <c r="S138">
        <v>56</v>
      </c>
    </row>
    <row r="139" spans="1:19" x14ac:dyDescent="0.15">
      <c r="A139" s="1">
        <v>137</v>
      </c>
      <c r="C139" t="s">
        <v>145</v>
      </c>
      <c r="D139">
        <v>51</v>
      </c>
      <c r="F139" t="s">
        <v>209</v>
      </c>
      <c r="G139">
        <v>43</v>
      </c>
      <c r="I139" t="s">
        <v>161</v>
      </c>
      <c r="J139">
        <v>48</v>
      </c>
      <c r="L139" t="s">
        <v>172</v>
      </c>
      <c r="M139">
        <v>55</v>
      </c>
      <c r="O139" t="s">
        <v>107</v>
      </c>
      <c r="P139">
        <v>41</v>
      </c>
      <c r="R139" t="s">
        <v>241</v>
      </c>
      <c r="S139">
        <v>53</v>
      </c>
    </row>
    <row r="140" spans="1:19" x14ac:dyDescent="0.15">
      <c r="A140" s="1">
        <v>138</v>
      </c>
      <c r="C140" t="s">
        <v>146</v>
      </c>
      <c r="D140">
        <v>51</v>
      </c>
      <c r="F140" t="s">
        <v>210</v>
      </c>
      <c r="G140">
        <v>43</v>
      </c>
      <c r="I140" t="s">
        <v>193</v>
      </c>
      <c r="J140">
        <v>48</v>
      </c>
      <c r="L140" t="s">
        <v>147</v>
      </c>
      <c r="M140">
        <v>54</v>
      </c>
      <c r="O140" t="s">
        <v>159</v>
      </c>
      <c r="P140">
        <v>40</v>
      </c>
      <c r="R140" t="s">
        <v>121</v>
      </c>
      <c r="S140">
        <v>53</v>
      </c>
    </row>
    <row r="141" spans="1:19" x14ac:dyDescent="0.15">
      <c r="A141" s="1">
        <v>139</v>
      </c>
      <c r="C141" t="s">
        <v>147</v>
      </c>
      <c r="D141">
        <v>50</v>
      </c>
      <c r="F141" t="s">
        <v>57</v>
      </c>
      <c r="G141">
        <v>42</v>
      </c>
      <c r="I141" t="s">
        <v>150</v>
      </c>
      <c r="J141">
        <v>48</v>
      </c>
      <c r="L141" t="s">
        <v>187</v>
      </c>
      <c r="M141">
        <v>54</v>
      </c>
      <c r="O141" t="s">
        <v>167</v>
      </c>
      <c r="P141">
        <v>40</v>
      </c>
      <c r="R141" t="s">
        <v>174</v>
      </c>
      <c r="S141">
        <v>53</v>
      </c>
    </row>
    <row r="142" spans="1:19" x14ac:dyDescent="0.15">
      <c r="A142" s="1">
        <v>140</v>
      </c>
      <c r="C142" t="s">
        <v>148</v>
      </c>
      <c r="D142">
        <v>49</v>
      </c>
      <c r="F142" t="s">
        <v>211</v>
      </c>
      <c r="G142">
        <v>42</v>
      </c>
      <c r="I142" t="s">
        <v>170</v>
      </c>
      <c r="J142">
        <v>47</v>
      </c>
      <c r="L142" t="s">
        <v>210</v>
      </c>
      <c r="M142">
        <v>54</v>
      </c>
      <c r="O142" t="s">
        <v>137</v>
      </c>
      <c r="P142">
        <v>40</v>
      </c>
      <c r="R142" t="s">
        <v>176</v>
      </c>
      <c r="S142">
        <v>51</v>
      </c>
    </row>
    <row r="143" spans="1:19" x14ac:dyDescent="0.15">
      <c r="A143" s="1">
        <v>141</v>
      </c>
      <c r="C143" t="s">
        <v>149</v>
      </c>
      <c r="D143">
        <v>49</v>
      </c>
      <c r="F143" t="s">
        <v>119</v>
      </c>
      <c r="G143">
        <v>41</v>
      </c>
      <c r="I143" t="s">
        <v>194</v>
      </c>
      <c r="J143">
        <v>47</v>
      </c>
      <c r="L143" t="s">
        <v>153</v>
      </c>
      <c r="M143">
        <v>53</v>
      </c>
      <c r="O143" t="s">
        <v>171</v>
      </c>
      <c r="P143">
        <v>40</v>
      </c>
      <c r="R143" t="s">
        <v>222</v>
      </c>
      <c r="S143">
        <v>49</v>
      </c>
    </row>
    <row r="144" spans="1:19" x14ac:dyDescent="0.15">
      <c r="A144" s="1">
        <v>142</v>
      </c>
      <c r="C144" t="s">
        <v>150</v>
      </c>
      <c r="D144">
        <v>49</v>
      </c>
      <c r="F144" t="s">
        <v>193</v>
      </c>
      <c r="G144">
        <v>41</v>
      </c>
      <c r="I144" t="s">
        <v>232</v>
      </c>
      <c r="J144">
        <v>47</v>
      </c>
      <c r="L144" t="s">
        <v>240</v>
      </c>
      <c r="M144">
        <v>53</v>
      </c>
      <c r="O144" t="s">
        <v>181</v>
      </c>
      <c r="P144">
        <v>38</v>
      </c>
      <c r="R144" t="s">
        <v>177</v>
      </c>
      <c r="S144">
        <v>48</v>
      </c>
    </row>
    <row r="145" spans="1:19" x14ac:dyDescent="0.15">
      <c r="A145" s="1">
        <v>143</v>
      </c>
      <c r="C145" t="s">
        <v>151</v>
      </c>
      <c r="D145">
        <v>48</v>
      </c>
      <c r="F145" t="s">
        <v>174</v>
      </c>
      <c r="G145">
        <v>41</v>
      </c>
      <c r="I145" t="s">
        <v>167</v>
      </c>
      <c r="J145">
        <v>45</v>
      </c>
      <c r="L145" t="s">
        <v>194</v>
      </c>
      <c r="M145">
        <v>53</v>
      </c>
      <c r="O145" t="s">
        <v>142</v>
      </c>
      <c r="P145">
        <v>38</v>
      </c>
      <c r="R145" t="s">
        <v>235</v>
      </c>
      <c r="S145">
        <v>48</v>
      </c>
    </row>
    <row r="146" spans="1:19" x14ac:dyDescent="0.15">
      <c r="A146" s="1">
        <v>144</v>
      </c>
      <c r="C146" t="s">
        <v>152</v>
      </c>
      <c r="D146">
        <v>48</v>
      </c>
      <c r="F146" t="s">
        <v>147</v>
      </c>
      <c r="G146">
        <v>41</v>
      </c>
      <c r="I146" t="s">
        <v>121</v>
      </c>
      <c r="J146">
        <v>45</v>
      </c>
      <c r="L146" t="s">
        <v>227</v>
      </c>
      <c r="M146">
        <v>53</v>
      </c>
      <c r="O146" t="s">
        <v>57</v>
      </c>
      <c r="P146">
        <v>38</v>
      </c>
      <c r="R146" t="s">
        <v>199</v>
      </c>
      <c r="S146">
        <v>48</v>
      </c>
    </row>
    <row r="147" spans="1:19" x14ac:dyDescent="0.15">
      <c r="A147" s="1">
        <v>145</v>
      </c>
      <c r="C147" t="s">
        <v>153</v>
      </c>
      <c r="D147">
        <v>48</v>
      </c>
      <c r="F147" t="s">
        <v>212</v>
      </c>
      <c r="G147">
        <v>40</v>
      </c>
      <c r="I147" t="s">
        <v>177</v>
      </c>
      <c r="J147">
        <v>45</v>
      </c>
      <c r="L147" t="s">
        <v>181</v>
      </c>
      <c r="M147">
        <v>52</v>
      </c>
      <c r="O147" t="s">
        <v>123</v>
      </c>
      <c r="P147">
        <v>38</v>
      </c>
      <c r="R147" t="s">
        <v>198</v>
      </c>
      <c r="S147">
        <v>48</v>
      </c>
    </row>
    <row r="148" spans="1:19" x14ac:dyDescent="0.15">
      <c r="A148" s="1">
        <v>146</v>
      </c>
      <c r="C148" t="s">
        <v>154</v>
      </c>
      <c r="D148">
        <v>48</v>
      </c>
      <c r="F148" t="s">
        <v>161</v>
      </c>
      <c r="G148">
        <v>39</v>
      </c>
      <c r="I148" t="s">
        <v>165</v>
      </c>
      <c r="J148">
        <v>44</v>
      </c>
      <c r="L148" t="s">
        <v>156</v>
      </c>
      <c r="M148">
        <v>52</v>
      </c>
      <c r="O148" t="s">
        <v>223</v>
      </c>
      <c r="P148">
        <v>38</v>
      </c>
      <c r="R148" t="s">
        <v>162</v>
      </c>
      <c r="S148">
        <v>48</v>
      </c>
    </row>
    <row r="149" spans="1:19" x14ac:dyDescent="0.15">
      <c r="A149" s="1">
        <v>147</v>
      </c>
      <c r="C149" t="s">
        <v>155</v>
      </c>
      <c r="D149">
        <v>47</v>
      </c>
      <c r="F149" t="s">
        <v>213</v>
      </c>
      <c r="G149">
        <v>39</v>
      </c>
      <c r="I149" t="s">
        <v>122</v>
      </c>
      <c r="J149">
        <v>43</v>
      </c>
      <c r="L149" t="s">
        <v>119</v>
      </c>
      <c r="M149">
        <v>51</v>
      </c>
      <c r="O149" t="s">
        <v>210</v>
      </c>
      <c r="P149">
        <v>37</v>
      </c>
      <c r="R149" t="s">
        <v>145</v>
      </c>
      <c r="S149">
        <v>46</v>
      </c>
    </row>
    <row r="150" spans="1:19" x14ac:dyDescent="0.15">
      <c r="A150" s="1">
        <v>148</v>
      </c>
      <c r="C150" t="s">
        <v>156</v>
      </c>
      <c r="D150">
        <v>47</v>
      </c>
      <c r="F150" t="s">
        <v>97</v>
      </c>
      <c r="G150">
        <v>39</v>
      </c>
      <c r="I150" t="s">
        <v>103</v>
      </c>
      <c r="J150">
        <v>41</v>
      </c>
      <c r="L150" t="s">
        <v>182</v>
      </c>
      <c r="M150">
        <v>51</v>
      </c>
      <c r="O150" t="s">
        <v>105</v>
      </c>
      <c r="P150">
        <v>37</v>
      </c>
      <c r="R150" t="s">
        <v>210</v>
      </c>
      <c r="S150">
        <v>46</v>
      </c>
    </row>
    <row r="151" spans="1:19" x14ac:dyDescent="0.15">
      <c r="A151" s="1">
        <v>149</v>
      </c>
      <c r="C151" t="s">
        <v>157</v>
      </c>
      <c r="D151">
        <v>46</v>
      </c>
      <c r="F151" t="s">
        <v>172</v>
      </c>
      <c r="G151">
        <v>38</v>
      </c>
      <c r="I151" t="s">
        <v>99</v>
      </c>
      <c r="J151">
        <v>40</v>
      </c>
      <c r="L151" t="s">
        <v>205</v>
      </c>
      <c r="M151">
        <v>51</v>
      </c>
      <c r="O151" t="s">
        <v>233</v>
      </c>
      <c r="P151">
        <v>37</v>
      </c>
      <c r="R151" t="s">
        <v>170</v>
      </c>
      <c r="S151">
        <v>46</v>
      </c>
    </row>
    <row r="152" spans="1:19" x14ac:dyDescent="0.15">
      <c r="A152" s="1">
        <v>150</v>
      </c>
      <c r="C152" t="s">
        <v>158</v>
      </c>
      <c r="D152">
        <v>46</v>
      </c>
      <c r="F152" t="s">
        <v>166</v>
      </c>
      <c r="G152">
        <v>38</v>
      </c>
      <c r="I152" t="s">
        <v>141</v>
      </c>
      <c r="J152">
        <v>40</v>
      </c>
      <c r="L152" t="s">
        <v>170</v>
      </c>
      <c r="M152">
        <v>51</v>
      </c>
      <c r="O152" t="s">
        <v>164</v>
      </c>
      <c r="P152">
        <v>36</v>
      </c>
      <c r="R152" t="s">
        <v>182</v>
      </c>
      <c r="S152">
        <v>46</v>
      </c>
    </row>
    <row r="153" spans="1:19" x14ac:dyDescent="0.15">
      <c r="A153" s="1">
        <v>151</v>
      </c>
      <c r="C153" t="s">
        <v>159</v>
      </c>
      <c r="D153">
        <v>46</v>
      </c>
      <c r="F153" t="s">
        <v>214</v>
      </c>
      <c r="G153">
        <v>38</v>
      </c>
      <c r="I153" t="s">
        <v>142</v>
      </c>
      <c r="J153">
        <v>40</v>
      </c>
      <c r="L153" t="s">
        <v>184</v>
      </c>
      <c r="M153">
        <v>50</v>
      </c>
      <c r="O153" t="s">
        <v>141</v>
      </c>
      <c r="P153">
        <v>36</v>
      </c>
      <c r="R153" t="s">
        <v>184</v>
      </c>
      <c r="S153">
        <v>45</v>
      </c>
    </row>
    <row r="154" spans="1:19" x14ac:dyDescent="0.15">
      <c r="A154" s="1">
        <v>152</v>
      </c>
      <c r="C154" t="s">
        <v>160</v>
      </c>
      <c r="D154">
        <v>45</v>
      </c>
      <c r="F154" t="s">
        <v>131</v>
      </c>
      <c r="G154">
        <v>37</v>
      </c>
      <c r="I154" t="s">
        <v>147</v>
      </c>
      <c r="J154">
        <v>40</v>
      </c>
      <c r="L154" t="s">
        <v>124</v>
      </c>
      <c r="M154">
        <v>49</v>
      </c>
      <c r="O154" t="s">
        <v>161</v>
      </c>
      <c r="P154">
        <v>36</v>
      </c>
      <c r="R154" t="s">
        <v>136</v>
      </c>
      <c r="S154">
        <v>45</v>
      </c>
    </row>
    <row r="155" spans="1:19" x14ac:dyDescent="0.15">
      <c r="A155" s="1">
        <v>153</v>
      </c>
      <c r="C155" t="s">
        <v>161</v>
      </c>
      <c r="D155">
        <v>44</v>
      </c>
      <c r="F155" t="s">
        <v>178</v>
      </c>
      <c r="G155">
        <v>35</v>
      </c>
      <c r="I155" t="s">
        <v>187</v>
      </c>
      <c r="J155">
        <v>39</v>
      </c>
      <c r="L155" t="s">
        <v>208</v>
      </c>
      <c r="M155">
        <v>48</v>
      </c>
      <c r="O155" t="s">
        <v>95</v>
      </c>
      <c r="P155">
        <v>36</v>
      </c>
      <c r="R155" t="s">
        <v>160</v>
      </c>
      <c r="S155">
        <v>44</v>
      </c>
    </row>
    <row r="156" spans="1:19" x14ac:dyDescent="0.15">
      <c r="A156" s="1">
        <v>154</v>
      </c>
      <c r="C156" t="s">
        <v>162</v>
      </c>
      <c r="D156">
        <v>44</v>
      </c>
      <c r="F156" t="s">
        <v>215</v>
      </c>
      <c r="G156">
        <v>35</v>
      </c>
      <c r="I156" t="s">
        <v>153</v>
      </c>
      <c r="J156">
        <v>38</v>
      </c>
      <c r="L156" t="s">
        <v>131</v>
      </c>
      <c r="M156">
        <v>47</v>
      </c>
      <c r="O156" t="s">
        <v>187</v>
      </c>
      <c r="P156">
        <v>35</v>
      </c>
      <c r="R156" t="s">
        <v>155</v>
      </c>
      <c r="S156">
        <v>44</v>
      </c>
    </row>
    <row r="157" spans="1:19" x14ac:dyDescent="0.15">
      <c r="A157" s="1">
        <v>155</v>
      </c>
      <c r="C157" t="s">
        <v>163</v>
      </c>
      <c r="D157">
        <v>44</v>
      </c>
      <c r="F157" t="s">
        <v>216</v>
      </c>
      <c r="G157">
        <v>35</v>
      </c>
      <c r="I157" t="s">
        <v>171</v>
      </c>
      <c r="J157">
        <v>38</v>
      </c>
      <c r="L157" t="s">
        <v>222</v>
      </c>
      <c r="M157">
        <v>47</v>
      </c>
      <c r="O157" t="s">
        <v>148</v>
      </c>
      <c r="P157">
        <v>35</v>
      </c>
      <c r="R157" t="s">
        <v>189</v>
      </c>
      <c r="S157">
        <v>44</v>
      </c>
    </row>
    <row r="158" spans="1:19" x14ac:dyDescent="0.15">
      <c r="A158" s="1">
        <v>156</v>
      </c>
      <c r="C158" t="s">
        <v>164</v>
      </c>
      <c r="D158">
        <v>43</v>
      </c>
      <c r="F158" t="s">
        <v>165</v>
      </c>
      <c r="G158">
        <v>34</v>
      </c>
      <c r="I158" t="s">
        <v>210</v>
      </c>
      <c r="J158">
        <v>38</v>
      </c>
      <c r="L158" t="s">
        <v>152</v>
      </c>
      <c r="M158">
        <v>47</v>
      </c>
      <c r="O158" t="s">
        <v>252</v>
      </c>
      <c r="P158">
        <v>34</v>
      </c>
      <c r="R158" t="s">
        <v>137</v>
      </c>
      <c r="S158">
        <v>44</v>
      </c>
    </row>
    <row r="159" spans="1:19" x14ac:dyDescent="0.15">
      <c r="A159" s="1">
        <v>157</v>
      </c>
      <c r="C159" t="s">
        <v>165</v>
      </c>
      <c r="D159">
        <v>43</v>
      </c>
      <c r="F159" t="s">
        <v>121</v>
      </c>
      <c r="G159">
        <v>34</v>
      </c>
      <c r="I159" t="s">
        <v>233</v>
      </c>
      <c r="J159">
        <v>38</v>
      </c>
      <c r="L159" t="s">
        <v>103</v>
      </c>
      <c r="M159">
        <v>46</v>
      </c>
      <c r="O159" t="s">
        <v>147</v>
      </c>
      <c r="P159">
        <v>34</v>
      </c>
      <c r="R159" t="s">
        <v>187</v>
      </c>
      <c r="S159">
        <v>43</v>
      </c>
    </row>
    <row r="160" spans="1:19" x14ac:dyDescent="0.15">
      <c r="A160" s="1">
        <v>158</v>
      </c>
      <c r="C160" t="s">
        <v>166</v>
      </c>
      <c r="D160">
        <v>43</v>
      </c>
      <c r="F160" t="s">
        <v>156</v>
      </c>
      <c r="G160">
        <v>34</v>
      </c>
      <c r="I160" t="s">
        <v>184</v>
      </c>
      <c r="J160">
        <v>37</v>
      </c>
      <c r="L160" t="s">
        <v>158</v>
      </c>
      <c r="M160">
        <v>46</v>
      </c>
      <c r="O160" t="s">
        <v>90</v>
      </c>
      <c r="P160">
        <v>34</v>
      </c>
      <c r="R160" t="s">
        <v>193</v>
      </c>
      <c r="S160">
        <v>43</v>
      </c>
    </row>
    <row r="161" spans="1:19" x14ac:dyDescent="0.15">
      <c r="A161" s="1">
        <v>159</v>
      </c>
      <c r="C161" t="s">
        <v>167</v>
      </c>
      <c r="D161">
        <v>42</v>
      </c>
      <c r="F161" t="s">
        <v>217</v>
      </c>
      <c r="G161">
        <v>34</v>
      </c>
      <c r="I161" t="s">
        <v>188</v>
      </c>
      <c r="J161">
        <v>36</v>
      </c>
      <c r="L161" t="s">
        <v>171</v>
      </c>
      <c r="M161">
        <v>46</v>
      </c>
      <c r="O161" t="s">
        <v>177</v>
      </c>
      <c r="P161">
        <v>34</v>
      </c>
      <c r="R161" t="s">
        <v>97</v>
      </c>
      <c r="S161">
        <v>43</v>
      </c>
    </row>
    <row r="162" spans="1:19" x14ac:dyDescent="0.15">
      <c r="A162" s="1">
        <v>160</v>
      </c>
      <c r="C162" t="s">
        <v>168</v>
      </c>
      <c r="D162">
        <v>42</v>
      </c>
      <c r="F162" t="s">
        <v>185</v>
      </c>
      <c r="G162">
        <v>34</v>
      </c>
      <c r="I162" t="s">
        <v>195</v>
      </c>
      <c r="J162">
        <v>36</v>
      </c>
      <c r="L162" t="s">
        <v>165</v>
      </c>
      <c r="M162">
        <v>46</v>
      </c>
      <c r="O162" t="s">
        <v>139</v>
      </c>
      <c r="P162">
        <v>33</v>
      </c>
      <c r="R162" t="s">
        <v>203</v>
      </c>
      <c r="S162">
        <v>43</v>
      </c>
    </row>
    <row r="163" spans="1:19" x14ac:dyDescent="0.15">
      <c r="A163" s="1">
        <v>161</v>
      </c>
      <c r="C163" t="s">
        <v>169</v>
      </c>
      <c r="D163">
        <v>42</v>
      </c>
      <c r="F163" t="s">
        <v>200</v>
      </c>
      <c r="G163">
        <v>34</v>
      </c>
      <c r="I163" t="s">
        <v>219</v>
      </c>
      <c r="J163">
        <v>36</v>
      </c>
      <c r="L163" t="s">
        <v>143</v>
      </c>
      <c r="M163">
        <v>46</v>
      </c>
      <c r="O163" t="s">
        <v>185</v>
      </c>
      <c r="P163">
        <v>33</v>
      </c>
      <c r="R163" t="s">
        <v>261</v>
      </c>
      <c r="S163">
        <v>41</v>
      </c>
    </row>
    <row r="164" spans="1:19" x14ac:dyDescent="0.15">
      <c r="A164" s="1">
        <v>162</v>
      </c>
      <c r="C164" t="s">
        <v>170</v>
      </c>
      <c r="D164">
        <v>40</v>
      </c>
      <c r="F164" t="s">
        <v>150</v>
      </c>
      <c r="G164">
        <v>32</v>
      </c>
      <c r="I164" t="s">
        <v>108</v>
      </c>
      <c r="J164">
        <v>36</v>
      </c>
      <c r="L164" t="s">
        <v>189</v>
      </c>
      <c r="M164">
        <v>45</v>
      </c>
      <c r="O164" t="s">
        <v>195</v>
      </c>
      <c r="P164">
        <v>32</v>
      </c>
      <c r="R164" t="s">
        <v>169</v>
      </c>
      <c r="S164">
        <v>41</v>
      </c>
    </row>
    <row r="165" spans="1:19" x14ac:dyDescent="0.15">
      <c r="A165" s="1">
        <v>163</v>
      </c>
      <c r="C165" t="s">
        <v>171</v>
      </c>
      <c r="D165">
        <v>40</v>
      </c>
      <c r="F165" t="s">
        <v>194</v>
      </c>
      <c r="G165">
        <v>32</v>
      </c>
      <c r="I165" t="s">
        <v>148</v>
      </c>
      <c r="J165">
        <v>35</v>
      </c>
      <c r="L165" t="s">
        <v>193</v>
      </c>
      <c r="M165">
        <v>45</v>
      </c>
      <c r="O165" t="s">
        <v>196</v>
      </c>
      <c r="P165">
        <v>32</v>
      </c>
      <c r="R165" t="s">
        <v>215</v>
      </c>
      <c r="S165">
        <v>41</v>
      </c>
    </row>
    <row r="166" spans="1:19" x14ac:dyDescent="0.15">
      <c r="A166" s="1">
        <v>164</v>
      </c>
      <c r="C166" t="s">
        <v>172</v>
      </c>
      <c r="D166">
        <v>39</v>
      </c>
      <c r="F166" t="s">
        <v>136</v>
      </c>
      <c r="G166">
        <v>32</v>
      </c>
      <c r="I166" t="s">
        <v>234</v>
      </c>
      <c r="J166">
        <v>35</v>
      </c>
      <c r="L166" t="s">
        <v>195</v>
      </c>
      <c r="M166">
        <v>45</v>
      </c>
      <c r="O166" t="s">
        <v>215</v>
      </c>
      <c r="P166">
        <v>32</v>
      </c>
      <c r="R166" t="s">
        <v>156</v>
      </c>
      <c r="S166">
        <v>41</v>
      </c>
    </row>
    <row r="167" spans="1:19" x14ac:dyDescent="0.15">
      <c r="A167" s="1">
        <v>165</v>
      </c>
      <c r="C167" t="s">
        <v>173</v>
      </c>
      <c r="D167">
        <v>39</v>
      </c>
      <c r="F167" t="s">
        <v>113</v>
      </c>
      <c r="G167">
        <v>32</v>
      </c>
      <c r="I167" t="s">
        <v>235</v>
      </c>
      <c r="J167">
        <v>35</v>
      </c>
      <c r="L167" t="s">
        <v>169</v>
      </c>
      <c r="M167">
        <v>45</v>
      </c>
      <c r="O167" t="s">
        <v>152</v>
      </c>
      <c r="P167">
        <v>30</v>
      </c>
      <c r="R167" t="s">
        <v>208</v>
      </c>
      <c r="S167">
        <v>40</v>
      </c>
    </row>
    <row r="168" spans="1:19" x14ac:dyDescent="0.15">
      <c r="A168" s="1">
        <v>166</v>
      </c>
      <c r="C168" t="s">
        <v>174</v>
      </c>
      <c r="D168">
        <v>38</v>
      </c>
      <c r="F168" t="s">
        <v>103</v>
      </c>
      <c r="G168">
        <v>32</v>
      </c>
      <c r="I168" t="s">
        <v>175</v>
      </c>
      <c r="J168">
        <v>34</v>
      </c>
      <c r="L168" t="s">
        <v>223</v>
      </c>
      <c r="M168">
        <v>44</v>
      </c>
      <c r="O168" t="s">
        <v>122</v>
      </c>
      <c r="P168">
        <v>30</v>
      </c>
      <c r="R168" t="s">
        <v>151</v>
      </c>
      <c r="S168">
        <v>40</v>
      </c>
    </row>
    <row r="169" spans="1:19" x14ac:dyDescent="0.15">
      <c r="A169" s="1">
        <v>167</v>
      </c>
      <c r="C169" t="s">
        <v>175</v>
      </c>
      <c r="D169">
        <v>38</v>
      </c>
      <c r="F169" t="s">
        <v>144</v>
      </c>
      <c r="G169">
        <v>32</v>
      </c>
      <c r="I169" t="s">
        <v>198</v>
      </c>
      <c r="J169">
        <v>33</v>
      </c>
      <c r="L169" t="s">
        <v>245</v>
      </c>
      <c r="M169">
        <v>43</v>
      </c>
      <c r="O169" t="s">
        <v>250</v>
      </c>
      <c r="P169">
        <v>30</v>
      </c>
      <c r="R169" t="s">
        <v>232</v>
      </c>
      <c r="S169">
        <v>40</v>
      </c>
    </row>
    <row r="170" spans="1:19" x14ac:dyDescent="0.15">
      <c r="A170" s="1">
        <v>168</v>
      </c>
      <c r="C170" t="s">
        <v>176</v>
      </c>
      <c r="D170">
        <v>38</v>
      </c>
      <c r="F170" t="s">
        <v>128</v>
      </c>
      <c r="G170">
        <v>32</v>
      </c>
      <c r="I170" t="s">
        <v>191</v>
      </c>
      <c r="J170">
        <v>33</v>
      </c>
      <c r="L170" t="s">
        <v>235</v>
      </c>
      <c r="M170">
        <v>42</v>
      </c>
      <c r="O170" t="s">
        <v>253</v>
      </c>
      <c r="P170">
        <v>29</v>
      </c>
      <c r="R170" t="s">
        <v>262</v>
      </c>
      <c r="S170">
        <v>39</v>
      </c>
    </row>
    <row r="171" spans="1:19" x14ac:dyDescent="0.15">
      <c r="A171" s="1">
        <v>169</v>
      </c>
      <c r="C171" t="s">
        <v>177</v>
      </c>
      <c r="D171">
        <v>38</v>
      </c>
      <c r="F171" t="s">
        <v>104</v>
      </c>
      <c r="G171">
        <v>31</v>
      </c>
      <c r="I171" t="s">
        <v>236</v>
      </c>
      <c r="J171">
        <v>33</v>
      </c>
      <c r="L171" t="s">
        <v>159</v>
      </c>
      <c r="M171">
        <v>42</v>
      </c>
      <c r="O171" t="s">
        <v>208</v>
      </c>
      <c r="P171">
        <v>29</v>
      </c>
      <c r="R171" t="s">
        <v>214</v>
      </c>
      <c r="S171">
        <v>39</v>
      </c>
    </row>
    <row r="172" spans="1:19" x14ac:dyDescent="0.15">
      <c r="A172" s="1">
        <v>170</v>
      </c>
      <c r="C172" t="s">
        <v>178</v>
      </c>
      <c r="D172">
        <v>38</v>
      </c>
      <c r="F172" t="s">
        <v>198</v>
      </c>
      <c r="G172">
        <v>31</v>
      </c>
      <c r="I172" t="s">
        <v>162</v>
      </c>
      <c r="J172">
        <v>32</v>
      </c>
      <c r="L172" t="s">
        <v>95</v>
      </c>
      <c r="M172">
        <v>42</v>
      </c>
      <c r="O172" t="s">
        <v>184</v>
      </c>
      <c r="P172">
        <v>29</v>
      </c>
      <c r="R172" t="s">
        <v>185</v>
      </c>
      <c r="S172">
        <v>39</v>
      </c>
    </row>
    <row r="173" spans="1:19" x14ac:dyDescent="0.15">
      <c r="A173" s="1">
        <v>171</v>
      </c>
      <c r="C173" t="s">
        <v>179</v>
      </c>
      <c r="D173">
        <v>38</v>
      </c>
      <c r="F173" t="s">
        <v>190</v>
      </c>
      <c r="G173">
        <v>31</v>
      </c>
      <c r="I173" t="s">
        <v>237</v>
      </c>
      <c r="J173">
        <v>32</v>
      </c>
      <c r="L173" t="s">
        <v>199</v>
      </c>
      <c r="M173">
        <v>41</v>
      </c>
      <c r="O173" t="s">
        <v>241</v>
      </c>
      <c r="P173">
        <v>29</v>
      </c>
      <c r="R173" t="s">
        <v>217</v>
      </c>
      <c r="S173">
        <v>38</v>
      </c>
    </row>
    <row r="174" spans="1:19" x14ac:dyDescent="0.15">
      <c r="A174" s="1">
        <v>172</v>
      </c>
      <c r="C174" t="s">
        <v>180</v>
      </c>
      <c r="D174">
        <v>37</v>
      </c>
      <c r="F174" t="s">
        <v>115</v>
      </c>
      <c r="G174">
        <v>31</v>
      </c>
      <c r="I174" t="s">
        <v>203</v>
      </c>
      <c r="J174">
        <v>32</v>
      </c>
      <c r="L174" t="s">
        <v>121</v>
      </c>
      <c r="M174">
        <v>41</v>
      </c>
      <c r="O174" t="s">
        <v>117</v>
      </c>
      <c r="P174">
        <v>29</v>
      </c>
      <c r="R174" t="s">
        <v>237</v>
      </c>
      <c r="S174">
        <v>38</v>
      </c>
    </row>
    <row r="175" spans="1:19" x14ac:dyDescent="0.15">
      <c r="A175" s="1">
        <v>173</v>
      </c>
      <c r="C175" t="s">
        <v>181</v>
      </c>
      <c r="D175">
        <v>37</v>
      </c>
      <c r="F175" t="s">
        <v>108</v>
      </c>
      <c r="G175">
        <v>30</v>
      </c>
      <c r="I175" t="s">
        <v>238</v>
      </c>
      <c r="J175">
        <v>32</v>
      </c>
      <c r="L175" t="s">
        <v>198</v>
      </c>
      <c r="M175">
        <v>40</v>
      </c>
      <c r="O175" t="s">
        <v>254</v>
      </c>
      <c r="P175">
        <v>28</v>
      </c>
      <c r="R175" t="s">
        <v>180</v>
      </c>
      <c r="S175">
        <v>38</v>
      </c>
    </row>
    <row r="176" spans="1:19" x14ac:dyDescent="0.15">
      <c r="A176" s="1">
        <v>174</v>
      </c>
      <c r="C176" t="s">
        <v>182</v>
      </c>
      <c r="D176">
        <v>36</v>
      </c>
      <c r="F176" t="s">
        <v>168</v>
      </c>
      <c r="G176">
        <v>29</v>
      </c>
      <c r="I176" t="s">
        <v>207</v>
      </c>
      <c r="J176">
        <v>31</v>
      </c>
      <c r="L176" t="s">
        <v>128</v>
      </c>
      <c r="M176">
        <v>40</v>
      </c>
      <c r="O176" t="s">
        <v>188</v>
      </c>
      <c r="P176">
        <v>27</v>
      </c>
      <c r="R176" t="s">
        <v>152</v>
      </c>
      <c r="S176">
        <v>38</v>
      </c>
    </row>
    <row r="177" spans="1:19" x14ac:dyDescent="0.15">
      <c r="A177" s="1">
        <v>175</v>
      </c>
      <c r="C177" t="s">
        <v>183</v>
      </c>
      <c r="D177">
        <v>36</v>
      </c>
      <c r="F177" t="s">
        <v>218</v>
      </c>
      <c r="G177">
        <v>29</v>
      </c>
      <c r="I177" t="s">
        <v>176</v>
      </c>
      <c r="J177">
        <v>31</v>
      </c>
      <c r="L177" t="s">
        <v>162</v>
      </c>
      <c r="M177">
        <v>40</v>
      </c>
      <c r="O177" t="s">
        <v>211</v>
      </c>
      <c r="P177">
        <v>27</v>
      </c>
      <c r="R177" t="s">
        <v>132</v>
      </c>
      <c r="S177">
        <v>38</v>
      </c>
    </row>
    <row r="178" spans="1:19" x14ac:dyDescent="0.15">
      <c r="A178" s="1">
        <v>176</v>
      </c>
      <c r="C178" t="s">
        <v>184</v>
      </c>
      <c r="D178">
        <v>36</v>
      </c>
      <c r="F178" t="s">
        <v>204</v>
      </c>
      <c r="G178">
        <v>29</v>
      </c>
      <c r="I178" t="s">
        <v>166</v>
      </c>
      <c r="J178">
        <v>31</v>
      </c>
      <c r="L178" t="s">
        <v>186</v>
      </c>
      <c r="M178">
        <v>40</v>
      </c>
      <c r="O178" t="s">
        <v>155</v>
      </c>
      <c r="P178">
        <v>27</v>
      </c>
      <c r="R178" t="s">
        <v>192</v>
      </c>
      <c r="S178">
        <v>37</v>
      </c>
    </row>
    <row r="179" spans="1:19" x14ac:dyDescent="0.15">
      <c r="A179" s="1">
        <v>177</v>
      </c>
      <c r="C179" t="s">
        <v>185</v>
      </c>
      <c r="D179">
        <v>36</v>
      </c>
      <c r="F179" t="s">
        <v>177</v>
      </c>
      <c r="G179">
        <v>29</v>
      </c>
      <c r="I179" t="s">
        <v>208</v>
      </c>
      <c r="J179">
        <v>31</v>
      </c>
      <c r="L179" t="s">
        <v>246</v>
      </c>
      <c r="M179">
        <v>39</v>
      </c>
      <c r="O179" t="s">
        <v>212</v>
      </c>
      <c r="P179">
        <v>27</v>
      </c>
      <c r="R179" t="s">
        <v>171</v>
      </c>
      <c r="S179">
        <v>37</v>
      </c>
    </row>
    <row r="180" spans="1:19" x14ac:dyDescent="0.15">
      <c r="A180" s="1">
        <v>178</v>
      </c>
      <c r="C180" t="s">
        <v>186</v>
      </c>
      <c r="D180">
        <v>36</v>
      </c>
      <c r="F180" t="s">
        <v>219</v>
      </c>
      <c r="G180">
        <v>28</v>
      </c>
      <c r="I180" t="s">
        <v>199</v>
      </c>
      <c r="J180">
        <v>30</v>
      </c>
      <c r="L180" t="s">
        <v>174</v>
      </c>
      <c r="M180">
        <v>39</v>
      </c>
      <c r="O180" t="s">
        <v>136</v>
      </c>
      <c r="P180">
        <v>27</v>
      </c>
      <c r="R180" t="s">
        <v>263</v>
      </c>
      <c r="S180">
        <v>37</v>
      </c>
    </row>
    <row r="181" spans="1:19" x14ac:dyDescent="0.15">
      <c r="A181" s="1">
        <v>179</v>
      </c>
      <c r="C181" t="s">
        <v>187</v>
      </c>
      <c r="D181">
        <v>35</v>
      </c>
      <c r="F181" t="s">
        <v>220</v>
      </c>
      <c r="G181">
        <v>28</v>
      </c>
      <c r="I181" t="s">
        <v>239</v>
      </c>
      <c r="J181">
        <v>30</v>
      </c>
      <c r="L181" t="s">
        <v>167</v>
      </c>
      <c r="M181">
        <v>38</v>
      </c>
      <c r="O181" t="s">
        <v>255</v>
      </c>
      <c r="P181">
        <v>27</v>
      </c>
      <c r="R181" t="s">
        <v>147</v>
      </c>
      <c r="S181">
        <v>36</v>
      </c>
    </row>
    <row r="182" spans="1:19" x14ac:dyDescent="0.15">
      <c r="A182" s="1">
        <v>180</v>
      </c>
      <c r="C182" t="s">
        <v>188</v>
      </c>
      <c r="D182">
        <v>34</v>
      </c>
      <c r="F182" t="s">
        <v>221</v>
      </c>
      <c r="G182">
        <v>28</v>
      </c>
      <c r="I182" t="s">
        <v>131</v>
      </c>
      <c r="J182">
        <v>30</v>
      </c>
      <c r="L182" t="s">
        <v>191</v>
      </c>
      <c r="M182">
        <v>38</v>
      </c>
      <c r="O182" t="s">
        <v>128</v>
      </c>
      <c r="P182">
        <v>26</v>
      </c>
      <c r="R182" t="s">
        <v>264</v>
      </c>
      <c r="S182">
        <v>36</v>
      </c>
    </row>
    <row r="183" spans="1:19" x14ac:dyDescent="0.15">
      <c r="A183" s="1">
        <v>181</v>
      </c>
      <c r="C183" t="s">
        <v>189</v>
      </c>
      <c r="D183">
        <v>34</v>
      </c>
      <c r="F183" t="s">
        <v>222</v>
      </c>
      <c r="G183">
        <v>28</v>
      </c>
      <c r="I183" t="s">
        <v>192</v>
      </c>
      <c r="J183">
        <v>30</v>
      </c>
      <c r="L183" t="s">
        <v>173</v>
      </c>
      <c r="M183">
        <v>38</v>
      </c>
      <c r="O183" t="s">
        <v>256</v>
      </c>
      <c r="P183">
        <v>26</v>
      </c>
      <c r="R183" t="s">
        <v>223</v>
      </c>
      <c r="S183">
        <v>36</v>
      </c>
    </row>
    <row r="184" spans="1:19" x14ac:dyDescent="0.15">
      <c r="A184" s="1">
        <v>182</v>
      </c>
      <c r="C184" t="s">
        <v>190</v>
      </c>
      <c r="D184">
        <v>34</v>
      </c>
      <c r="F184" t="s">
        <v>223</v>
      </c>
      <c r="G184">
        <v>27</v>
      </c>
      <c r="I184" t="s">
        <v>197</v>
      </c>
      <c r="J184">
        <v>29</v>
      </c>
      <c r="L184" t="s">
        <v>155</v>
      </c>
      <c r="M184">
        <v>37</v>
      </c>
      <c r="O184" t="s">
        <v>103</v>
      </c>
      <c r="P184">
        <v>25</v>
      </c>
      <c r="R184" t="s">
        <v>150</v>
      </c>
      <c r="S184">
        <v>35</v>
      </c>
    </row>
    <row r="185" spans="1:19" x14ac:dyDescent="0.15">
      <c r="A185" s="1">
        <v>183</v>
      </c>
      <c r="C185" t="s">
        <v>191</v>
      </c>
      <c r="D185">
        <v>34</v>
      </c>
      <c r="F185" t="s">
        <v>180</v>
      </c>
      <c r="G185">
        <v>27</v>
      </c>
      <c r="I185" t="s">
        <v>211</v>
      </c>
      <c r="J185">
        <v>29</v>
      </c>
      <c r="L185" t="s">
        <v>214</v>
      </c>
      <c r="M185">
        <v>37</v>
      </c>
      <c r="O185" t="s">
        <v>194</v>
      </c>
      <c r="P185">
        <v>25</v>
      </c>
      <c r="R185" t="s">
        <v>191</v>
      </c>
      <c r="S185">
        <v>34</v>
      </c>
    </row>
    <row r="186" spans="1:19" x14ac:dyDescent="0.15">
      <c r="A186" s="1">
        <v>184</v>
      </c>
      <c r="C186" t="s">
        <v>192</v>
      </c>
      <c r="D186">
        <v>33</v>
      </c>
      <c r="F186" t="s">
        <v>189</v>
      </c>
      <c r="G186">
        <v>27</v>
      </c>
      <c r="I186" t="s">
        <v>240</v>
      </c>
      <c r="J186">
        <v>29</v>
      </c>
      <c r="L186" t="s">
        <v>215</v>
      </c>
      <c r="M186">
        <v>36</v>
      </c>
      <c r="O186" t="s">
        <v>240</v>
      </c>
      <c r="P186">
        <v>25</v>
      </c>
      <c r="R186" t="s">
        <v>265</v>
      </c>
      <c r="S186">
        <v>34</v>
      </c>
    </row>
    <row r="187" spans="1:19" x14ac:dyDescent="0.15">
      <c r="A187" s="1">
        <v>185</v>
      </c>
      <c r="C187" t="s">
        <v>193</v>
      </c>
      <c r="D187">
        <v>33</v>
      </c>
      <c r="F187" t="s">
        <v>179</v>
      </c>
      <c r="G187">
        <v>27</v>
      </c>
      <c r="I187" t="s">
        <v>213</v>
      </c>
      <c r="J187">
        <v>28</v>
      </c>
      <c r="L187" t="s">
        <v>99</v>
      </c>
      <c r="M187">
        <v>36</v>
      </c>
      <c r="O187" t="s">
        <v>220</v>
      </c>
      <c r="P187">
        <v>25</v>
      </c>
      <c r="R187" t="s">
        <v>266</v>
      </c>
      <c r="S187">
        <v>34</v>
      </c>
    </row>
    <row r="188" spans="1:19" x14ac:dyDescent="0.15">
      <c r="A188" s="1">
        <v>186</v>
      </c>
      <c r="C188" t="s">
        <v>194</v>
      </c>
      <c r="D188">
        <v>33</v>
      </c>
      <c r="F188" t="s">
        <v>191</v>
      </c>
      <c r="G188">
        <v>27</v>
      </c>
      <c r="I188" t="s">
        <v>128</v>
      </c>
      <c r="J188">
        <v>28</v>
      </c>
      <c r="L188" t="s">
        <v>192</v>
      </c>
      <c r="M188">
        <v>35</v>
      </c>
      <c r="O188" t="s">
        <v>192</v>
      </c>
      <c r="P188">
        <v>24</v>
      </c>
      <c r="R188" t="s">
        <v>165</v>
      </c>
      <c r="S188">
        <v>33</v>
      </c>
    </row>
    <row r="189" spans="1:19" x14ac:dyDescent="0.15">
      <c r="A189" s="1">
        <v>187</v>
      </c>
      <c r="C189" t="s">
        <v>195</v>
      </c>
      <c r="D189">
        <v>33</v>
      </c>
      <c r="F189" t="s">
        <v>171</v>
      </c>
      <c r="G189">
        <v>27</v>
      </c>
      <c r="I189" t="s">
        <v>201</v>
      </c>
      <c r="J189">
        <v>28</v>
      </c>
      <c r="L189" t="s">
        <v>180</v>
      </c>
      <c r="M189">
        <v>35</v>
      </c>
      <c r="O189" t="s">
        <v>160</v>
      </c>
      <c r="P189">
        <v>24</v>
      </c>
      <c r="R189" t="s">
        <v>130</v>
      </c>
      <c r="S189">
        <v>33</v>
      </c>
    </row>
    <row r="190" spans="1:19" x14ac:dyDescent="0.15">
      <c r="A190" s="1">
        <v>188</v>
      </c>
      <c r="C190" t="s">
        <v>196</v>
      </c>
      <c r="D190">
        <v>33</v>
      </c>
      <c r="F190" t="s">
        <v>224</v>
      </c>
      <c r="G190">
        <v>27</v>
      </c>
      <c r="I190" t="s">
        <v>183</v>
      </c>
      <c r="J190">
        <v>28</v>
      </c>
      <c r="L190" t="s">
        <v>176</v>
      </c>
      <c r="M190">
        <v>34</v>
      </c>
      <c r="O190" t="s">
        <v>257</v>
      </c>
      <c r="P190">
        <v>24</v>
      </c>
      <c r="R190" t="s">
        <v>218</v>
      </c>
      <c r="S190">
        <v>32</v>
      </c>
    </row>
    <row r="191" spans="1:19" x14ac:dyDescent="0.15">
      <c r="A191" s="1">
        <v>189</v>
      </c>
      <c r="C191" t="s">
        <v>197</v>
      </c>
      <c r="D191">
        <v>33</v>
      </c>
      <c r="F191" t="s">
        <v>225</v>
      </c>
      <c r="G191">
        <v>27</v>
      </c>
      <c r="I191" t="s">
        <v>241</v>
      </c>
      <c r="J191">
        <v>28</v>
      </c>
      <c r="L191" t="s">
        <v>247</v>
      </c>
      <c r="M191">
        <v>34</v>
      </c>
      <c r="O191" t="s">
        <v>150</v>
      </c>
      <c r="P191">
        <v>23</v>
      </c>
      <c r="R191" t="s">
        <v>183</v>
      </c>
      <c r="S191">
        <v>32</v>
      </c>
    </row>
    <row r="192" spans="1:19" x14ac:dyDescent="0.15">
      <c r="A192" s="1">
        <v>190</v>
      </c>
      <c r="C192" t="s">
        <v>198</v>
      </c>
      <c r="D192">
        <v>32</v>
      </c>
      <c r="F192" t="s">
        <v>226</v>
      </c>
      <c r="G192">
        <v>27</v>
      </c>
      <c r="I192" t="s">
        <v>242</v>
      </c>
      <c r="J192">
        <v>28</v>
      </c>
      <c r="L192" t="s">
        <v>108</v>
      </c>
      <c r="M192">
        <v>34</v>
      </c>
      <c r="O192" t="s">
        <v>201</v>
      </c>
      <c r="P192">
        <v>23</v>
      </c>
      <c r="R192" t="s">
        <v>211</v>
      </c>
      <c r="S192">
        <v>32</v>
      </c>
    </row>
    <row r="193" spans="1:19" x14ac:dyDescent="0.15">
      <c r="A193" s="1">
        <v>191</v>
      </c>
      <c r="C193" t="s">
        <v>199</v>
      </c>
      <c r="D193">
        <v>32</v>
      </c>
      <c r="F193" t="s">
        <v>143</v>
      </c>
      <c r="G193">
        <v>26</v>
      </c>
      <c r="I193" t="s">
        <v>204</v>
      </c>
      <c r="J193">
        <v>28</v>
      </c>
      <c r="L193" t="s">
        <v>113</v>
      </c>
      <c r="M193">
        <v>33</v>
      </c>
      <c r="O193" t="s">
        <v>258</v>
      </c>
      <c r="P193">
        <v>23</v>
      </c>
      <c r="R193" t="s">
        <v>157</v>
      </c>
      <c r="S193">
        <v>32</v>
      </c>
    </row>
    <row r="194" spans="1:19" x14ac:dyDescent="0.15">
      <c r="A194" s="1">
        <v>192</v>
      </c>
      <c r="C194" t="s">
        <v>200</v>
      </c>
      <c r="D194">
        <v>31</v>
      </c>
      <c r="F194" t="s">
        <v>227</v>
      </c>
      <c r="G194">
        <v>26</v>
      </c>
      <c r="I194" t="s">
        <v>179</v>
      </c>
      <c r="J194">
        <v>27</v>
      </c>
      <c r="L194" t="s">
        <v>248</v>
      </c>
      <c r="M194">
        <v>33</v>
      </c>
      <c r="O194" t="s">
        <v>238</v>
      </c>
      <c r="P194">
        <v>23</v>
      </c>
      <c r="R194" t="s">
        <v>267</v>
      </c>
      <c r="S194">
        <v>32</v>
      </c>
    </row>
    <row r="195" spans="1:19" x14ac:dyDescent="0.15">
      <c r="A195" s="1">
        <v>193</v>
      </c>
      <c r="C195" t="s">
        <v>201</v>
      </c>
      <c r="D195">
        <v>31</v>
      </c>
      <c r="F195" t="s">
        <v>199</v>
      </c>
      <c r="G195">
        <v>25</v>
      </c>
      <c r="I195" t="s">
        <v>126</v>
      </c>
      <c r="J195">
        <v>27</v>
      </c>
      <c r="L195" t="s">
        <v>244</v>
      </c>
      <c r="M195">
        <v>33</v>
      </c>
      <c r="O195" t="s">
        <v>259</v>
      </c>
      <c r="P195">
        <v>23</v>
      </c>
      <c r="R195" t="s">
        <v>168</v>
      </c>
      <c r="S195">
        <v>32</v>
      </c>
    </row>
    <row r="196" spans="1:19" x14ac:dyDescent="0.15">
      <c r="A196" s="1">
        <v>194</v>
      </c>
      <c r="C196" t="s">
        <v>202</v>
      </c>
      <c r="D196">
        <v>30</v>
      </c>
      <c r="F196" t="s">
        <v>228</v>
      </c>
      <c r="G196">
        <v>25</v>
      </c>
      <c r="I196" t="s">
        <v>137</v>
      </c>
      <c r="J196">
        <v>27</v>
      </c>
      <c r="L196" t="s">
        <v>249</v>
      </c>
      <c r="M196">
        <v>32</v>
      </c>
      <c r="O196" t="s">
        <v>260</v>
      </c>
      <c r="P196">
        <v>23</v>
      </c>
      <c r="R196" t="s">
        <v>139</v>
      </c>
      <c r="S196">
        <v>31</v>
      </c>
    </row>
    <row r="197" spans="1:19" x14ac:dyDescent="0.15">
      <c r="A197" s="1">
        <v>195</v>
      </c>
      <c r="C197" t="s">
        <v>203</v>
      </c>
      <c r="D197">
        <v>30</v>
      </c>
      <c r="F197" t="s">
        <v>183</v>
      </c>
      <c r="G197">
        <v>25</v>
      </c>
      <c r="I197" t="s">
        <v>222</v>
      </c>
      <c r="J197">
        <v>27</v>
      </c>
      <c r="L197" t="s">
        <v>250</v>
      </c>
      <c r="M197">
        <v>32</v>
      </c>
      <c r="O197" t="s">
        <v>246</v>
      </c>
      <c r="P197">
        <v>22</v>
      </c>
      <c r="R197" t="s">
        <v>228</v>
      </c>
      <c r="S197">
        <v>31</v>
      </c>
    </row>
    <row r="198" spans="1:19" x14ac:dyDescent="0.15">
      <c r="A198" s="1">
        <v>196</v>
      </c>
      <c r="C198" t="s">
        <v>204</v>
      </c>
      <c r="D198">
        <v>30</v>
      </c>
      <c r="F198" t="s">
        <v>229</v>
      </c>
      <c r="G198">
        <v>25</v>
      </c>
      <c r="I198" t="s">
        <v>243</v>
      </c>
      <c r="J198">
        <v>27</v>
      </c>
      <c r="L198" t="s">
        <v>251</v>
      </c>
      <c r="M198">
        <v>32</v>
      </c>
      <c r="O198" t="s">
        <v>227</v>
      </c>
      <c r="P198">
        <v>22</v>
      </c>
      <c r="R198" t="s">
        <v>205</v>
      </c>
      <c r="S198">
        <v>31</v>
      </c>
    </row>
    <row r="199" spans="1:19" x14ac:dyDescent="0.15">
      <c r="A199" s="1">
        <v>197</v>
      </c>
      <c r="C199" t="s">
        <v>205</v>
      </c>
      <c r="D199">
        <v>29</v>
      </c>
      <c r="F199" t="s">
        <v>169</v>
      </c>
      <c r="G199">
        <v>25</v>
      </c>
      <c r="I199" t="s">
        <v>227</v>
      </c>
      <c r="J199">
        <v>26</v>
      </c>
      <c r="L199" t="s">
        <v>200</v>
      </c>
      <c r="M199">
        <v>32</v>
      </c>
      <c r="O199" t="s">
        <v>214</v>
      </c>
      <c r="P199">
        <v>22</v>
      </c>
      <c r="R199" t="s">
        <v>230</v>
      </c>
      <c r="S199">
        <v>31</v>
      </c>
    </row>
    <row r="200" spans="1:19" x14ac:dyDescent="0.15">
      <c r="A200" s="1">
        <v>198</v>
      </c>
      <c r="C200" t="s">
        <v>206</v>
      </c>
      <c r="D200">
        <v>29</v>
      </c>
      <c r="F200" t="s">
        <v>230</v>
      </c>
      <c r="G200">
        <v>24</v>
      </c>
      <c r="I200" t="s">
        <v>244</v>
      </c>
      <c r="J200">
        <v>26</v>
      </c>
      <c r="L200" t="s">
        <v>166</v>
      </c>
      <c r="M200">
        <v>32</v>
      </c>
      <c r="O200" t="s">
        <v>166</v>
      </c>
      <c r="P200">
        <v>22</v>
      </c>
      <c r="R200" t="s">
        <v>143</v>
      </c>
      <c r="S200">
        <v>31</v>
      </c>
    </row>
    <row r="201" spans="1:19" x14ac:dyDescent="0.15">
      <c r="A201" s="1">
        <v>199</v>
      </c>
      <c r="C201" t="s">
        <v>207</v>
      </c>
      <c r="D201">
        <v>29</v>
      </c>
      <c r="F201" t="s">
        <v>231</v>
      </c>
      <c r="G201">
        <v>24</v>
      </c>
      <c r="I201" t="s">
        <v>212</v>
      </c>
      <c r="J201">
        <v>26</v>
      </c>
      <c r="L201" t="s">
        <v>137</v>
      </c>
      <c r="M201">
        <v>32</v>
      </c>
      <c r="O201" t="s">
        <v>213</v>
      </c>
      <c r="P201">
        <v>21</v>
      </c>
      <c r="R201" t="s">
        <v>172</v>
      </c>
      <c r="S201">
        <v>31</v>
      </c>
    </row>
  </sheetData>
  <phoneticPr fontId="2"/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01018-A0BB-46AD-95B2-6129FE071EA5}">
  <dimension ref="A1:BA101"/>
  <sheetViews>
    <sheetView workbookViewId="0">
      <selection activeCell="P1" sqref="P1:AC10"/>
    </sheetView>
  </sheetViews>
  <sheetFormatPr defaultRowHeight="13.5" x14ac:dyDescent="0.15"/>
  <cols>
    <col min="14" max="14" width="11" bestFit="1" customWidth="1"/>
  </cols>
  <sheetData>
    <row r="1" spans="1:53" x14ac:dyDescent="0.15">
      <c r="P1" t="s">
        <v>78</v>
      </c>
      <c r="Q1" s="3">
        <v>85.378720568636169</v>
      </c>
      <c r="R1" s="3">
        <v>146.18764063863333</v>
      </c>
      <c r="S1" s="3">
        <v>0.58403514959029268</v>
      </c>
      <c r="U1" t="s">
        <v>97</v>
      </c>
      <c r="V1" s="3">
        <v>36.80447061651244</v>
      </c>
      <c r="W1" s="3">
        <v>66.099063697666523</v>
      </c>
      <c r="X1" s="3">
        <v>0.55680774518764842</v>
      </c>
      <c r="Z1" t="s">
        <v>105</v>
      </c>
      <c r="AA1" s="3">
        <v>33.873477982239315</v>
      </c>
      <c r="AB1" s="3">
        <v>75.655582428842052</v>
      </c>
      <c r="AC1" s="3">
        <v>0.44773269724146336</v>
      </c>
    </row>
    <row r="2" spans="1:53" x14ac:dyDescent="0.15">
      <c r="P2" t="s">
        <v>98</v>
      </c>
      <c r="Q2" s="3">
        <v>60.389826743669481</v>
      </c>
      <c r="R2" s="3">
        <v>97.203300319928971</v>
      </c>
      <c r="S2" s="3">
        <v>0.62127341916278678</v>
      </c>
      <c r="U2" t="s">
        <v>71</v>
      </c>
      <c r="V2" s="3">
        <v>71.355606297320037</v>
      </c>
      <c r="W2" s="3">
        <v>126.74040653956241</v>
      </c>
      <c r="X2" s="3">
        <v>0.56300597611738101</v>
      </c>
      <c r="Z2" t="s">
        <v>57</v>
      </c>
      <c r="AA2" s="3">
        <v>34.788977387164699</v>
      </c>
      <c r="AB2" s="3">
        <v>73.272729438957271</v>
      </c>
      <c r="AC2" s="3">
        <v>0.47478751854258444</v>
      </c>
    </row>
    <row r="3" spans="1:53" x14ac:dyDescent="0.15">
      <c r="P3" t="s">
        <v>91</v>
      </c>
      <c r="Q3" s="3">
        <v>66.637050199911144</v>
      </c>
      <c r="R3" s="3">
        <v>104.09172317724678</v>
      </c>
      <c r="S3" s="3">
        <v>0.64017626153082285</v>
      </c>
      <c r="U3" t="s">
        <v>93</v>
      </c>
      <c r="V3" s="3">
        <v>42.062252133157074</v>
      </c>
      <c r="W3" s="3">
        <v>74.588851695531943</v>
      </c>
      <c r="X3" s="3">
        <v>0.56392143298911657</v>
      </c>
      <c r="Z3" t="s">
        <v>90</v>
      </c>
      <c r="AA3" s="3">
        <v>31.126979767463151</v>
      </c>
      <c r="AB3" s="3">
        <v>64.932743974360505</v>
      </c>
      <c r="AC3" s="3">
        <v>0.47937262253623569</v>
      </c>
    </row>
    <row r="4" spans="1:53" x14ac:dyDescent="0.15">
      <c r="A4" t="s">
        <v>57</v>
      </c>
      <c r="B4" s="3">
        <v>118.69724566859173</v>
      </c>
      <c r="C4" s="3">
        <v>32.145973334149737</v>
      </c>
      <c r="D4" s="3">
        <v>3.6924452227581392</v>
      </c>
      <c r="F4" t="s">
        <v>83</v>
      </c>
      <c r="G4" s="3">
        <v>84.87561591154909</v>
      </c>
      <c r="H4" s="3">
        <v>55.18362198612526</v>
      </c>
      <c r="I4" s="3">
        <v>1.5380580842063836</v>
      </c>
      <c r="K4" t="s">
        <v>21</v>
      </c>
      <c r="L4" s="3">
        <v>694.86404833836855</v>
      </c>
      <c r="M4" s="3">
        <v>289.51663827100185</v>
      </c>
      <c r="N4" s="3">
        <v>2.4000832991433865</v>
      </c>
      <c r="P4" t="s">
        <v>59</v>
      </c>
      <c r="Q4" s="3">
        <v>113.14415815193247</v>
      </c>
      <c r="R4" s="3">
        <v>164.55676825814749</v>
      </c>
      <c r="S4" s="3">
        <v>0.68756915531081786</v>
      </c>
      <c r="U4" t="s">
        <v>106</v>
      </c>
      <c r="V4" s="3">
        <v>39.808917197452232</v>
      </c>
      <c r="W4" s="3">
        <v>63.673409983990688</v>
      </c>
      <c r="X4" s="3">
        <v>0.62520473157415835</v>
      </c>
      <c r="Z4" t="s">
        <v>103</v>
      </c>
      <c r="AA4" s="3">
        <v>22.88748512313467</v>
      </c>
      <c r="AB4" s="3">
        <v>46.465633302753389</v>
      </c>
      <c r="AC4" s="3">
        <v>0.49256802277950312</v>
      </c>
      <c r="AN4" t="s">
        <v>90</v>
      </c>
      <c r="AO4" s="3">
        <v>68.025322079075963</v>
      </c>
      <c r="AP4" s="3" t="e">
        <v>#VALUE!</v>
      </c>
      <c r="AQ4" s="3" t="e">
        <v>#VALUE!</v>
      </c>
      <c r="AS4" t="s">
        <v>95</v>
      </c>
      <c r="AT4" s="3" t="e">
        <v>#VALUE!</v>
      </c>
      <c r="AU4" s="3">
        <v>25.469363993596275</v>
      </c>
      <c r="AV4" s="3" t="e">
        <v>#VALUE!</v>
      </c>
      <c r="AX4" t="s">
        <v>95</v>
      </c>
      <c r="AY4" s="3">
        <v>32.957978577313924</v>
      </c>
      <c r="AZ4" s="3" t="e">
        <v>#VALUE!</v>
      </c>
      <c r="BA4" s="3" t="e">
        <v>#VALUE!</v>
      </c>
    </row>
    <row r="5" spans="1:53" x14ac:dyDescent="0.15">
      <c r="A5" t="s">
        <v>104</v>
      </c>
      <c r="B5" s="3">
        <v>56.919147045757441</v>
      </c>
      <c r="C5" s="3">
        <v>23.726789841872428</v>
      </c>
      <c r="D5" s="3">
        <v>2.3989400768117393</v>
      </c>
      <c r="F5" t="s">
        <v>98</v>
      </c>
      <c r="G5" s="3">
        <v>66.097824780675396</v>
      </c>
      <c r="H5" s="3">
        <v>43.661766846165044</v>
      </c>
      <c r="I5" s="3">
        <v>1.5138605135600687</v>
      </c>
      <c r="K5" t="s">
        <v>97</v>
      </c>
      <c r="L5" s="3">
        <v>58.591961915224758</v>
      </c>
      <c r="M5" s="3">
        <v>25.615669641261483</v>
      </c>
      <c r="N5" s="3">
        <v>2.2873484369444461</v>
      </c>
      <c r="P5" t="s">
        <v>74</v>
      </c>
      <c r="Q5" s="3">
        <v>88.849400266548201</v>
      </c>
      <c r="R5" s="3">
        <v>126.28775238415969</v>
      </c>
      <c r="S5" s="3">
        <v>0.70354724499549026</v>
      </c>
      <c r="U5" t="s">
        <v>68</v>
      </c>
      <c r="V5" s="3">
        <v>64.59560149020551</v>
      </c>
      <c r="W5" s="3">
        <v>101.8774559743851</v>
      </c>
      <c r="X5" s="3">
        <v>0.63405196834171718</v>
      </c>
      <c r="Z5" t="s">
        <v>30</v>
      </c>
      <c r="AA5" s="3">
        <v>173.94488693582349</v>
      </c>
      <c r="AB5" s="3">
        <v>340.74797755352483</v>
      </c>
      <c r="AC5" s="3">
        <v>0.51047958724421238</v>
      </c>
      <c r="AN5" t="s">
        <v>95</v>
      </c>
      <c r="AO5" s="3">
        <v>63.166370501999111</v>
      </c>
      <c r="AP5" s="3" t="e">
        <v>#VALUE!</v>
      </c>
      <c r="AQ5" s="3" t="e">
        <v>#VALUE!</v>
      </c>
      <c r="AS5" t="s">
        <v>85</v>
      </c>
      <c r="AT5" s="3">
        <v>167.49789688739335</v>
      </c>
      <c r="AU5" s="3">
        <v>83.685053121816324</v>
      </c>
      <c r="AV5" s="3">
        <v>2.0015270426317908</v>
      </c>
      <c r="AX5" t="s">
        <v>99</v>
      </c>
      <c r="AY5" s="3" t="e">
        <v>#VALUE!</v>
      </c>
      <c r="AZ5" s="3">
        <v>49.444199540109373</v>
      </c>
      <c r="BA5" s="3" t="e">
        <v>#VALUE!</v>
      </c>
    </row>
    <row r="6" spans="1:53" x14ac:dyDescent="0.15">
      <c r="A6" t="s">
        <v>103</v>
      </c>
      <c r="B6" s="3">
        <v>58.30741892492226</v>
      </c>
      <c r="C6" s="3">
        <v>24.492170159352181</v>
      </c>
      <c r="D6" s="3">
        <v>2.380655472567748</v>
      </c>
      <c r="F6" t="s">
        <v>51</v>
      </c>
      <c r="G6" s="3">
        <v>102.15118375195289</v>
      </c>
      <c r="H6" s="3">
        <v>70.950371125018194</v>
      </c>
      <c r="I6" s="3">
        <v>1.4397554534557298</v>
      </c>
      <c r="K6" t="s">
        <v>89</v>
      </c>
      <c r="L6" s="3">
        <v>87.887942872837129</v>
      </c>
      <c r="M6" s="3">
        <v>41.104214075512608</v>
      </c>
      <c r="N6" s="3">
        <v>2.1381735388828518</v>
      </c>
      <c r="P6" t="s">
        <v>85</v>
      </c>
      <c r="Q6" s="3">
        <v>74.272545535317633</v>
      </c>
      <c r="R6" s="3">
        <v>104.85710349472653</v>
      </c>
      <c r="S6" s="3">
        <v>0.70832154484462695</v>
      </c>
      <c r="U6" t="s">
        <v>90</v>
      </c>
      <c r="V6" s="3">
        <v>39.808917197452232</v>
      </c>
      <c r="W6" s="3">
        <v>61.854169698733806</v>
      </c>
      <c r="X6" s="3">
        <v>0.64359310603222186</v>
      </c>
      <c r="Z6" t="s">
        <v>71</v>
      </c>
      <c r="AA6" s="3">
        <v>54.014464890597822</v>
      </c>
      <c r="AB6" s="3">
        <v>98.888399080218747</v>
      </c>
      <c r="AC6" s="3">
        <v>0.54621639538102973</v>
      </c>
    </row>
    <row r="7" spans="1:53" x14ac:dyDescent="0.15">
      <c r="A7" t="s">
        <v>97</v>
      </c>
      <c r="B7" s="3">
        <v>62.472234562416702</v>
      </c>
      <c r="C7" s="3">
        <v>29.84983238171047</v>
      </c>
      <c r="D7" s="3">
        <v>2.0928839319276902</v>
      </c>
      <c r="F7" t="s">
        <v>79</v>
      </c>
      <c r="G7" s="3">
        <v>74.360052878259822</v>
      </c>
      <c r="H7" s="3">
        <v>52.151554844030464</v>
      </c>
      <c r="I7" s="3">
        <v>1.4258453674228555</v>
      </c>
      <c r="K7" t="s">
        <v>47</v>
      </c>
      <c r="L7" s="3">
        <v>168.45189050627118</v>
      </c>
      <c r="M7" s="3">
        <v>96.505546090333951</v>
      </c>
      <c r="N7" s="3">
        <v>1.7455151266497357</v>
      </c>
      <c r="P7" t="s">
        <v>52</v>
      </c>
      <c r="Q7" s="3">
        <v>133.96823633940471</v>
      </c>
      <c r="R7" s="3">
        <v>186.75279746506038</v>
      </c>
      <c r="S7" s="3">
        <v>0.71735598158559766</v>
      </c>
      <c r="U7" t="s">
        <v>74</v>
      </c>
      <c r="V7" s="3">
        <v>69.853383006850137</v>
      </c>
      <c r="W7" s="3">
        <v>103.09028283122302</v>
      </c>
      <c r="X7" s="3">
        <v>0.67759425125656558</v>
      </c>
      <c r="Z7" t="s">
        <v>102</v>
      </c>
      <c r="AA7" s="3">
        <v>48.521468461045501</v>
      </c>
      <c r="AB7" s="3">
        <v>78.634148666198044</v>
      </c>
      <c r="AC7" s="3">
        <v>0.61705339580923213</v>
      </c>
    </row>
    <row r="8" spans="1:53" x14ac:dyDescent="0.15">
      <c r="A8" t="s">
        <v>76</v>
      </c>
      <c r="B8" s="3">
        <v>86.766992447800973</v>
      </c>
      <c r="C8" s="3">
        <v>45.157438731305582</v>
      </c>
      <c r="D8" s="3">
        <v>1.9214329883516932</v>
      </c>
      <c r="F8" t="s">
        <v>99</v>
      </c>
      <c r="G8" s="3">
        <v>30.044465809397909</v>
      </c>
      <c r="H8" s="3">
        <v>21.830883423082522</v>
      </c>
      <c r="I8" s="3">
        <v>1.3762368305091535</v>
      </c>
      <c r="K8" t="s">
        <v>28</v>
      </c>
      <c r="L8" s="3">
        <v>346.05877506179621</v>
      </c>
      <c r="M8" s="3">
        <v>211.47820285227502</v>
      </c>
      <c r="N8" s="3">
        <v>1.6363803474513658</v>
      </c>
      <c r="P8" t="s">
        <v>69</v>
      </c>
      <c r="Q8" s="3">
        <v>91.625944024877839</v>
      </c>
      <c r="R8" s="3">
        <v>127.05313270163944</v>
      </c>
      <c r="S8" s="3">
        <v>0.7211624150979753</v>
      </c>
      <c r="U8" t="s">
        <v>101</v>
      </c>
      <c r="V8" s="3">
        <v>61.591154909265711</v>
      </c>
      <c r="W8" s="3">
        <v>89.749187406005916</v>
      </c>
      <c r="X8" s="3">
        <v>0.68625863575388868</v>
      </c>
      <c r="Z8" t="s">
        <v>69</v>
      </c>
      <c r="AA8" s="3">
        <v>81.479447038359424</v>
      </c>
      <c r="AB8" s="3">
        <v>130.46120119619221</v>
      </c>
      <c r="AC8" s="3">
        <v>0.62454926285576451</v>
      </c>
    </row>
    <row r="9" spans="1:53" x14ac:dyDescent="0.15">
      <c r="A9" t="s">
        <v>79</v>
      </c>
      <c r="B9" s="3">
        <v>83.99044868947135</v>
      </c>
      <c r="C9" s="3">
        <v>48.984340318704362</v>
      </c>
      <c r="D9" s="3">
        <v>1.7146387629803421</v>
      </c>
      <c r="F9" t="s">
        <v>76</v>
      </c>
      <c r="G9" s="3">
        <v>81.871169330609305</v>
      </c>
      <c r="H9" s="3">
        <v>60.641342841895892</v>
      </c>
      <c r="I9" s="3">
        <v>1.3500883307294798</v>
      </c>
      <c r="K9" t="s">
        <v>32</v>
      </c>
      <c r="L9" s="3">
        <v>330.49528517806465</v>
      </c>
      <c r="M9" s="3">
        <v>208.49963661491904</v>
      </c>
      <c r="N9" s="3">
        <v>1.5851120440486</v>
      </c>
      <c r="P9" t="s">
        <v>39</v>
      </c>
      <c r="Q9" s="3">
        <v>181.86361617059086</v>
      </c>
      <c r="R9" s="3">
        <v>251.04474413335987</v>
      </c>
      <c r="S9" s="3">
        <v>0.72442710082781636</v>
      </c>
      <c r="U9" t="s">
        <v>70</v>
      </c>
      <c r="V9" s="3">
        <v>71.355606297320037</v>
      </c>
      <c r="W9" s="3">
        <v>103.09028283122302</v>
      </c>
      <c r="X9" s="3">
        <v>0.69216617063842723</v>
      </c>
      <c r="Z9" t="s">
        <v>44</v>
      </c>
      <c r="AA9" s="3">
        <v>107.11343037627026</v>
      </c>
      <c r="AB9" s="3">
        <v>166.79970929193524</v>
      </c>
      <c r="AC9" s="3">
        <v>0.64216796798367792</v>
      </c>
    </row>
    <row r="10" spans="1:53" x14ac:dyDescent="0.15">
      <c r="A10" t="s">
        <v>99</v>
      </c>
      <c r="B10" s="3">
        <v>60.389826743669481</v>
      </c>
      <c r="C10" s="3">
        <v>37.50363555650803</v>
      </c>
      <c r="D10" s="3">
        <v>1.6102392700749779</v>
      </c>
      <c r="F10" t="s">
        <v>50</v>
      </c>
      <c r="G10" s="3">
        <v>165.2445619516885</v>
      </c>
      <c r="H10" s="3">
        <v>126.74040653956241</v>
      </c>
      <c r="I10" s="3">
        <v>1.3038033131139348</v>
      </c>
      <c r="K10" t="s">
        <v>96</v>
      </c>
      <c r="L10" s="3">
        <v>70.493454179254783</v>
      </c>
      <c r="M10" s="3">
        <v>45.274206807810991</v>
      </c>
      <c r="N10" s="3">
        <v>1.5570334446387872</v>
      </c>
      <c r="P10" t="s">
        <v>41</v>
      </c>
      <c r="Q10" s="3">
        <v>172.83984895601955</v>
      </c>
      <c r="R10" s="3">
        <v>237.26789841872426</v>
      </c>
      <c r="S10" s="3">
        <v>0.72845863308063807</v>
      </c>
      <c r="U10" t="s">
        <v>82</v>
      </c>
      <c r="V10" s="3">
        <v>55.582261747386134</v>
      </c>
      <c r="W10" s="3">
        <v>80.046572551302575</v>
      </c>
      <c r="X10" s="3">
        <v>0.69437403721143665</v>
      </c>
      <c r="Z10" t="s">
        <v>94</v>
      </c>
      <c r="AA10" s="3">
        <v>42.112972626567796</v>
      </c>
      <c r="AB10" s="3">
        <v>64.33703072688931</v>
      </c>
      <c r="AC10" s="3">
        <v>0.65456817249365085</v>
      </c>
    </row>
    <row r="11" spans="1:53" x14ac:dyDescent="0.15">
      <c r="A11" t="s">
        <v>46</v>
      </c>
      <c r="B11" s="3">
        <v>153.40404264771212</v>
      </c>
      <c r="C11" s="3">
        <v>97.968680637408724</v>
      </c>
      <c r="D11" s="3">
        <v>1.5658477959448578</v>
      </c>
      <c r="F11" t="s">
        <v>53</v>
      </c>
      <c r="G11" s="3">
        <v>111.16452349477227</v>
      </c>
      <c r="H11" s="3">
        <v>86.110706835492167</v>
      </c>
      <c r="I11" s="3">
        <v>1.2909489142522483</v>
      </c>
      <c r="K11" t="s">
        <v>62</v>
      </c>
      <c r="L11" s="3">
        <v>104.36693216149409</v>
      </c>
      <c r="M11" s="3">
        <v>72.677016191486061</v>
      </c>
      <c r="N11" s="3">
        <v>1.436037658542735</v>
      </c>
      <c r="P11" t="s">
        <v>105</v>
      </c>
      <c r="Q11" s="3">
        <v>56.919147045757441</v>
      </c>
      <c r="R11" s="3">
        <v>75.772651430495813</v>
      </c>
      <c r="S11" s="3">
        <v>0.75118325637539318</v>
      </c>
      <c r="U11" t="s">
        <v>89</v>
      </c>
      <c r="V11" s="3">
        <v>57.835596683090976</v>
      </c>
      <c r="W11" s="3">
        <v>83.078639693397378</v>
      </c>
      <c r="X11" s="3">
        <v>0.69615483470280537</v>
      </c>
      <c r="Z11" t="s">
        <v>36</v>
      </c>
      <c r="AA11" s="3">
        <v>171.19838872104734</v>
      </c>
      <c r="AB11" s="3">
        <v>250.19956393790284</v>
      </c>
      <c r="AC11" s="3">
        <v>0.68424735050112695</v>
      </c>
    </row>
    <row r="12" spans="1:53" x14ac:dyDescent="0.15">
      <c r="A12" t="s">
        <v>87</v>
      </c>
      <c r="B12" s="3">
        <v>72.190137716570419</v>
      </c>
      <c r="C12" s="3">
        <v>47.453579683744856</v>
      </c>
      <c r="D12" s="3">
        <v>1.5212790731001276</v>
      </c>
      <c r="F12" t="s">
        <v>49</v>
      </c>
      <c r="G12" s="3">
        <v>237.35127989424348</v>
      </c>
      <c r="H12" s="3">
        <v>184.34968223936352</v>
      </c>
      <c r="I12" s="3">
        <v>1.2875057717000107</v>
      </c>
      <c r="K12" t="s">
        <v>23</v>
      </c>
      <c r="L12" s="3">
        <v>631.69458939851688</v>
      </c>
      <c r="M12" s="3">
        <v>446.18922235592674</v>
      </c>
      <c r="N12" s="3">
        <v>1.4157549258207134</v>
      </c>
      <c r="P12" t="s">
        <v>50</v>
      </c>
      <c r="Q12" s="3">
        <v>140.90959573522878</v>
      </c>
      <c r="R12" s="3">
        <v>184.45665651262112</v>
      </c>
      <c r="S12" s="3">
        <v>0.7639171087630946</v>
      </c>
      <c r="U12" t="s">
        <v>66</v>
      </c>
      <c r="V12" s="3">
        <v>69.853383006850137</v>
      </c>
      <c r="W12" s="3">
        <v>98.238975403871336</v>
      </c>
      <c r="X12" s="3">
        <v>0.71105569576306271</v>
      </c>
      <c r="Z12" t="s">
        <v>100</v>
      </c>
      <c r="AA12" s="3">
        <v>38.450975006866244</v>
      </c>
      <c r="AB12" s="3">
        <v>55.997045262292545</v>
      </c>
      <c r="AC12" s="3">
        <v>0.68666078409602216</v>
      </c>
    </row>
    <row r="13" spans="1:53" x14ac:dyDescent="0.15">
      <c r="A13" t="s">
        <v>82</v>
      </c>
      <c r="B13" s="3">
        <v>81.213904931141712</v>
      </c>
      <c r="C13" s="3">
        <v>54.342002541062655</v>
      </c>
      <c r="D13" s="3">
        <v>1.4944959908272379</v>
      </c>
      <c r="F13" t="s">
        <v>30</v>
      </c>
      <c r="G13" s="3">
        <v>242.6090614108881</v>
      </c>
      <c r="H13" s="3">
        <v>191.02022995197206</v>
      </c>
      <c r="I13" s="3">
        <v>1.2700699892984473</v>
      </c>
      <c r="K13" t="s">
        <v>91</v>
      </c>
      <c r="L13" s="3">
        <v>88.803442277762514</v>
      </c>
      <c r="M13" s="3">
        <v>63.741317479418107</v>
      </c>
      <c r="N13" s="3">
        <v>1.3931849197569048</v>
      </c>
      <c r="P13" t="s">
        <v>73</v>
      </c>
      <c r="Q13" s="3">
        <v>88.849400266548201</v>
      </c>
      <c r="R13" s="3">
        <v>112.51090666952409</v>
      </c>
      <c r="S13" s="3">
        <v>0.78969588723983597</v>
      </c>
      <c r="U13" t="s">
        <v>81</v>
      </c>
      <c r="V13" s="3">
        <v>48.8222569402716</v>
      </c>
      <c r="W13" s="3">
        <v>67.918303982923405</v>
      </c>
      <c r="X13" s="3">
        <v>0.71883798736415605</v>
      </c>
      <c r="Z13" t="s">
        <v>60</v>
      </c>
      <c r="AA13" s="3">
        <v>79.648448228508656</v>
      </c>
      <c r="AB13" s="3">
        <v>115.56837000941226</v>
      </c>
      <c r="AC13" s="3">
        <v>0.6891889902230327</v>
      </c>
    </row>
    <row r="14" spans="1:53" x14ac:dyDescent="0.15">
      <c r="A14" t="s">
        <v>21</v>
      </c>
      <c r="B14" s="3">
        <v>672.61772545535314</v>
      </c>
      <c r="C14" s="3">
        <v>450.80900699557611</v>
      </c>
      <c r="D14" s="3">
        <v>1.4920237063097403</v>
      </c>
      <c r="F14" t="s">
        <v>104</v>
      </c>
      <c r="G14" s="3">
        <v>66.097824780675396</v>
      </c>
      <c r="H14" s="3">
        <v>52.757968272449425</v>
      </c>
      <c r="I14" s="3">
        <v>1.2528500801876432</v>
      </c>
      <c r="K14" t="s">
        <v>78</v>
      </c>
      <c r="L14" s="3">
        <v>119.93042204522567</v>
      </c>
      <c r="M14" s="3">
        <v>88.761273873208395</v>
      </c>
      <c r="N14" s="3">
        <v>1.351157062217708</v>
      </c>
      <c r="P14" t="s">
        <v>54</v>
      </c>
      <c r="Q14" s="3">
        <v>121.47378942692137</v>
      </c>
      <c r="R14" s="3">
        <v>153.07606349595113</v>
      </c>
      <c r="S14" s="3">
        <v>0.7935518241892493</v>
      </c>
      <c r="U14" t="s">
        <v>21</v>
      </c>
      <c r="V14" s="3">
        <v>599.38709289748829</v>
      </c>
      <c r="W14" s="3">
        <v>818.05171493717557</v>
      </c>
      <c r="X14" s="3">
        <v>0.73270073511614087</v>
      </c>
      <c r="Z14" t="s">
        <v>72</v>
      </c>
      <c r="AA14" s="3">
        <v>79.648448228508656</v>
      </c>
      <c r="AB14" s="3">
        <v>114.97265676194107</v>
      </c>
      <c r="AC14" s="3">
        <v>0.69275991763351474</v>
      </c>
    </row>
    <row r="15" spans="1:53" x14ac:dyDescent="0.15">
      <c r="A15" t="s">
        <v>47</v>
      </c>
      <c r="B15" s="3">
        <v>150.62749888938251</v>
      </c>
      <c r="C15" s="3">
        <v>101.03020190732775</v>
      </c>
      <c r="D15" s="3">
        <v>1.4909155484767713</v>
      </c>
      <c r="F15" t="s">
        <v>40</v>
      </c>
      <c r="G15" s="3">
        <v>203.55125585867083</v>
      </c>
      <c r="H15" s="3">
        <v>162.51879881628099</v>
      </c>
      <c r="I15" s="3">
        <v>1.2524782200044124</v>
      </c>
      <c r="K15" t="s">
        <v>41</v>
      </c>
      <c r="L15" s="3">
        <v>215.1423601574659</v>
      </c>
      <c r="M15" s="3">
        <v>159.65115032228087</v>
      </c>
      <c r="N15" s="3">
        <v>1.3475778891863124</v>
      </c>
      <c r="P15" t="s">
        <v>27</v>
      </c>
      <c r="Q15" s="3">
        <v>344.98556197245671</v>
      </c>
      <c r="R15" s="3">
        <v>430.14373842362272</v>
      </c>
      <c r="S15" s="3">
        <v>0.80202390772151877</v>
      </c>
      <c r="U15" t="s">
        <v>91</v>
      </c>
      <c r="V15" s="3">
        <v>57.835596683090976</v>
      </c>
      <c r="W15" s="3">
        <v>77.014505409207786</v>
      </c>
      <c r="X15" s="3">
        <v>0.75097017601798688</v>
      </c>
      <c r="Z15" t="s">
        <v>87</v>
      </c>
      <c r="AA15" s="3">
        <v>38.450975006866244</v>
      </c>
      <c r="AB15" s="3">
        <v>55.401332014821342</v>
      </c>
      <c r="AC15" s="3">
        <v>0.69404423338737731</v>
      </c>
    </row>
    <row r="16" spans="1:53" x14ac:dyDescent="0.15">
      <c r="A16" t="s">
        <v>62</v>
      </c>
      <c r="B16" s="3">
        <v>106.8969346956908</v>
      </c>
      <c r="C16" s="3">
        <v>75.00727111301606</v>
      </c>
      <c r="D16" s="3">
        <v>1.4251542965031414</v>
      </c>
      <c r="F16" t="s">
        <v>94</v>
      </c>
      <c r="G16" s="3">
        <v>70.60449465208508</v>
      </c>
      <c r="H16" s="3">
        <v>57.609275699801096</v>
      </c>
      <c r="I16" s="3">
        <v>1.2255751143270988</v>
      </c>
      <c r="K16" t="s">
        <v>38</v>
      </c>
      <c r="L16" s="3">
        <v>167.53639110134577</v>
      </c>
      <c r="M16" s="3">
        <v>125.09978196895142</v>
      </c>
      <c r="N16" s="3">
        <v>1.3392220870770719</v>
      </c>
      <c r="P16" t="s">
        <v>83</v>
      </c>
      <c r="Q16" s="3">
        <v>79.825633051976894</v>
      </c>
      <c r="R16" s="3">
        <v>99.499441272368244</v>
      </c>
      <c r="S16" s="3">
        <v>0.80227217390561456</v>
      </c>
      <c r="U16" t="s">
        <v>58</v>
      </c>
      <c r="V16" s="3">
        <v>75.862276168729721</v>
      </c>
      <c r="W16" s="3">
        <v>99.451802260709258</v>
      </c>
      <c r="X16" s="3">
        <v>0.76280443837367118</v>
      </c>
      <c r="Z16" t="s">
        <v>79</v>
      </c>
      <c r="AA16" s="3">
        <v>79.648448228508656</v>
      </c>
      <c r="AB16" s="3">
        <v>114.37694351446987</v>
      </c>
      <c r="AC16" s="3">
        <v>0.69636804220452264</v>
      </c>
    </row>
    <row r="17" spans="1:29" x14ac:dyDescent="0.15">
      <c r="A17" t="s">
        <v>43</v>
      </c>
      <c r="B17" s="3">
        <v>164.51021768103064</v>
      </c>
      <c r="C17" s="3">
        <v>117.10318857440262</v>
      </c>
      <c r="D17" s="3">
        <v>1.404831240581528</v>
      </c>
      <c r="F17" t="s">
        <v>87</v>
      </c>
      <c r="G17" s="3">
        <v>42.813363778392024</v>
      </c>
      <c r="H17" s="3">
        <v>35.778392276718577</v>
      </c>
      <c r="I17" s="3">
        <v>1.1966262611037217</v>
      </c>
      <c r="K17" t="s">
        <v>77</v>
      </c>
      <c r="L17" s="3">
        <v>112.60642680582258</v>
      </c>
      <c r="M17" s="3">
        <v>84.591281140910013</v>
      </c>
      <c r="N17" s="3">
        <v>1.3311824255060714</v>
      </c>
      <c r="P17" t="s">
        <v>19</v>
      </c>
      <c r="Q17" s="3">
        <v>865.58751665926252</v>
      </c>
      <c r="R17" s="3">
        <v>1073.8285854240971</v>
      </c>
      <c r="S17" s="3">
        <v>0.80607606130861931</v>
      </c>
      <c r="U17" t="s">
        <v>28</v>
      </c>
      <c r="V17" s="3">
        <v>286.92464847975003</v>
      </c>
      <c r="W17" s="3">
        <v>374.76349876291658</v>
      </c>
      <c r="X17" s="3">
        <v>0.76561524648713108</v>
      </c>
      <c r="Z17" t="s">
        <v>75</v>
      </c>
      <c r="AA17" s="3">
        <v>69.577954774329399</v>
      </c>
      <c r="AB17" s="3">
        <v>98.888399080218747</v>
      </c>
      <c r="AC17" s="3">
        <v>0.70360078049081798</v>
      </c>
    </row>
    <row r="18" spans="1:29" x14ac:dyDescent="0.15">
      <c r="A18" t="s">
        <v>88</v>
      </c>
      <c r="B18" s="3">
        <v>70.8018658374056</v>
      </c>
      <c r="C18" s="3">
        <v>53.576622223582895</v>
      </c>
      <c r="D18" s="3">
        <v>1.3215067113029131</v>
      </c>
      <c r="F18" t="s">
        <v>92</v>
      </c>
      <c r="G18" s="3">
        <v>70.60449465208508</v>
      </c>
      <c r="H18" s="3">
        <v>59.42851598505797</v>
      </c>
      <c r="I18" s="3">
        <v>1.1880575087864733</v>
      </c>
      <c r="K18" t="s">
        <v>42</v>
      </c>
      <c r="L18" s="3">
        <v>203.24086789343588</v>
      </c>
      <c r="M18" s="3">
        <v>168.58684903434883</v>
      </c>
      <c r="N18" s="3">
        <v>1.2055558844452121</v>
      </c>
      <c r="P18" t="s">
        <v>65</v>
      </c>
      <c r="Q18" s="3">
        <v>100.64971123944913</v>
      </c>
      <c r="R18" s="3">
        <v>121.69547047928116</v>
      </c>
      <c r="S18" s="3">
        <v>0.82706209888547089</v>
      </c>
      <c r="U18" t="s">
        <v>57</v>
      </c>
      <c r="V18" s="3">
        <v>62.342266554500661</v>
      </c>
      <c r="W18" s="3">
        <v>81.259399408140496</v>
      </c>
      <c r="X18" s="3">
        <v>0.76720068088831173</v>
      </c>
      <c r="Z18" t="s">
        <v>83</v>
      </c>
      <c r="AA18" s="3">
        <v>71.408953584180168</v>
      </c>
      <c r="AB18" s="3">
        <v>100.67553882263233</v>
      </c>
      <c r="AC18" s="3">
        <v>0.70929795280248453</v>
      </c>
    </row>
    <row r="19" spans="1:29" x14ac:dyDescent="0.15">
      <c r="A19" t="s">
        <v>68</v>
      </c>
      <c r="B19" s="3">
        <v>95.790759662372281</v>
      </c>
      <c r="C19" s="3">
        <v>72.711130160576786</v>
      </c>
      <c r="D19" s="3">
        <v>1.3174153592555358</v>
      </c>
      <c r="F19" t="s">
        <v>77</v>
      </c>
      <c r="G19" s="3">
        <v>96.893402235308258</v>
      </c>
      <c r="H19" s="3">
        <v>83.078639693397378</v>
      </c>
      <c r="I19" s="3">
        <v>1.1662853724241804</v>
      </c>
      <c r="K19" t="s">
        <v>56</v>
      </c>
      <c r="L19" s="3">
        <v>119.93042204522567</v>
      </c>
      <c r="M19" s="3">
        <v>100.07982557516114</v>
      </c>
      <c r="N19" s="3">
        <v>1.1983476325621341</v>
      </c>
      <c r="P19" t="s">
        <v>22</v>
      </c>
      <c r="Q19" s="3">
        <v>641.38160817414484</v>
      </c>
      <c r="R19" s="3">
        <v>773.03412065455325</v>
      </c>
      <c r="S19" s="3">
        <v>0.82969378845925468</v>
      </c>
      <c r="U19" t="s">
        <v>63</v>
      </c>
      <c r="V19" s="3">
        <v>85.626727556784047</v>
      </c>
      <c r="W19" s="3">
        <v>111.58007082908844</v>
      </c>
      <c r="X19" s="3">
        <v>0.76740162396869105</v>
      </c>
      <c r="Z19" t="s">
        <v>61</v>
      </c>
      <c r="AA19" s="3">
        <v>84.225945253135592</v>
      </c>
      <c r="AB19" s="3">
        <v>117.35550975182586</v>
      </c>
      <c r="AC19" s="3">
        <v>0.71769911298796241</v>
      </c>
    </row>
    <row r="20" spans="1:29" x14ac:dyDescent="0.15">
      <c r="A20" t="s">
        <v>102</v>
      </c>
      <c r="B20" s="3">
        <v>58.30741892492226</v>
      </c>
      <c r="C20" s="3">
        <v>44.392058413825829</v>
      </c>
      <c r="D20" s="3">
        <v>1.3134650883132402</v>
      </c>
      <c r="F20" t="s">
        <v>44</v>
      </c>
      <c r="G20" s="3">
        <v>141.20898930417016</v>
      </c>
      <c r="H20" s="3">
        <v>121.88909911221074</v>
      </c>
      <c r="I20" s="3">
        <v>1.1585038394136753</v>
      </c>
      <c r="K20" t="s">
        <v>17</v>
      </c>
      <c r="L20" s="3">
        <v>1276.2061704659891</v>
      </c>
      <c r="M20" s="3">
        <v>1073.4752719430974</v>
      </c>
      <c r="N20" s="3">
        <v>1.1888547447915858</v>
      </c>
      <c r="P20" t="s">
        <v>70</v>
      </c>
      <c r="Q20" s="3">
        <v>90.93180808529543</v>
      </c>
      <c r="R20" s="3">
        <v>107.15324444716579</v>
      </c>
      <c r="S20" s="3">
        <v>0.84861460382687071</v>
      </c>
      <c r="U20" t="s">
        <v>46</v>
      </c>
      <c r="V20" s="3">
        <v>139.70676601370027</v>
      </c>
      <c r="W20" s="3">
        <v>180.10478824043079</v>
      </c>
      <c r="X20" s="3">
        <v>0.77569712265061386</v>
      </c>
      <c r="Z20" t="s">
        <v>53</v>
      </c>
      <c r="AA20" s="3">
        <v>91.549940492538681</v>
      </c>
      <c r="AB20" s="3">
        <v>126.29120846389382</v>
      </c>
      <c r="AC20" s="3">
        <v>0.7249114297509669</v>
      </c>
    </row>
    <row r="21" spans="1:29" x14ac:dyDescent="0.15">
      <c r="A21" t="s">
        <v>26</v>
      </c>
      <c r="B21" s="3">
        <v>394.26921368280762</v>
      </c>
      <c r="C21" s="3">
        <v>309.97902857930103</v>
      </c>
      <c r="D21" s="3">
        <v>1.2719222183830505</v>
      </c>
      <c r="F21" t="s">
        <v>61</v>
      </c>
      <c r="G21" s="3">
        <v>104.40451868765773</v>
      </c>
      <c r="H21" s="3">
        <v>90.962014262843837</v>
      </c>
      <c r="I21" s="3">
        <v>1.1477815166446339</v>
      </c>
      <c r="K21" t="s">
        <v>46</v>
      </c>
      <c r="L21" s="3">
        <v>130.00091549940493</v>
      </c>
      <c r="M21" s="3">
        <v>110.80266402964268</v>
      </c>
      <c r="N21" s="3">
        <v>1.1732652516786617</v>
      </c>
      <c r="P21" t="s">
        <v>49</v>
      </c>
      <c r="Q21" s="3">
        <v>147.85095513105287</v>
      </c>
      <c r="R21" s="3">
        <v>172.21057143294502</v>
      </c>
      <c r="S21" s="3">
        <v>0.85854749740855929</v>
      </c>
      <c r="U21" t="s">
        <v>78</v>
      </c>
      <c r="V21" s="3">
        <v>81.871169330609305</v>
      </c>
      <c r="W21" s="3">
        <v>103.69669625964197</v>
      </c>
      <c r="X21" s="3">
        <v>0.78952533960788296</v>
      </c>
      <c r="Z21" t="s">
        <v>106</v>
      </c>
      <c r="AA21" s="3">
        <v>45.774970246269341</v>
      </c>
      <c r="AB21" s="3">
        <v>61.358464489533318</v>
      </c>
      <c r="AC21" s="3">
        <v>0.74602535488934463</v>
      </c>
    </row>
    <row r="22" spans="1:29" x14ac:dyDescent="0.15">
      <c r="A22" t="s">
        <v>64</v>
      </c>
      <c r="B22" s="3">
        <v>104.81452687694357</v>
      </c>
      <c r="C22" s="3">
        <v>84.191834922773126</v>
      </c>
      <c r="D22" s="3">
        <v>1.244948835870926</v>
      </c>
      <c r="F22" t="s">
        <v>56</v>
      </c>
      <c r="G22" s="3">
        <v>98.395625525778158</v>
      </c>
      <c r="H22" s="3">
        <v>86.110706835492167</v>
      </c>
      <c r="I22" s="3">
        <v>1.1426642416692199</v>
      </c>
      <c r="K22" t="s">
        <v>49</v>
      </c>
      <c r="L22" s="3">
        <v>237.11434587567518</v>
      </c>
      <c r="M22" s="3">
        <v>207.90392336744785</v>
      </c>
      <c r="N22" s="3">
        <v>1.1404996213400025</v>
      </c>
      <c r="P22" t="s">
        <v>20</v>
      </c>
      <c r="Q22" s="3">
        <v>756.60817414482449</v>
      </c>
      <c r="R22" s="3">
        <v>880.18736510171902</v>
      </c>
      <c r="S22" s="3">
        <v>0.85959899464972089</v>
      </c>
      <c r="U22" t="s">
        <v>75</v>
      </c>
      <c r="V22" s="3">
        <v>74.360052878259822</v>
      </c>
      <c r="W22" s="3">
        <v>93.387667976519666</v>
      </c>
      <c r="X22" s="3">
        <v>0.79625130908029595</v>
      </c>
      <c r="Z22" t="s">
        <v>19</v>
      </c>
      <c r="AA22" s="3">
        <v>843.17495193628122</v>
      </c>
      <c r="AB22" s="3">
        <v>1095.5166620995317</v>
      </c>
      <c r="AC22" s="3">
        <v>0.76965963285337569</v>
      </c>
    </row>
    <row r="23" spans="1:29" x14ac:dyDescent="0.15">
      <c r="A23" t="s">
        <v>58</v>
      </c>
      <c r="B23" s="3">
        <v>116.61483784984452</v>
      </c>
      <c r="C23" s="3">
        <v>94.141779050009944</v>
      </c>
      <c r="D23" s="3">
        <v>1.2387150426368769</v>
      </c>
      <c r="F23" t="s">
        <v>35</v>
      </c>
      <c r="G23" s="3">
        <v>271.15130392981615</v>
      </c>
      <c r="H23" s="3">
        <v>238.9268907970698</v>
      </c>
      <c r="I23" s="3">
        <v>1.1348714371381321</v>
      </c>
      <c r="K23" t="s">
        <v>88</v>
      </c>
      <c r="L23" s="3">
        <v>78.732948823583271</v>
      </c>
      <c r="M23" s="3">
        <v>69.102736706658888</v>
      </c>
      <c r="N23" s="3">
        <v>1.1393607920016922</v>
      </c>
      <c r="P23" t="s">
        <v>17</v>
      </c>
      <c r="Q23" s="3">
        <v>1049.5335406486006</v>
      </c>
      <c r="R23" s="3">
        <v>1200.116337808257</v>
      </c>
      <c r="S23" s="3">
        <v>0.87452650012692768</v>
      </c>
      <c r="U23" t="s">
        <v>105</v>
      </c>
      <c r="V23" s="3">
        <v>45.066698714096866</v>
      </c>
      <c r="W23" s="3">
        <v>54.5772085577063</v>
      </c>
      <c r="X23" s="3">
        <v>0.82574209830549217</v>
      </c>
      <c r="Z23" t="s">
        <v>52</v>
      </c>
      <c r="AA23" s="3">
        <v>127.25441728462876</v>
      </c>
      <c r="AB23" s="3">
        <v>165.01256954952163</v>
      </c>
      <c r="AC23" s="3">
        <v>0.77118014483398889</v>
      </c>
    </row>
    <row r="24" spans="1:29" x14ac:dyDescent="0.15">
      <c r="A24" t="s">
        <v>60</v>
      </c>
      <c r="B24" s="3">
        <v>109.67347845402044</v>
      </c>
      <c r="C24" s="3">
        <v>88.784116827651658</v>
      </c>
      <c r="D24" s="3">
        <v>1.2352826425803092</v>
      </c>
      <c r="F24" t="s">
        <v>17</v>
      </c>
      <c r="G24" s="3">
        <v>1264.1208989304171</v>
      </c>
      <c r="H24" s="3">
        <v>1118.2263620045603</v>
      </c>
      <c r="I24" s="3">
        <v>1.130469591741982</v>
      </c>
      <c r="K24" t="s">
        <v>66</v>
      </c>
      <c r="L24" s="3">
        <v>107.11343037627026</v>
      </c>
      <c r="M24" s="3">
        <v>94.718406347920364</v>
      </c>
      <c r="N24" s="3">
        <v>1.1308618304115083</v>
      </c>
      <c r="P24" t="s">
        <v>81</v>
      </c>
      <c r="Q24" s="3">
        <v>82.602176810306531</v>
      </c>
      <c r="R24" s="3">
        <v>94.141779050009944</v>
      </c>
      <c r="S24" s="3">
        <v>0.87742315520112113</v>
      </c>
      <c r="U24" t="s">
        <v>26</v>
      </c>
      <c r="V24" s="3">
        <v>245.6135079918279</v>
      </c>
      <c r="W24" s="3">
        <v>295.92975306845193</v>
      </c>
      <c r="X24" s="3">
        <v>0.82997233446484409</v>
      </c>
      <c r="Z24" t="s">
        <v>76</v>
      </c>
      <c r="AA24" s="3">
        <v>65.000457749702463</v>
      </c>
      <c r="AB24" s="3">
        <v>82.208428151025217</v>
      </c>
      <c r="AC24" s="3">
        <v>0.79067875656605469</v>
      </c>
    </row>
    <row r="25" spans="1:29" x14ac:dyDescent="0.15">
      <c r="A25" t="s">
        <v>28</v>
      </c>
      <c r="B25" s="3">
        <v>335.9617947578854</v>
      </c>
      <c r="C25" s="3">
        <v>272.47539302279301</v>
      </c>
      <c r="D25" s="3">
        <v>1.232998661019572</v>
      </c>
      <c r="F25" t="s">
        <v>48</v>
      </c>
      <c r="G25" s="3">
        <v>171.25345511356809</v>
      </c>
      <c r="H25" s="3">
        <v>151.60335710473973</v>
      </c>
      <c r="I25" s="3">
        <v>1.1296151904819134</v>
      </c>
      <c r="K25" t="s">
        <v>55</v>
      </c>
      <c r="L25" s="3">
        <v>162.04339467179346</v>
      </c>
      <c r="M25" s="3">
        <v>144.75831913550093</v>
      </c>
      <c r="N25" s="3">
        <v>1.1194064399166783</v>
      </c>
      <c r="P25" t="s">
        <v>56</v>
      </c>
      <c r="Q25" s="3">
        <v>118.69724566859173</v>
      </c>
      <c r="R25" s="3">
        <v>134.706935876437</v>
      </c>
      <c r="S25" s="3">
        <v>0.88115170088546502</v>
      </c>
      <c r="U25" t="s">
        <v>29</v>
      </c>
      <c r="V25" s="3">
        <v>288.42687177021992</v>
      </c>
      <c r="W25" s="3">
        <v>345.65565419880659</v>
      </c>
      <c r="X25" s="3">
        <v>0.83443412039291831</v>
      </c>
      <c r="Z25" t="s">
        <v>86</v>
      </c>
      <c r="AA25" s="3">
        <v>52.183466080747046</v>
      </c>
      <c r="AB25" s="3">
        <v>64.33703072688931</v>
      </c>
      <c r="AC25" s="3">
        <v>0.81109534417691509</v>
      </c>
    </row>
    <row r="26" spans="1:29" x14ac:dyDescent="0.15">
      <c r="A26" t="s">
        <v>23</v>
      </c>
      <c r="B26" s="3">
        <v>623.33407374500223</v>
      </c>
      <c r="C26" s="3">
        <v>510.50867175899702</v>
      </c>
      <c r="D26" s="3">
        <v>1.2210058481421218</v>
      </c>
      <c r="F26" t="s">
        <v>19</v>
      </c>
      <c r="G26" s="3">
        <v>1010.9962744862396</v>
      </c>
      <c r="H26" s="3">
        <v>903.55600834424877</v>
      </c>
      <c r="I26" s="3">
        <v>1.1189082526703278</v>
      </c>
      <c r="K26" t="s">
        <v>64</v>
      </c>
      <c r="L26" s="3">
        <v>98.873935731941771</v>
      </c>
      <c r="M26" s="3">
        <v>88.761273873208395</v>
      </c>
      <c r="N26" s="3">
        <v>1.1139310131260494</v>
      </c>
      <c r="P26" t="s">
        <v>84</v>
      </c>
      <c r="Q26" s="3">
        <v>77.04908929364727</v>
      </c>
      <c r="R26" s="3">
        <v>85.722595557732632</v>
      </c>
      <c r="S26" s="3">
        <v>0.8988189029082313</v>
      </c>
      <c r="U26" t="s">
        <v>55</v>
      </c>
      <c r="V26" s="3">
        <v>117.9245283018868</v>
      </c>
      <c r="W26" s="3">
        <v>139.47508853636054</v>
      </c>
      <c r="X26" s="3">
        <v>0.84548810500410176</v>
      </c>
      <c r="Z26" t="s">
        <v>85</v>
      </c>
      <c r="AA26" s="3">
        <v>109.85992859104641</v>
      </c>
      <c r="AB26" s="3">
        <v>133.43976743354818</v>
      </c>
      <c r="AC26" s="3">
        <v>0.82329226664574096</v>
      </c>
    </row>
    <row r="27" spans="1:29" x14ac:dyDescent="0.15">
      <c r="A27" t="s">
        <v>96</v>
      </c>
      <c r="B27" s="3">
        <v>62.472234562416702</v>
      </c>
      <c r="C27" s="3">
        <v>52.811241906103142</v>
      </c>
      <c r="D27" s="3">
        <v>1.1829343963069554</v>
      </c>
      <c r="F27" t="s">
        <v>24</v>
      </c>
      <c r="G27" s="3">
        <v>643.70267996635016</v>
      </c>
      <c r="H27" s="3">
        <v>579.73123756852476</v>
      </c>
      <c r="I27" s="3">
        <v>1.1103467231921653</v>
      </c>
      <c r="K27" t="s">
        <v>101</v>
      </c>
      <c r="L27" s="3">
        <v>71.408953584180168</v>
      </c>
      <c r="M27" s="3">
        <v>64.33703072688931</v>
      </c>
      <c r="N27" s="3">
        <v>1.1099199446631469</v>
      </c>
      <c r="P27" t="s">
        <v>67</v>
      </c>
      <c r="Q27" s="3">
        <v>96.48489560195469</v>
      </c>
      <c r="R27" s="3">
        <v>106.38786412968604</v>
      </c>
      <c r="S27" s="3">
        <v>0.90691637050199914</v>
      </c>
      <c r="U27" t="s">
        <v>27</v>
      </c>
      <c r="V27" s="3">
        <v>340.25357529143133</v>
      </c>
      <c r="W27" s="3">
        <v>395.98796875758018</v>
      </c>
      <c r="X27" s="3">
        <v>0.85925230597026325</v>
      </c>
      <c r="Z27" t="s">
        <v>70</v>
      </c>
      <c r="AA27" s="3">
        <v>83.310445848210193</v>
      </c>
      <c r="AB27" s="3">
        <v>100.67553882263233</v>
      </c>
      <c r="AC27" s="3">
        <v>0.82751427826956525</v>
      </c>
    </row>
    <row r="28" spans="1:29" x14ac:dyDescent="0.15">
      <c r="A28" t="s">
        <v>61</v>
      </c>
      <c r="B28" s="3">
        <v>108.28520657485562</v>
      </c>
      <c r="C28" s="3">
        <v>91.845638097570685</v>
      </c>
      <c r="D28" s="3">
        <v>1.1789912816525989</v>
      </c>
      <c r="F28" t="s">
        <v>103</v>
      </c>
      <c r="G28" s="3">
        <v>30.795577454632856</v>
      </c>
      <c r="H28" s="3">
        <v>27.89501770727211</v>
      </c>
      <c r="I28" s="3">
        <v>1.1039812836040819</v>
      </c>
      <c r="K28" t="s">
        <v>35</v>
      </c>
      <c r="L28" s="3">
        <v>295.70630779089993</v>
      </c>
      <c r="M28" s="3">
        <v>267.47524811456759</v>
      </c>
      <c r="N28" s="3">
        <v>1.1055464379426994</v>
      </c>
      <c r="P28" t="s">
        <v>24</v>
      </c>
      <c r="Q28" s="3">
        <v>608.75721901377165</v>
      </c>
      <c r="R28" s="3">
        <v>663.58473525494821</v>
      </c>
      <c r="S28" s="3">
        <v>0.91737676693224124</v>
      </c>
      <c r="U28" t="s">
        <v>43</v>
      </c>
      <c r="V28" s="3">
        <v>110.41341184953731</v>
      </c>
      <c r="W28" s="3">
        <v>126.74040653956241</v>
      </c>
      <c r="X28" s="3">
        <v>0.87117766830794741</v>
      </c>
      <c r="Z28" t="s">
        <v>15</v>
      </c>
      <c r="AA28" s="3">
        <v>1780.6463425798772</v>
      </c>
      <c r="AB28" s="3">
        <v>2148.1419703811375</v>
      </c>
      <c r="AC28" s="3">
        <v>0.82892395713675437</v>
      </c>
    </row>
    <row r="29" spans="1:29" x14ac:dyDescent="0.15">
      <c r="A29" t="s">
        <v>101</v>
      </c>
      <c r="B29" s="3">
        <v>58.30741892492226</v>
      </c>
      <c r="C29" s="3">
        <v>49.749720636184122</v>
      </c>
      <c r="D29" s="3">
        <v>1.1720150018795066</v>
      </c>
      <c r="F29" t="s">
        <v>31</v>
      </c>
      <c r="G29" s="3">
        <v>307.20466290109363</v>
      </c>
      <c r="H29" s="3">
        <v>278.95017707272109</v>
      </c>
      <c r="I29" s="3">
        <v>1.1012886463269989</v>
      </c>
      <c r="K29" t="s">
        <v>73</v>
      </c>
      <c r="L29" s="3">
        <v>94.296438707314834</v>
      </c>
      <c r="M29" s="3">
        <v>85.782707635852404</v>
      </c>
      <c r="N29" s="3">
        <v>1.0992476375029245</v>
      </c>
      <c r="P29" t="s">
        <v>71</v>
      </c>
      <c r="Q29" s="3">
        <v>89.543536206130611</v>
      </c>
      <c r="R29" s="3">
        <v>97.203300319928971</v>
      </c>
      <c r="S29" s="3">
        <v>0.9211985180689598</v>
      </c>
      <c r="U29" t="s">
        <v>62</v>
      </c>
      <c r="V29" s="3">
        <v>85.626727556784047</v>
      </c>
      <c r="W29" s="3">
        <v>97.63256197545239</v>
      </c>
      <c r="X29" s="3">
        <v>0.8770304273927898</v>
      </c>
      <c r="Z29" t="s">
        <v>27</v>
      </c>
      <c r="AA29" s="3">
        <v>371.69275839970703</v>
      </c>
      <c r="AB29" s="3">
        <v>443.21065611857074</v>
      </c>
      <c r="AC29" s="3">
        <v>0.83863678200974767</v>
      </c>
    </row>
    <row r="30" spans="1:29" x14ac:dyDescent="0.15">
      <c r="A30" t="s">
        <v>100</v>
      </c>
      <c r="B30" s="3">
        <v>59.695690804087072</v>
      </c>
      <c r="C30" s="3">
        <v>51.280481271143628</v>
      </c>
      <c r="D30" s="3">
        <v>1.1641016098980885</v>
      </c>
      <c r="F30" t="s">
        <v>10</v>
      </c>
      <c r="G30" s="3">
        <v>3373.9935103953853</v>
      </c>
      <c r="H30" s="3">
        <v>3094.5277252219471</v>
      </c>
      <c r="I30" s="3">
        <v>1.0903096724245358</v>
      </c>
      <c r="K30" t="s">
        <v>43</v>
      </c>
      <c r="L30" s="3">
        <v>140.07140895358418</v>
      </c>
      <c r="M30" s="3">
        <v>128.07834820630742</v>
      </c>
      <c r="N30" s="3">
        <v>1.0936384714140632</v>
      </c>
      <c r="P30" t="s">
        <v>14</v>
      </c>
      <c r="Q30" s="3">
        <v>1691.6092847623279</v>
      </c>
      <c r="R30" s="3">
        <v>1835.3820013164541</v>
      </c>
      <c r="S30" s="3">
        <v>0.92166605292467552</v>
      </c>
      <c r="U30" t="s">
        <v>23</v>
      </c>
      <c r="V30" s="3">
        <v>558.07595240956618</v>
      </c>
      <c r="W30" s="3">
        <v>635.52127298306891</v>
      </c>
      <c r="X30" s="3">
        <v>0.87813890129911365</v>
      </c>
      <c r="Z30" t="s">
        <v>98</v>
      </c>
      <c r="AA30" s="3">
        <v>72.324452989105552</v>
      </c>
      <c r="AB30" s="3">
        <v>85.782707635852404</v>
      </c>
      <c r="AC30" s="3">
        <v>0.84311226565758279</v>
      </c>
    </row>
    <row r="31" spans="1:29" x14ac:dyDescent="0.15">
      <c r="A31" t="s">
        <v>94</v>
      </c>
      <c r="B31" s="3">
        <v>63.166370501999111</v>
      </c>
      <c r="C31" s="3">
        <v>54.342002541062655</v>
      </c>
      <c r="D31" s="3">
        <v>1.1623857706434073</v>
      </c>
      <c r="F31" t="s">
        <v>60</v>
      </c>
      <c r="G31" s="3">
        <v>97.644513880543201</v>
      </c>
      <c r="H31" s="3">
        <v>89.749187406005916</v>
      </c>
      <c r="I31" s="3">
        <v>1.0879710079025064</v>
      </c>
      <c r="K31" t="s">
        <v>80</v>
      </c>
      <c r="L31" s="3">
        <v>80.56394763343404</v>
      </c>
      <c r="M31" s="3">
        <v>73.868442686428466</v>
      </c>
      <c r="N31" s="3">
        <v>1.0906409381801643</v>
      </c>
      <c r="P31" t="s">
        <v>92</v>
      </c>
      <c r="Q31" s="3">
        <v>63.860506441581521</v>
      </c>
      <c r="R31" s="3">
        <v>68.884228573178007</v>
      </c>
      <c r="S31" s="3">
        <v>0.9270700676242658</v>
      </c>
      <c r="U31" t="s">
        <v>33</v>
      </c>
      <c r="V31" s="3">
        <v>257.63129431558707</v>
      </c>
      <c r="W31" s="3">
        <v>291.0784456411003</v>
      </c>
      <c r="X31" s="3">
        <v>0.88509231162119928</v>
      </c>
      <c r="Z31" t="s">
        <v>40</v>
      </c>
      <c r="AA31" s="3">
        <v>144.6489059782111</v>
      </c>
      <c r="AB31" s="3">
        <v>170.96970202423361</v>
      </c>
      <c r="AC31" s="3">
        <v>0.84604993905708659</v>
      </c>
    </row>
    <row r="32" spans="1:29" x14ac:dyDescent="0.15">
      <c r="A32" t="s">
        <v>44</v>
      </c>
      <c r="B32" s="3">
        <v>161.73367392270103</v>
      </c>
      <c r="C32" s="3">
        <v>140.0645980987953</v>
      </c>
      <c r="D32" s="3">
        <v>1.1547077285626546</v>
      </c>
      <c r="F32" t="s">
        <v>73</v>
      </c>
      <c r="G32" s="3">
        <v>97.644513880543201</v>
      </c>
      <c r="H32" s="3">
        <v>89.749187406005916</v>
      </c>
      <c r="I32" s="3">
        <v>1.0879710079025064</v>
      </c>
      <c r="K32" t="s">
        <v>14</v>
      </c>
      <c r="L32" s="3">
        <v>1906.9852604595808</v>
      </c>
      <c r="M32" s="3">
        <v>1755.5669402976184</v>
      </c>
      <c r="N32" s="3">
        <v>1.0862503825324328</v>
      </c>
      <c r="P32" t="s">
        <v>15</v>
      </c>
      <c r="Q32" s="3">
        <v>1686.0561972456685</v>
      </c>
      <c r="R32" s="3">
        <v>1806.2975492522235</v>
      </c>
      <c r="S32" s="3">
        <v>0.93343214574125244</v>
      </c>
      <c r="U32" t="s">
        <v>11</v>
      </c>
      <c r="V32" s="3">
        <v>2164.7037615671193</v>
      </c>
      <c r="W32" s="3">
        <v>2416.5575122495511</v>
      </c>
      <c r="X32" s="3">
        <v>0.89577994754696177</v>
      </c>
      <c r="Z32" t="s">
        <v>26</v>
      </c>
      <c r="AA32" s="3">
        <v>268.24132564313834</v>
      </c>
      <c r="AB32" s="3">
        <v>315.13230791226334</v>
      </c>
      <c r="AC32" s="3">
        <v>0.85120223762591796</v>
      </c>
    </row>
    <row r="33" spans="1:29" x14ac:dyDescent="0.15">
      <c r="A33" t="s">
        <v>34</v>
      </c>
      <c r="B33" s="3">
        <v>228.37072412261216</v>
      </c>
      <c r="C33" s="3">
        <v>198.99888254473649</v>
      </c>
      <c r="D33" s="3">
        <v>1.1475980226736833</v>
      </c>
      <c r="F33" t="s">
        <v>67</v>
      </c>
      <c r="G33" s="3">
        <v>90.884509073428674</v>
      </c>
      <c r="H33" s="3">
        <v>83.685053121816324</v>
      </c>
      <c r="I33" s="3">
        <v>1.0860303684235277</v>
      </c>
      <c r="K33" t="s">
        <v>25</v>
      </c>
      <c r="L33" s="3">
        <v>477.89068937105191</v>
      </c>
      <c r="M33" s="3">
        <v>442.01922962362835</v>
      </c>
      <c r="N33" s="3">
        <v>1.0811536180857277</v>
      </c>
      <c r="P33" t="s">
        <v>75</v>
      </c>
      <c r="Q33" s="3">
        <v>87.461128387383383</v>
      </c>
      <c r="R33" s="3">
        <v>93.376398732530191</v>
      </c>
      <c r="S33" s="3">
        <v>0.93665133346927776</v>
      </c>
      <c r="U33" t="s">
        <v>52</v>
      </c>
      <c r="V33" s="3">
        <v>133.6978728518207</v>
      </c>
      <c r="W33" s="3">
        <v>146.14563624896908</v>
      </c>
      <c r="X33" s="3">
        <v>0.91482630808118848</v>
      </c>
      <c r="Z33" t="s">
        <v>51</v>
      </c>
      <c r="AA33" s="3">
        <v>115.35292502059873</v>
      </c>
      <c r="AB33" s="3">
        <v>135.22690717596177</v>
      </c>
      <c r="AC33" s="3">
        <v>0.85303233971400128</v>
      </c>
    </row>
    <row r="34" spans="1:29" x14ac:dyDescent="0.15">
      <c r="A34" t="s">
        <v>45</v>
      </c>
      <c r="B34" s="3">
        <v>159.65126610395379</v>
      </c>
      <c r="C34" s="3">
        <v>140.0645980987953</v>
      </c>
      <c r="D34" s="3">
        <v>1.1398402470790152</v>
      </c>
      <c r="F34" t="s">
        <v>72</v>
      </c>
      <c r="G34" s="3">
        <v>90.133397428193732</v>
      </c>
      <c r="H34" s="3">
        <v>83.078639693397378</v>
      </c>
      <c r="I34" s="3">
        <v>1.0849166255108655</v>
      </c>
      <c r="K34" t="s">
        <v>82</v>
      </c>
      <c r="L34" s="3">
        <v>58.591961915224758</v>
      </c>
      <c r="M34" s="3">
        <v>54.805618767350147</v>
      </c>
      <c r="N34" s="3">
        <v>1.0690867694414261</v>
      </c>
      <c r="P34" t="s">
        <v>10</v>
      </c>
      <c r="Q34" s="3">
        <v>2917.4533540648599</v>
      </c>
      <c r="R34" s="3">
        <v>3095.9633842056119</v>
      </c>
      <c r="S34" s="3">
        <v>0.9423410396093701</v>
      </c>
      <c r="U34" t="s">
        <v>59</v>
      </c>
      <c r="V34" s="3">
        <v>126.18675639947122</v>
      </c>
      <c r="W34" s="3">
        <v>137.0494348226847</v>
      </c>
      <c r="X34" s="3">
        <v>0.92073897687161077</v>
      </c>
      <c r="Z34" t="s">
        <v>81</v>
      </c>
      <c r="AA34" s="3">
        <v>65.000457749702463</v>
      </c>
      <c r="AB34" s="3">
        <v>75.059869181370857</v>
      </c>
      <c r="AC34" s="3">
        <v>0.86598149528663126</v>
      </c>
    </row>
    <row r="35" spans="1:29" x14ac:dyDescent="0.15">
      <c r="A35" t="s">
        <v>51</v>
      </c>
      <c r="B35" s="3">
        <v>139.52132385606396</v>
      </c>
      <c r="C35" s="3">
        <v>123.99161143172043</v>
      </c>
      <c r="D35" s="3">
        <v>1.1252480893265542</v>
      </c>
      <c r="F35" t="s">
        <v>88</v>
      </c>
      <c r="G35" s="3">
        <v>85.626727556784047</v>
      </c>
      <c r="H35" s="3">
        <v>79.440159122883614</v>
      </c>
      <c r="I35" s="3">
        <v>1.0778770901544974</v>
      </c>
      <c r="K35" t="s">
        <v>33</v>
      </c>
      <c r="L35" s="3">
        <v>266.41032683328757</v>
      </c>
      <c r="M35" s="3">
        <v>250.19956393790284</v>
      </c>
      <c r="N35" s="3">
        <v>1.0647913315284918</v>
      </c>
      <c r="P35" t="s">
        <v>93</v>
      </c>
      <c r="Q35" s="3">
        <v>63.860506441581521</v>
      </c>
      <c r="R35" s="3">
        <v>67.3534679382185</v>
      </c>
      <c r="S35" s="3">
        <v>0.94813984188845368</v>
      </c>
      <c r="U35" t="s">
        <v>36</v>
      </c>
      <c r="V35" s="3">
        <v>152.47566398269439</v>
      </c>
      <c r="W35" s="3">
        <v>164.94445252995683</v>
      </c>
      <c r="X35" s="3">
        <v>0.92440613578684683</v>
      </c>
      <c r="Z35" t="s">
        <v>92</v>
      </c>
      <c r="AA35" s="3">
        <v>53.098965485672437</v>
      </c>
      <c r="AB35" s="3">
        <v>60.762751242062123</v>
      </c>
      <c r="AC35" s="3">
        <v>0.87387362158998916</v>
      </c>
    </row>
    <row r="36" spans="1:29" x14ac:dyDescent="0.15">
      <c r="A36" t="s">
        <v>40</v>
      </c>
      <c r="B36" s="3">
        <v>175.61639271434919</v>
      </c>
      <c r="C36" s="3">
        <v>156.13758476587017</v>
      </c>
      <c r="D36" s="3">
        <v>1.124754126161793</v>
      </c>
      <c r="F36" t="s">
        <v>64</v>
      </c>
      <c r="G36" s="3">
        <v>109.66230020430237</v>
      </c>
      <c r="H36" s="3">
        <v>101.8774559743851</v>
      </c>
      <c r="I36" s="3">
        <v>1.0764138067196594</v>
      </c>
      <c r="K36" t="s">
        <v>74</v>
      </c>
      <c r="L36" s="3">
        <v>86.972443467911745</v>
      </c>
      <c r="M36" s="3">
        <v>82.804141398496427</v>
      </c>
      <c r="N36" s="3">
        <v>1.0503392946175878</v>
      </c>
      <c r="P36" t="s">
        <v>63</v>
      </c>
      <c r="Q36" s="3">
        <v>106.20279875610839</v>
      </c>
      <c r="R36" s="3">
        <v>110.98014603456457</v>
      </c>
      <c r="S36" s="3">
        <v>0.95695313577107499</v>
      </c>
      <c r="U36" t="s">
        <v>45</v>
      </c>
      <c r="V36" s="3">
        <v>141.20898930417016</v>
      </c>
      <c r="W36" s="3">
        <v>152.20977053315869</v>
      </c>
      <c r="X36" s="3">
        <v>0.92772618215995517</v>
      </c>
      <c r="Z36" t="s">
        <v>24</v>
      </c>
      <c r="AA36" s="3">
        <v>594.15911379657598</v>
      </c>
      <c r="AB36" s="3">
        <v>677.32596237475127</v>
      </c>
      <c r="AC36" s="3">
        <v>0.87721296215106448</v>
      </c>
    </row>
    <row r="37" spans="1:29" x14ac:dyDescent="0.15">
      <c r="A37" t="s">
        <v>42</v>
      </c>
      <c r="B37" s="3">
        <v>171.45157707685473</v>
      </c>
      <c r="C37" s="3">
        <v>155.37220444839039</v>
      </c>
      <c r="D37" s="3">
        <v>1.1034893769162257</v>
      </c>
      <c r="F37" t="s">
        <v>84</v>
      </c>
      <c r="G37" s="3">
        <v>67.600048071145295</v>
      </c>
      <c r="H37" s="3">
        <v>63.066996555571727</v>
      </c>
      <c r="I37" s="3">
        <v>1.0718767622234753</v>
      </c>
      <c r="K37" t="s">
        <v>104</v>
      </c>
      <c r="L37" s="3">
        <v>64.084958344777078</v>
      </c>
      <c r="M37" s="3">
        <v>61.358464489533318</v>
      </c>
      <c r="N37" s="3">
        <v>1.0444354968450824</v>
      </c>
      <c r="P37" t="s">
        <v>89</v>
      </c>
      <c r="Q37" s="3">
        <v>70.8018658374056</v>
      </c>
      <c r="R37" s="3">
        <v>73.476510478056539</v>
      </c>
      <c r="S37" s="3">
        <v>0.96359864365837422</v>
      </c>
      <c r="U37" t="s">
        <v>69</v>
      </c>
      <c r="V37" s="3">
        <v>105.15563033289268</v>
      </c>
      <c r="W37" s="3">
        <v>112.79289768592636</v>
      </c>
      <c r="X37" s="3">
        <v>0.93228946582878147</v>
      </c>
      <c r="Z37" t="s">
        <v>39</v>
      </c>
      <c r="AA37" s="3">
        <v>237.11434587567518</v>
      </c>
      <c r="AB37" s="3">
        <v>268.66667460950998</v>
      </c>
      <c r="AC37" s="3">
        <v>0.88255957394159845</v>
      </c>
    </row>
    <row r="38" spans="1:29" x14ac:dyDescent="0.15">
      <c r="A38" t="s">
        <v>106</v>
      </c>
      <c r="B38" s="3">
        <v>55.530875166592622</v>
      </c>
      <c r="C38" s="3">
        <v>50.515100953663875</v>
      </c>
      <c r="D38" s="3">
        <v>1.0992925703054535</v>
      </c>
      <c r="F38" t="s">
        <v>100</v>
      </c>
      <c r="G38" s="3">
        <v>46.568922004566758</v>
      </c>
      <c r="H38" s="3">
        <v>43.661766846165044</v>
      </c>
      <c r="I38" s="3">
        <v>1.0665835436445938</v>
      </c>
      <c r="K38" t="s">
        <v>20</v>
      </c>
      <c r="L38" s="3">
        <v>798.31548109493724</v>
      </c>
      <c r="M38" s="3">
        <v>770.25722898025811</v>
      </c>
      <c r="N38" s="3">
        <v>1.0364271194855585</v>
      </c>
      <c r="P38" t="s">
        <v>32</v>
      </c>
      <c r="Q38" s="3">
        <v>269.32474455797421</v>
      </c>
      <c r="R38" s="3">
        <v>278.5984355626311</v>
      </c>
      <c r="S38" s="3">
        <v>0.96671305427136156</v>
      </c>
      <c r="U38" t="s">
        <v>37</v>
      </c>
      <c r="V38" s="3">
        <v>226.08460521571928</v>
      </c>
      <c r="W38" s="3">
        <v>241.35254451074564</v>
      </c>
      <c r="X38" s="3">
        <v>0.93674009393198421</v>
      </c>
      <c r="Z38" t="s">
        <v>45</v>
      </c>
      <c r="AA38" s="3">
        <v>158.38139705209193</v>
      </c>
      <c r="AB38" s="3">
        <v>179.30968748883038</v>
      </c>
      <c r="AC38" s="3">
        <v>0.88328410623077946</v>
      </c>
    </row>
    <row r="39" spans="1:29" x14ac:dyDescent="0.15">
      <c r="A39" t="s">
        <v>13</v>
      </c>
      <c r="B39" s="3">
        <v>1970.6519324744559</v>
      </c>
      <c r="C39" s="3">
        <v>1797.8783657599461</v>
      </c>
      <c r="D39" s="3">
        <v>1.0960985848681037</v>
      </c>
      <c r="F39" t="s">
        <v>42</v>
      </c>
      <c r="G39" s="3">
        <v>159.23566878980893</v>
      </c>
      <c r="H39" s="3">
        <v>150.39053024790181</v>
      </c>
      <c r="I39" s="3">
        <v>1.0588144647626876</v>
      </c>
      <c r="K39" t="s">
        <v>8</v>
      </c>
      <c r="L39" s="3">
        <v>11321.065641307334</v>
      </c>
      <c r="M39" s="3">
        <v>10942.656642798422</v>
      </c>
      <c r="N39" s="3">
        <v>1.0345810903934329</v>
      </c>
      <c r="P39" t="s">
        <v>72</v>
      </c>
      <c r="Q39" s="3">
        <v>88.849400266548201</v>
      </c>
      <c r="R39" s="3">
        <v>91.845638097570685</v>
      </c>
      <c r="S39" s="3">
        <v>0.96737746186879903</v>
      </c>
      <c r="U39" t="s">
        <v>38</v>
      </c>
      <c r="V39" s="3">
        <v>217.82237711813485</v>
      </c>
      <c r="W39" s="3">
        <v>232.25634308446126</v>
      </c>
      <c r="X39" s="3">
        <v>0.93785329703104203</v>
      </c>
      <c r="Z39" t="s">
        <v>34</v>
      </c>
      <c r="AA39" s="3">
        <v>161.12789526686808</v>
      </c>
      <c r="AB39" s="3">
        <v>181.09682723124396</v>
      </c>
      <c r="AC39" s="3">
        <v>0.88973339693644993</v>
      </c>
    </row>
    <row r="40" spans="1:29" x14ac:dyDescent="0.15">
      <c r="A40" t="s">
        <v>66</v>
      </c>
      <c r="B40" s="3">
        <v>99.261439360284314</v>
      </c>
      <c r="C40" s="3">
        <v>91.080257780090932</v>
      </c>
      <c r="D40" s="3">
        <v>1.0898238737965198</v>
      </c>
      <c r="F40" t="s">
        <v>65</v>
      </c>
      <c r="G40" s="3">
        <v>138.20454272323039</v>
      </c>
      <c r="H40" s="3">
        <v>130.98530053849512</v>
      </c>
      <c r="I40" s="3">
        <v>1.0551149033903511</v>
      </c>
      <c r="K40" t="s">
        <v>37</v>
      </c>
      <c r="L40" s="3">
        <v>161.12789526686808</v>
      </c>
      <c r="M40" s="3">
        <v>156.0768708374537</v>
      </c>
      <c r="N40" s="3">
        <v>1.0323624147659571</v>
      </c>
      <c r="P40" t="s">
        <v>30</v>
      </c>
      <c r="Q40" s="3">
        <v>315.13771657041315</v>
      </c>
      <c r="R40" s="3">
        <v>325.28663492889615</v>
      </c>
      <c r="S40" s="3">
        <v>0.96880007578331206</v>
      </c>
      <c r="U40" t="s">
        <v>41</v>
      </c>
      <c r="V40" s="3">
        <v>210.31126066578537</v>
      </c>
      <c r="W40" s="3">
        <v>223.16014165817688</v>
      </c>
      <c r="X40" s="3">
        <v>0.94242304697909429</v>
      </c>
      <c r="Z40" t="s">
        <v>59</v>
      </c>
      <c r="AA40" s="3">
        <v>130.91641490433031</v>
      </c>
      <c r="AB40" s="3">
        <v>146.54545887791454</v>
      </c>
      <c r="AC40" s="3">
        <v>0.89335019936302074</v>
      </c>
    </row>
    <row r="41" spans="1:29" x14ac:dyDescent="0.15">
      <c r="A41" t="s">
        <v>80</v>
      </c>
      <c r="B41" s="3">
        <v>83.296312749888941</v>
      </c>
      <c r="C41" s="3">
        <v>77.303412065455319</v>
      </c>
      <c r="D41" s="3">
        <v>1.0775244005964346</v>
      </c>
      <c r="F41" t="s">
        <v>14</v>
      </c>
      <c r="G41" s="3">
        <v>1895.054680927773</v>
      </c>
      <c r="H41" s="3">
        <v>1796.8029884053753</v>
      </c>
      <c r="I41" s="3">
        <v>1.0546813942076054</v>
      </c>
      <c r="K41" t="s">
        <v>54</v>
      </c>
      <c r="L41" s="3">
        <v>153.80390002746498</v>
      </c>
      <c r="M41" s="3">
        <v>151.3111648576841</v>
      </c>
      <c r="N41" s="3">
        <v>1.016474231575214</v>
      </c>
      <c r="P41" t="s">
        <v>33</v>
      </c>
      <c r="Q41" s="3">
        <v>251.27721012883163</v>
      </c>
      <c r="R41" s="3">
        <v>257.93316699067765</v>
      </c>
      <c r="S41" s="3">
        <v>0.97419503300214749</v>
      </c>
      <c r="U41" t="s">
        <v>34</v>
      </c>
      <c r="V41" s="3">
        <v>188.52902295397189</v>
      </c>
      <c r="W41" s="3">
        <v>197.08436423616163</v>
      </c>
      <c r="X41" s="3">
        <v>0.95659046157543948</v>
      </c>
      <c r="Z41" t="s">
        <v>63</v>
      </c>
      <c r="AA41" s="3">
        <v>108.02892978119564</v>
      </c>
      <c r="AB41" s="3">
        <v>119.14264949423945</v>
      </c>
      <c r="AC41" s="3">
        <v>0.9067192163325094</v>
      </c>
    </row>
    <row r="42" spans="1:29" x14ac:dyDescent="0.15">
      <c r="A42" t="s">
        <v>25</v>
      </c>
      <c r="B42" s="3">
        <v>490.05997334517991</v>
      </c>
      <c r="C42" s="3">
        <v>455.40128890045463</v>
      </c>
      <c r="D42" s="3">
        <v>1.0761058110494308</v>
      </c>
      <c r="F42" t="s">
        <v>16</v>
      </c>
      <c r="G42" s="3">
        <v>1080.8496574930898</v>
      </c>
      <c r="H42" s="3">
        <v>1030.2964148838112</v>
      </c>
      <c r="I42" s="3">
        <v>1.0490666975823455</v>
      </c>
      <c r="K42" t="s">
        <v>16</v>
      </c>
      <c r="L42" s="3">
        <v>1017.1198388721048</v>
      </c>
      <c r="M42" s="3">
        <v>1010.9253809586218</v>
      </c>
      <c r="N42" s="3">
        <v>1.0061275125050368</v>
      </c>
      <c r="P42" t="s">
        <v>86</v>
      </c>
      <c r="Q42" s="3">
        <v>73.578409595735224</v>
      </c>
      <c r="R42" s="3">
        <v>75.00727111301606</v>
      </c>
      <c r="S42" s="3">
        <v>0.98095035993073365</v>
      </c>
      <c r="U42" t="s">
        <v>47</v>
      </c>
      <c r="V42" s="3">
        <v>172.75567840403798</v>
      </c>
      <c r="W42" s="3">
        <v>179.49837481201183</v>
      </c>
      <c r="X42" s="3">
        <v>0.96243589160606346</v>
      </c>
      <c r="Z42" t="s">
        <v>48</v>
      </c>
      <c r="AA42" s="3">
        <v>138.24041014373341</v>
      </c>
      <c r="AB42" s="3">
        <v>151.9068781051553</v>
      </c>
      <c r="AC42" s="3">
        <v>0.91003390937991979</v>
      </c>
    </row>
    <row r="43" spans="1:29" x14ac:dyDescent="0.15">
      <c r="A43" t="s">
        <v>18</v>
      </c>
      <c r="B43" s="3">
        <v>1046.756996890271</v>
      </c>
      <c r="C43" s="3">
        <v>985.04446859644554</v>
      </c>
      <c r="D43" s="3">
        <v>1.062649484628605</v>
      </c>
      <c r="F43" t="s">
        <v>12</v>
      </c>
      <c r="G43" s="3">
        <v>1989.6947482273765</v>
      </c>
      <c r="H43" s="3">
        <v>1950.2255857953719</v>
      </c>
      <c r="I43" s="3">
        <v>1.0202382548559927</v>
      </c>
      <c r="K43" t="s">
        <v>67</v>
      </c>
      <c r="L43" s="3">
        <v>95.211938112240233</v>
      </c>
      <c r="M43" s="3">
        <v>95.31411959539156</v>
      </c>
      <c r="N43" s="3">
        <v>0.99892795019683245</v>
      </c>
      <c r="P43" t="s">
        <v>53</v>
      </c>
      <c r="Q43" s="3">
        <v>124.9444691248334</v>
      </c>
      <c r="R43" s="3">
        <v>127.05313270163944</v>
      </c>
      <c r="S43" s="3">
        <v>0.98340329331542076</v>
      </c>
      <c r="U43" t="s">
        <v>86</v>
      </c>
      <c r="V43" s="3">
        <v>62.342266554500661</v>
      </c>
      <c r="W43" s="3">
        <v>64.279823412409641</v>
      </c>
      <c r="X43" s="3">
        <v>0.96985746451918653</v>
      </c>
      <c r="Z43" t="s">
        <v>29</v>
      </c>
      <c r="AA43" s="3">
        <v>304.86130184015383</v>
      </c>
      <c r="AB43" s="3">
        <v>334.19513183134166</v>
      </c>
      <c r="AC43" s="3">
        <v>0.91222544197324895</v>
      </c>
    </row>
    <row r="44" spans="1:29" x14ac:dyDescent="0.15">
      <c r="A44" t="s">
        <v>11</v>
      </c>
      <c r="B44" s="3">
        <v>2360.7563305197691</v>
      </c>
      <c r="C44" s="3">
        <v>2223.4298222786902</v>
      </c>
      <c r="D44" s="3">
        <v>1.0617633652589671</v>
      </c>
      <c r="F44" t="s">
        <v>102</v>
      </c>
      <c r="G44" s="3">
        <v>48.8222569402716</v>
      </c>
      <c r="H44" s="3">
        <v>47.906660845097754</v>
      </c>
      <c r="I44" s="3">
        <v>1.0191120833517149</v>
      </c>
      <c r="K44" t="s">
        <v>22</v>
      </c>
      <c r="L44" s="3">
        <v>692.11755012359242</v>
      </c>
      <c r="M44" s="3">
        <v>696.38878629382964</v>
      </c>
      <c r="N44" s="3">
        <v>0.99386659254958909</v>
      </c>
      <c r="P44" t="s">
        <v>12</v>
      </c>
      <c r="Q44" s="3">
        <v>2094.2081297201244</v>
      </c>
      <c r="R44" s="3">
        <v>2113.9804368790851</v>
      </c>
      <c r="S44" s="3">
        <v>0.99064688262292955</v>
      </c>
      <c r="U44" t="s">
        <v>80</v>
      </c>
      <c r="V44" s="3">
        <v>71.355606297320037</v>
      </c>
      <c r="W44" s="3">
        <v>73.376024838694022</v>
      </c>
      <c r="X44" s="3">
        <v>0.97246486783911279</v>
      </c>
      <c r="Z44" t="s">
        <v>9</v>
      </c>
      <c r="AA44" s="3">
        <v>4100.5218346608071</v>
      </c>
      <c r="AB44" s="3">
        <v>4476.7850547460475</v>
      </c>
      <c r="AC44" s="3">
        <v>0.91595235967687427</v>
      </c>
    </row>
    <row r="45" spans="1:29" x14ac:dyDescent="0.15">
      <c r="A45" t="s">
        <v>38</v>
      </c>
      <c r="B45" s="3">
        <v>181.86361617059086</v>
      </c>
      <c r="C45" s="3">
        <v>172.21057143294502</v>
      </c>
      <c r="D45" s="3">
        <v>1.0560537292067724</v>
      </c>
      <c r="F45" t="s">
        <v>22</v>
      </c>
      <c r="G45" s="3">
        <v>685.01382045427238</v>
      </c>
      <c r="H45" s="3">
        <v>673.11890554504441</v>
      </c>
      <c r="I45" s="3">
        <v>1.0176713427764985</v>
      </c>
      <c r="K45" t="s">
        <v>58</v>
      </c>
      <c r="L45" s="3">
        <v>105.28243156641948</v>
      </c>
      <c r="M45" s="3">
        <v>106.03695804987311</v>
      </c>
      <c r="N45" s="3">
        <v>0.99288430659149285</v>
      </c>
      <c r="P45" t="s">
        <v>37</v>
      </c>
      <c r="Q45" s="3">
        <v>199.21701466015105</v>
      </c>
      <c r="R45" s="3">
        <v>199.76426286221624</v>
      </c>
      <c r="S45" s="3">
        <v>0.99726053001560822</v>
      </c>
      <c r="U45" t="s">
        <v>9</v>
      </c>
      <c r="V45" s="3">
        <v>4175.4296358610745</v>
      </c>
      <c r="W45" s="3">
        <v>4292.1942463493915</v>
      </c>
      <c r="X45" s="3">
        <v>0.97279605633234612</v>
      </c>
      <c r="Z45" t="s">
        <v>93</v>
      </c>
      <c r="AA45" s="3">
        <v>49.436967865970885</v>
      </c>
      <c r="AB45" s="3">
        <v>53.614192272407756</v>
      </c>
      <c r="AC45" s="3">
        <v>0.92208733864322978</v>
      </c>
    </row>
    <row r="46" spans="1:29" x14ac:dyDescent="0.15">
      <c r="A46" t="s">
        <v>55</v>
      </c>
      <c r="B46" s="3">
        <v>119.39138160817414</v>
      </c>
      <c r="C46" s="3">
        <v>113.27628698700384</v>
      </c>
      <c r="D46" s="3">
        <v>1.0539838900428637</v>
      </c>
      <c r="F46" t="s">
        <v>13</v>
      </c>
      <c r="G46" s="3">
        <v>1852.2413171493811</v>
      </c>
      <c r="H46" s="3">
        <v>1839.8583418231212</v>
      </c>
      <c r="I46" s="3">
        <v>1.0067303960553775</v>
      </c>
      <c r="K46" t="s">
        <v>84</v>
      </c>
      <c r="L46" s="3">
        <v>64.084958344777078</v>
      </c>
      <c r="M46" s="3">
        <v>64.932743974360505</v>
      </c>
      <c r="N46" s="3">
        <v>0.98694363463342649</v>
      </c>
      <c r="P46" t="s">
        <v>9</v>
      </c>
      <c r="Q46" s="3">
        <v>4400.8218569524652</v>
      </c>
      <c r="R46" s="3">
        <v>4400.9368255085956</v>
      </c>
      <c r="S46" s="3">
        <v>0.99997387634481272</v>
      </c>
      <c r="U46" t="s">
        <v>15</v>
      </c>
      <c r="V46" s="3">
        <v>1807.9257300805191</v>
      </c>
      <c r="W46" s="3">
        <v>1848.3481298209867</v>
      </c>
      <c r="X46" s="3">
        <v>0.97813052688057056</v>
      </c>
      <c r="Z46" t="s">
        <v>65</v>
      </c>
      <c r="AA46" s="3">
        <v>119.93042204522567</v>
      </c>
      <c r="AB46" s="3">
        <v>128.67406145377862</v>
      </c>
      <c r="AC46" s="3">
        <v>0.93204815865943746</v>
      </c>
    </row>
    <row r="47" spans="1:29" x14ac:dyDescent="0.15">
      <c r="A47" t="s">
        <v>48</v>
      </c>
      <c r="B47" s="3">
        <v>149.93336294980008</v>
      </c>
      <c r="C47" s="3">
        <v>142.36073905123456</v>
      </c>
      <c r="D47" s="3">
        <v>1.0531932044539345</v>
      </c>
      <c r="F47" t="s">
        <v>25</v>
      </c>
      <c r="G47" s="3">
        <v>438.64920081720948</v>
      </c>
      <c r="H47" s="3">
        <v>436.01125503323146</v>
      </c>
      <c r="I47" s="3">
        <v>1.0060501781858291</v>
      </c>
      <c r="K47" t="s">
        <v>13</v>
      </c>
      <c r="L47" s="3">
        <v>1869.4497848576398</v>
      </c>
      <c r="M47" s="3">
        <v>1896.7509799482921</v>
      </c>
      <c r="N47" s="3">
        <v>0.98560633663603192</v>
      </c>
      <c r="P47" t="s">
        <v>35</v>
      </c>
      <c r="Q47" s="3">
        <v>221.42936472678809</v>
      </c>
      <c r="R47" s="3">
        <v>220.42953143416963</v>
      </c>
      <c r="S47" s="3">
        <v>1.0045358409379783</v>
      </c>
      <c r="U47" t="s">
        <v>54</v>
      </c>
      <c r="V47" s="3">
        <v>138.95565436846533</v>
      </c>
      <c r="W47" s="3">
        <v>141.90074225003639</v>
      </c>
      <c r="X47" s="3">
        <v>0.97924543709305156</v>
      </c>
      <c r="Z47" t="s">
        <v>68</v>
      </c>
      <c r="AA47" s="3">
        <v>79.648448228508656</v>
      </c>
      <c r="AB47" s="3">
        <v>85.186994388381208</v>
      </c>
      <c r="AC47" s="3">
        <v>0.9349836650578206</v>
      </c>
    </row>
    <row r="48" spans="1:29" x14ac:dyDescent="0.15">
      <c r="A48" t="s">
        <v>16</v>
      </c>
      <c r="B48" s="3">
        <v>1055.08662816526</v>
      </c>
      <c r="C48" s="3">
        <v>1001.8828355810002</v>
      </c>
      <c r="D48" s="3">
        <v>1.0531038068472411</v>
      </c>
      <c r="F48" t="s">
        <v>39</v>
      </c>
      <c r="G48" s="3">
        <v>210.31126066578537</v>
      </c>
      <c r="H48" s="3">
        <v>209.21263280454082</v>
      </c>
      <c r="I48" s="3">
        <v>1.005251250111034</v>
      </c>
      <c r="K48" t="s">
        <v>10</v>
      </c>
      <c r="L48" s="3">
        <v>3367.2068113155728</v>
      </c>
      <c r="M48" s="3">
        <v>3425.3511729593843</v>
      </c>
      <c r="N48" s="3">
        <v>0.98302528450139126</v>
      </c>
      <c r="P48" t="s">
        <v>8</v>
      </c>
      <c r="Q48" s="3">
        <v>11341.487116836961</v>
      </c>
      <c r="R48" s="3">
        <v>11283.236640286559</v>
      </c>
      <c r="S48" s="3">
        <v>1.0051625680119496</v>
      </c>
      <c r="U48" t="s">
        <v>8</v>
      </c>
      <c r="V48" s="3">
        <v>11253.154668909987</v>
      </c>
      <c r="W48" s="3">
        <v>11324.770775724057</v>
      </c>
      <c r="X48" s="3">
        <v>0.99367615396087416</v>
      </c>
      <c r="Z48" t="s">
        <v>12</v>
      </c>
      <c r="AA48" s="3">
        <v>1931.7037443925663</v>
      </c>
      <c r="AB48" s="3">
        <v>2058.7849832604579</v>
      </c>
      <c r="AC48" s="3">
        <v>0.93827367116956739</v>
      </c>
    </row>
    <row r="49" spans="1:29" x14ac:dyDescent="0.15">
      <c r="A49" t="s">
        <v>36</v>
      </c>
      <c r="B49" s="3">
        <v>203.38183029764548</v>
      </c>
      <c r="C49" s="3">
        <v>195.93736127481745</v>
      </c>
      <c r="D49" s="3">
        <v>1.0379941271761162</v>
      </c>
      <c r="F49" t="s">
        <v>18</v>
      </c>
      <c r="G49" s="3">
        <v>1014.7518327124144</v>
      </c>
      <c r="H49" s="3">
        <v>1013.3168388880804</v>
      </c>
      <c r="I49" s="3">
        <v>1.0014161353776658</v>
      </c>
      <c r="K49" t="s">
        <v>50</v>
      </c>
      <c r="L49" s="3">
        <v>151.05740181268882</v>
      </c>
      <c r="M49" s="3">
        <v>153.69401784756889</v>
      </c>
      <c r="N49" s="3">
        <v>0.98284503149956681</v>
      </c>
      <c r="P49" t="s">
        <v>29</v>
      </c>
      <c r="Q49" s="3">
        <v>335.267658818303</v>
      </c>
      <c r="R49" s="3">
        <v>329.87891683377472</v>
      </c>
      <c r="S49" s="3">
        <v>1.0163355149709179</v>
      </c>
      <c r="U49" t="s">
        <v>32</v>
      </c>
      <c r="V49" s="3">
        <v>327.48467732243722</v>
      </c>
      <c r="W49" s="3">
        <v>328.67607820307575</v>
      </c>
      <c r="X49" s="3">
        <v>0.99637515182987424</v>
      </c>
      <c r="Z49" t="s">
        <v>31</v>
      </c>
      <c r="AA49" s="3">
        <v>289.29781195642221</v>
      </c>
      <c r="AB49" s="3">
        <v>303.8137562103106</v>
      </c>
      <c r="AC49" s="3">
        <v>0.95222091180150537</v>
      </c>
    </row>
    <row r="50" spans="1:29" x14ac:dyDescent="0.15">
      <c r="A50" t="s">
        <v>31</v>
      </c>
      <c r="B50" s="3">
        <v>297.09018214127053</v>
      </c>
      <c r="C50" s="3">
        <v>289.31376000734764</v>
      </c>
      <c r="D50" s="3">
        <v>1.0268788533726338</v>
      </c>
      <c r="F50" t="s">
        <v>20</v>
      </c>
      <c r="G50" s="3">
        <v>723.32051436125471</v>
      </c>
      <c r="H50" s="3">
        <v>724.66404696065592</v>
      </c>
      <c r="I50" s="3">
        <v>0.99814599247053004</v>
      </c>
      <c r="K50" t="s">
        <v>11</v>
      </c>
      <c r="L50" s="3">
        <v>2166.9870914583908</v>
      </c>
      <c r="M50" s="3">
        <v>2222.6061263150368</v>
      </c>
      <c r="N50" s="3">
        <v>0.97497575742362441</v>
      </c>
      <c r="P50" t="s">
        <v>77</v>
      </c>
      <c r="Q50" s="3">
        <v>86.072856508218564</v>
      </c>
      <c r="R50" s="3">
        <v>84.191834922773126</v>
      </c>
      <c r="S50" s="3">
        <v>1.0223420903840716</v>
      </c>
      <c r="U50" t="s">
        <v>96</v>
      </c>
      <c r="V50" s="3">
        <v>74.360052878259822</v>
      </c>
      <c r="W50" s="3">
        <v>74.588851695531943</v>
      </c>
      <c r="X50" s="3">
        <v>0.99693253332004539</v>
      </c>
      <c r="Z50" t="s">
        <v>18</v>
      </c>
      <c r="AA50" s="3">
        <v>991.48585553419389</v>
      </c>
      <c r="AB50" s="3">
        <v>1034.1581976099985</v>
      </c>
      <c r="AC50" s="3">
        <v>0.95873712341649187</v>
      </c>
    </row>
    <row r="51" spans="1:29" x14ac:dyDescent="0.15">
      <c r="A51" t="s">
        <v>77</v>
      </c>
      <c r="B51" s="3">
        <v>86.072856508218564</v>
      </c>
      <c r="C51" s="3">
        <v>84.191834922773126</v>
      </c>
      <c r="D51" s="3">
        <v>1.0223420903840716</v>
      </c>
      <c r="F51" t="s">
        <v>96</v>
      </c>
      <c r="G51" s="3">
        <v>74.360052878259822</v>
      </c>
      <c r="H51" s="3">
        <v>74.588851695531943</v>
      </c>
      <c r="I51" s="3">
        <v>0.99693253332004539</v>
      </c>
      <c r="K51" t="s">
        <v>18</v>
      </c>
      <c r="L51" s="3">
        <v>991.48585553419389</v>
      </c>
      <c r="M51" s="3">
        <v>1034.1581976099985</v>
      </c>
      <c r="N51" s="3">
        <v>0.95873712341649187</v>
      </c>
      <c r="P51" t="s">
        <v>31</v>
      </c>
      <c r="Q51" s="3">
        <v>297.09018214127053</v>
      </c>
      <c r="R51" s="3">
        <v>289.31376000734764</v>
      </c>
      <c r="S51" s="3">
        <v>1.0268788533726338</v>
      </c>
      <c r="U51" t="s">
        <v>20</v>
      </c>
      <c r="V51" s="3">
        <v>723.32051436125471</v>
      </c>
      <c r="W51" s="3">
        <v>724.66404696065592</v>
      </c>
      <c r="X51" s="3">
        <v>0.99814599247053004</v>
      </c>
      <c r="Z51" t="s">
        <v>11</v>
      </c>
      <c r="AA51" s="3">
        <v>2166.9870914583908</v>
      </c>
      <c r="AB51" s="3">
        <v>2222.6061263150368</v>
      </c>
      <c r="AC51" s="3">
        <v>0.97497575742362441</v>
      </c>
    </row>
    <row r="52" spans="1:29" x14ac:dyDescent="0.15">
      <c r="A52" t="s">
        <v>29</v>
      </c>
      <c r="B52" s="3">
        <v>335.267658818303</v>
      </c>
      <c r="C52" s="3">
        <v>329.87891683377472</v>
      </c>
      <c r="D52" s="3">
        <v>1.0163355149709179</v>
      </c>
      <c r="F52" t="s">
        <v>32</v>
      </c>
      <c r="G52" s="3">
        <v>327.48467732243722</v>
      </c>
      <c r="H52" s="3">
        <v>328.67607820307575</v>
      </c>
      <c r="I52" s="3">
        <v>0.99637515182987424</v>
      </c>
      <c r="K52" t="s">
        <v>31</v>
      </c>
      <c r="L52" s="3">
        <v>289.29781195642221</v>
      </c>
      <c r="M52" s="3">
        <v>303.8137562103106</v>
      </c>
      <c r="N52" s="3">
        <v>0.95222091180150537</v>
      </c>
      <c r="P52" t="s">
        <v>36</v>
      </c>
      <c r="Q52" s="3">
        <v>203.38183029764548</v>
      </c>
      <c r="R52" s="3">
        <v>195.93736127481745</v>
      </c>
      <c r="S52" s="3">
        <v>1.0379941271761162</v>
      </c>
      <c r="U52" t="s">
        <v>18</v>
      </c>
      <c r="V52" s="3">
        <v>1014.7518327124144</v>
      </c>
      <c r="W52" s="3">
        <v>1013.3168388880804</v>
      </c>
      <c r="X52" s="3">
        <v>1.0014161353776658</v>
      </c>
      <c r="Z52" t="s">
        <v>50</v>
      </c>
      <c r="AA52" s="3">
        <v>151.05740181268882</v>
      </c>
      <c r="AB52" s="3">
        <v>153.69401784756889</v>
      </c>
      <c r="AC52" s="3">
        <v>0.98284503149956681</v>
      </c>
    </row>
    <row r="53" spans="1:29" x14ac:dyDescent="0.15">
      <c r="A53" t="s">
        <v>8</v>
      </c>
      <c r="B53" s="3">
        <v>11341.487116836961</v>
      </c>
      <c r="C53" s="3">
        <v>11283.236640286559</v>
      </c>
      <c r="D53" s="3">
        <v>1.0051625680119496</v>
      </c>
      <c r="F53" t="s">
        <v>8</v>
      </c>
      <c r="G53" s="3">
        <v>11253.154668909987</v>
      </c>
      <c r="H53" s="3">
        <v>11324.770775724057</v>
      </c>
      <c r="I53" s="3">
        <v>0.99367615396087416</v>
      </c>
      <c r="K53" t="s">
        <v>12</v>
      </c>
      <c r="L53" s="3">
        <v>1931.7037443925663</v>
      </c>
      <c r="M53" s="3">
        <v>2058.7849832604579</v>
      </c>
      <c r="N53" s="3">
        <v>0.93827367116956739</v>
      </c>
      <c r="P53" t="s">
        <v>16</v>
      </c>
      <c r="Q53" s="3">
        <v>1055.08662816526</v>
      </c>
      <c r="R53" s="3">
        <v>1001.8828355810002</v>
      </c>
      <c r="S53" s="3">
        <v>1.0531038068472411</v>
      </c>
      <c r="U53" t="s">
        <v>39</v>
      </c>
      <c r="V53" s="3">
        <v>210.31126066578537</v>
      </c>
      <c r="W53" s="3">
        <v>209.21263280454082</v>
      </c>
      <c r="X53" s="3">
        <v>1.005251250111034</v>
      </c>
      <c r="Z53" t="s">
        <v>10</v>
      </c>
      <c r="AA53" s="3">
        <v>3367.2068113155728</v>
      </c>
      <c r="AB53" s="3">
        <v>3425.3511729593843</v>
      </c>
      <c r="AC53" s="3">
        <v>0.98302528450139126</v>
      </c>
    </row>
    <row r="54" spans="1:29" x14ac:dyDescent="0.15">
      <c r="A54" t="s">
        <v>35</v>
      </c>
      <c r="B54" s="3">
        <v>221.42936472678809</v>
      </c>
      <c r="C54" s="3">
        <v>220.42953143416963</v>
      </c>
      <c r="D54" s="3">
        <v>1.0045358409379783</v>
      </c>
      <c r="F54" t="s">
        <v>54</v>
      </c>
      <c r="G54" s="3">
        <v>138.95565436846533</v>
      </c>
      <c r="H54" s="3">
        <v>141.90074225003639</v>
      </c>
      <c r="I54" s="3">
        <v>0.97924543709305156</v>
      </c>
      <c r="K54" t="s">
        <v>68</v>
      </c>
      <c r="L54" s="3">
        <v>79.648448228508656</v>
      </c>
      <c r="M54" s="3">
        <v>85.186994388381208</v>
      </c>
      <c r="N54" s="3">
        <v>0.9349836650578206</v>
      </c>
      <c r="P54" t="s">
        <v>48</v>
      </c>
      <c r="Q54" s="3">
        <v>149.93336294980008</v>
      </c>
      <c r="R54" s="3">
        <v>142.36073905123456</v>
      </c>
      <c r="S54" s="3">
        <v>1.0531932044539345</v>
      </c>
      <c r="U54" t="s">
        <v>25</v>
      </c>
      <c r="V54" s="3">
        <v>438.64920081720948</v>
      </c>
      <c r="W54" s="3">
        <v>436.01125503323146</v>
      </c>
      <c r="X54" s="3">
        <v>1.0060501781858291</v>
      </c>
      <c r="Z54" t="s">
        <v>13</v>
      </c>
      <c r="AA54" s="3">
        <v>1869.4497848576398</v>
      </c>
      <c r="AB54" s="3">
        <v>1896.7509799482921</v>
      </c>
      <c r="AC54" s="3">
        <v>0.98560633663603192</v>
      </c>
    </row>
    <row r="55" spans="1:29" x14ac:dyDescent="0.15">
      <c r="A55" t="s">
        <v>9</v>
      </c>
      <c r="B55" s="3">
        <v>4400.8218569524652</v>
      </c>
      <c r="C55" s="3">
        <v>4400.9368255085956</v>
      </c>
      <c r="D55" s="3">
        <v>0.99997387634481272</v>
      </c>
      <c r="F55" t="s">
        <v>15</v>
      </c>
      <c r="G55" s="3">
        <v>1807.9257300805191</v>
      </c>
      <c r="H55" s="3">
        <v>1848.3481298209867</v>
      </c>
      <c r="I55" s="3">
        <v>0.97813052688057056</v>
      </c>
      <c r="K55" t="s">
        <v>65</v>
      </c>
      <c r="L55" s="3">
        <v>119.93042204522567</v>
      </c>
      <c r="M55" s="3">
        <v>128.67406145377862</v>
      </c>
      <c r="N55" s="3">
        <v>0.93204815865943746</v>
      </c>
      <c r="P55" t="s">
        <v>55</v>
      </c>
      <c r="Q55" s="3">
        <v>119.39138160817414</v>
      </c>
      <c r="R55" s="3">
        <v>113.27628698700384</v>
      </c>
      <c r="S55" s="3">
        <v>1.0539838900428637</v>
      </c>
      <c r="U55" t="s">
        <v>13</v>
      </c>
      <c r="V55" s="3">
        <v>1852.2413171493811</v>
      </c>
      <c r="W55" s="3">
        <v>1839.8583418231212</v>
      </c>
      <c r="X55" s="3">
        <v>1.0067303960553775</v>
      </c>
      <c r="Z55" t="s">
        <v>84</v>
      </c>
      <c r="AA55" s="3">
        <v>64.084958344777078</v>
      </c>
      <c r="AB55" s="3">
        <v>64.932743974360505</v>
      </c>
      <c r="AC55" s="3">
        <v>0.98694363463342649</v>
      </c>
    </row>
    <row r="56" spans="1:29" x14ac:dyDescent="0.15">
      <c r="A56" t="s">
        <v>37</v>
      </c>
      <c r="B56" s="3">
        <v>199.21701466015105</v>
      </c>
      <c r="C56" s="3">
        <v>199.76426286221624</v>
      </c>
      <c r="D56" s="3">
        <v>0.99726053001560822</v>
      </c>
      <c r="F56" t="s">
        <v>9</v>
      </c>
      <c r="G56" s="3">
        <v>4175.4296358610745</v>
      </c>
      <c r="H56" s="3">
        <v>4292.1942463493915</v>
      </c>
      <c r="I56" s="3">
        <v>0.97279605633234612</v>
      </c>
      <c r="K56" t="s">
        <v>93</v>
      </c>
      <c r="L56" s="3">
        <v>49.436967865970885</v>
      </c>
      <c r="M56" s="3">
        <v>53.614192272407756</v>
      </c>
      <c r="N56" s="3">
        <v>0.92208733864322978</v>
      </c>
      <c r="P56" t="s">
        <v>38</v>
      </c>
      <c r="Q56" s="3">
        <v>181.86361617059086</v>
      </c>
      <c r="R56" s="3">
        <v>172.21057143294502</v>
      </c>
      <c r="S56" s="3">
        <v>1.0560537292067724</v>
      </c>
      <c r="U56" t="s">
        <v>22</v>
      </c>
      <c r="V56" s="3">
        <v>685.01382045427238</v>
      </c>
      <c r="W56" s="3">
        <v>673.11890554504441</v>
      </c>
      <c r="X56" s="3">
        <v>1.0176713427764985</v>
      </c>
      <c r="Z56" t="s">
        <v>58</v>
      </c>
      <c r="AA56" s="3">
        <v>105.28243156641948</v>
      </c>
      <c r="AB56" s="3">
        <v>106.03695804987311</v>
      </c>
      <c r="AC56" s="3">
        <v>0.99288430659149285</v>
      </c>
    </row>
    <row r="57" spans="1:29" x14ac:dyDescent="0.15">
      <c r="A57" t="s">
        <v>12</v>
      </c>
      <c r="B57" s="3">
        <v>2094.2081297201244</v>
      </c>
      <c r="C57" s="3">
        <v>2113.9804368790851</v>
      </c>
      <c r="D57" s="3">
        <v>0.99064688262292955</v>
      </c>
      <c r="F57" t="s">
        <v>80</v>
      </c>
      <c r="G57" s="3">
        <v>71.355606297320037</v>
      </c>
      <c r="H57" s="3">
        <v>73.376024838694022</v>
      </c>
      <c r="I57" s="3">
        <v>0.97246486783911279</v>
      </c>
      <c r="K57" t="s">
        <v>9</v>
      </c>
      <c r="L57" s="3">
        <v>4100.5218346608071</v>
      </c>
      <c r="M57" s="3">
        <v>4476.7850547460475</v>
      </c>
      <c r="N57" s="3">
        <v>0.91595235967687427</v>
      </c>
      <c r="P57" t="s">
        <v>11</v>
      </c>
      <c r="Q57" s="3">
        <v>2360.7563305197691</v>
      </c>
      <c r="R57" s="3">
        <v>2223.4298222786902</v>
      </c>
      <c r="S57" s="3">
        <v>1.0617633652589671</v>
      </c>
      <c r="U57" t="s">
        <v>102</v>
      </c>
      <c r="V57" s="3">
        <v>48.8222569402716</v>
      </c>
      <c r="W57" s="3">
        <v>47.906660845097754</v>
      </c>
      <c r="X57" s="3">
        <v>1.0191120833517149</v>
      </c>
      <c r="Z57" t="s">
        <v>22</v>
      </c>
      <c r="AA57" s="3">
        <v>692.11755012359242</v>
      </c>
      <c r="AB57" s="3">
        <v>696.38878629382964</v>
      </c>
      <c r="AC57" s="3">
        <v>0.99386659254958909</v>
      </c>
    </row>
    <row r="58" spans="1:29" x14ac:dyDescent="0.15">
      <c r="A58" t="s">
        <v>53</v>
      </c>
      <c r="B58" s="3">
        <v>124.9444691248334</v>
      </c>
      <c r="C58" s="3">
        <v>127.05313270163944</v>
      </c>
      <c r="D58" s="3">
        <v>0.98340329331542076</v>
      </c>
      <c r="F58" t="s">
        <v>86</v>
      </c>
      <c r="G58" s="3">
        <v>62.342266554500661</v>
      </c>
      <c r="H58" s="3">
        <v>64.279823412409641</v>
      </c>
      <c r="I58" s="3">
        <v>0.96985746451918653</v>
      </c>
      <c r="K58" t="s">
        <v>29</v>
      </c>
      <c r="L58" s="3">
        <v>304.86130184015383</v>
      </c>
      <c r="M58" s="3">
        <v>334.19513183134166</v>
      </c>
      <c r="N58" s="3">
        <v>0.91222544197324895</v>
      </c>
      <c r="P58" t="s">
        <v>18</v>
      </c>
      <c r="Q58" s="3">
        <v>1046.756996890271</v>
      </c>
      <c r="R58" s="3">
        <v>985.04446859644554</v>
      </c>
      <c r="S58" s="3">
        <v>1.062649484628605</v>
      </c>
      <c r="U58" t="s">
        <v>12</v>
      </c>
      <c r="V58" s="3">
        <v>1989.6947482273765</v>
      </c>
      <c r="W58" s="3">
        <v>1950.2255857953719</v>
      </c>
      <c r="X58" s="3">
        <v>1.0202382548559927</v>
      </c>
      <c r="Z58" t="s">
        <v>67</v>
      </c>
      <c r="AA58" s="3">
        <v>95.211938112240233</v>
      </c>
      <c r="AB58" s="3">
        <v>95.31411959539156</v>
      </c>
      <c r="AC58" s="3">
        <v>0.99892795019683245</v>
      </c>
    </row>
    <row r="59" spans="1:29" x14ac:dyDescent="0.15">
      <c r="A59" t="s">
        <v>86</v>
      </c>
      <c r="B59" s="3">
        <v>73.578409595735224</v>
      </c>
      <c r="C59" s="3">
        <v>75.00727111301606</v>
      </c>
      <c r="D59" s="3">
        <v>0.98095035993073365</v>
      </c>
      <c r="F59" t="s">
        <v>47</v>
      </c>
      <c r="G59" s="3">
        <v>172.75567840403798</v>
      </c>
      <c r="H59" s="3">
        <v>179.49837481201183</v>
      </c>
      <c r="I59" s="3">
        <v>0.96243589160606346</v>
      </c>
      <c r="K59" t="s">
        <v>48</v>
      </c>
      <c r="L59" s="3">
        <v>138.24041014373341</v>
      </c>
      <c r="M59" s="3">
        <v>151.9068781051553</v>
      </c>
      <c r="N59" s="3">
        <v>0.91003390937991979</v>
      </c>
      <c r="P59" t="s">
        <v>25</v>
      </c>
      <c r="Q59" s="3">
        <v>490.05997334517991</v>
      </c>
      <c r="R59" s="3">
        <v>455.40128890045463</v>
      </c>
      <c r="S59" s="3">
        <v>1.0761058110494308</v>
      </c>
      <c r="U59" t="s">
        <v>16</v>
      </c>
      <c r="V59" s="3">
        <v>1080.8496574930898</v>
      </c>
      <c r="W59" s="3">
        <v>1030.2964148838112</v>
      </c>
      <c r="X59" s="3">
        <v>1.0490666975823455</v>
      </c>
      <c r="Z59" t="s">
        <v>16</v>
      </c>
      <c r="AA59" s="3">
        <v>1017.1198388721048</v>
      </c>
      <c r="AB59" s="3">
        <v>1010.9253809586218</v>
      </c>
      <c r="AC59" s="3">
        <v>1.0061275125050368</v>
      </c>
    </row>
    <row r="60" spans="1:29" x14ac:dyDescent="0.15">
      <c r="A60" t="s">
        <v>33</v>
      </c>
      <c r="B60" s="3">
        <v>251.27721012883163</v>
      </c>
      <c r="C60" s="3">
        <v>257.93316699067765</v>
      </c>
      <c r="D60" s="3">
        <v>0.97419503300214749</v>
      </c>
      <c r="F60" t="s">
        <v>34</v>
      </c>
      <c r="G60" s="3">
        <v>188.52902295397189</v>
      </c>
      <c r="H60" s="3">
        <v>197.08436423616163</v>
      </c>
      <c r="I60" s="3">
        <v>0.95659046157543948</v>
      </c>
      <c r="K60" t="s">
        <v>63</v>
      </c>
      <c r="L60" s="3">
        <v>108.02892978119564</v>
      </c>
      <c r="M60" s="3">
        <v>119.14264949423945</v>
      </c>
      <c r="N60" s="3">
        <v>0.9067192163325094</v>
      </c>
      <c r="P60" t="s">
        <v>80</v>
      </c>
      <c r="Q60" s="3">
        <v>83.296312749888941</v>
      </c>
      <c r="R60" s="3">
        <v>77.303412065455319</v>
      </c>
      <c r="S60" s="3">
        <v>1.0775244005964346</v>
      </c>
      <c r="U60" t="s">
        <v>14</v>
      </c>
      <c r="V60" s="3">
        <v>1895.054680927773</v>
      </c>
      <c r="W60" s="3">
        <v>1796.8029884053753</v>
      </c>
      <c r="X60" s="3">
        <v>1.0546813942076054</v>
      </c>
      <c r="Z60" t="s">
        <v>54</v>
      </c>
      <c r="AA60" s="3">
        <v>153.80390002746498</v>
      </c>
      <c r="AB60" s="3">
        <v>151.3111648576841</v>
      </c>
      <c r="AC60" s="3">
        <v>1.016474231575214</v>
      </c>
    </row>
    <row r="61" spans="1:29" x14ac:dyDescent="0.15">
      <c r="A61" t="s">
        <v>30</v>
      </c>
      <c r="B61" s="3">
        <v>315.13771657041315</v>
      </c>
      <c r="C61" s="3">
        <v>325.28663492889615</v>
      </c>
      <c r="D61" s="3">
        <v>0.96880007578331206</v>
      </c>
      <c r="F61" t="s">
        <v>41</v>
      </c>
      <c r="G61" s="3">
        <v>210.31126066578537</v>
      </c>
      <c r="H61" s="3">
        <v>223.16014165817688</v>
      </c>
      <c r="I61" s="3">
        <v>0.94242304697909429</v>
      </c>
      <c r="K61" t="s">
        <v>59</v>
      </c>
      <c r="L61" s="3">
        <v>130.91641490433031</v>
      </c>
      <c r="M61" s="3">
        <v>146.54545887791454</v>
      </c>
      <c r="N61" s="3">
        <v>0.89335019936302074</v>
      </c>
      <c r="P61" t="s">
        <v>66</v>
      </c>
      <c r="Q61" s="3">
        <v>99.261439360284314</v>
      </c>
      <c r="R61" s="3">
        <v>91.080257780090932</v>
      </c>
      <c r="S61" s="3">
        <v>1.0898238737965198</v>
      </c>
      <c r="U61" t="s">
        <v>65</v>
      </c>
      <c r="V61" s="3">
        <v>138.20454272323039</v>
      </c>
      <c r="W61" s="3">
        <v>130.98530053849512</v>
      </c>
      <c r="X61" s="3">
        <v>1.0551149033903511</v>
      </c>
      <c r="Z61" t="s">
        <v>37</v>
      </c>
      <c r="AA61" s="3">
        <v>161.12789526686808</v>
      </c>
      <c r="AB61" s="3">
        <v>156.0768708374537</v>
      </c>
      <c r="AC61" s="3">
        <v>1.0323624147659571</v>
      </c>
    </row>
    <row r="62" spans="1:29" x14ac:dyDescent="0.15">
      <c r="A62" t="s">
        <v>72</v>
      </c>
      <c r="B62" s="3">
        <v>88.849400266548201</v>
      </c>
      <c r="C62" s="3">
        <v>91.845638097570685</v>
      </c>
      <c r="D62" s="3">
        <v>0.96737746186879903</v>
      </c>
      <c r="F62" t="s">
        <v>38</v>
      </c>
      <c r="G62" s="3">
        <v>217.82237711813485</v>
      </c>
      <c r="H62" s="3">
        <v>232.25634308446126</v>
      </c>
      <c r="I62" s="3">
        <v>0.93785329703104203</v>
      </c>
      <c r="K62" t="s">
        <v>34</v>
      </c>
      <c r="L62" s="3">
        <v>161.12789526686808</v>
      </c>
      <c r="M62" s="3">
        <v>181.09682723124396</v>
      </c>
      <c r="N62" s="3">
        <v>0.88973339693644993</v>
      </c>
      <c r="P62" t="s">
        <v>13</v>
      </c>
      <c r="Q62" s="3">
        <v>1970.6519324744559</v>
      </c>
      <c r="R62" s="3">
        <v>1797.8783657599461</v>
      </c>
      <c r="S62" s="3">
        <v>1.0960985848681037</v>
      </c>
      <c r="U62" t="s">
        <v>42</v>
      </c>
      <c r="V62" s="3">
        <v>159.23566878980893</v>
      </c>
      <c r="W62" s="3">
        <v>150.39053024790181</v>
      </c>
      <c r="X62" s="3">
        <v>1.0588144647626876</v>
      </c>
      <c r="Z62" t="s">
        <v>8</v>
      </c>
      <c r="AA62" s="3">
        <v>11321.065641307334</v>
      </c>
      <c r="AB62" s="3">
        <v>10942.656642798422</v>
      </c>
      <c r="AC62" s="3">
        <v>1.0345810903934329</v>
      </c>
    </row>
    <row r="63" spans="1:29" x14ac:dyDescent="0.15">
      <c r="A63" t="s">
        <v>32</v>
      </c>
      <c r="B63" s="3">
        <v>269.32474455797421</v>
      </c>
      <c r="C63" s="3">
        <v>278.5984355626311</v>
      </c>
      <c r="D63" s="3">
        <v>0.96671305427136156</v>
      </c>
      <c r="F63" t="s">
        <v>37</v>
      </c>
      <c r="G63" s="3">
        <v>226.08460521571928</v>
      </c>
      <c r="H63" s="3">
        <v>241.35254451074564</v>
      </c>
      <c r="I63" s="3">
        <v>0.93674009393198421</v>
      </c>
      <c r="K63" t="s">
        <v>45</v>
      </c>
      <c r="L63" s="3">
        <v>158.38139705209193</v>
      </c>
      <c r="M63" s="3">
        <v>179.30968748883038</v>
      </c>
      <c r="N63" s="3">
        <v>0.88328410623077946</v>
      </c>
      <c r="P63" t="s">
        <v>106</v>
      </c>
      <c r="Q63" s="3">
        <v>55.530875166592622</v>
      </c>
      <c r="R63" s="3">
        <v>50.515100953663875</v>
      </c>
      <c r="S63" s="3">
        <v>1.0992925703054535</v>
      </c>
      <c r="U63" t="s">
        <v>100</v>
      </c>
      <c r="V63" s="3">
        <v>46.568922004566758</v>
      </c>
      <c r="W63" s="3">
        <v>43.661766846165044</v>
      </c>
      <c r="X63" s="3">
        <v>1.0665835436445938</v>
      </c>
      <c r="Z63" t="s">
        <v>20</v>
      </c>
      <c r="AA63" s="3">
        <v>798.31548109493724</v>
      </c>
      <c r="AB63" s="3">
        <v>770.25722898025811</v>
      </c>
      <c r="AC63" s="3">
        <v>1.0364271194855585</v>
      </c>
    </row>
    <row r="64" spans="1:29" x14ac:dyDescent="0.15">
      <c r="A64" t="s">
        <v>89</v>
      </c>
      <c r="B64" s="3">
        <v>70.8018658374056</v>
      </c>
      <c r="C64" s="3">
        <v>73.476510478056539</v>
      </c>
      <c r="D64" s="3">
        <v>0.96359864365837422</v>
      </c>
      <c r="F64" t="s">
        <v>69</v>
      </c>
      <c r="G64" s="3">
        <v>105.15563033289268</v>
      </c>
      <c r="H64" s="3">
        <v>112.79289768592636</v>
      </c>
      <c r="I64" s="3">
        <v>0.93228946582878147</v>
      </c>
      <c r="K64" t="s">
        <v>39</v>
      </c>
      <c r="L64" s="3">
        <v>237.11434587567518</v>
      </c>
      <c r="M64" s="3">
        <v>268.66667460950998</v>
      </c>
      <c r="N64" s="3">
        <v>0.88255957394159845</v>
      </c>
      <c r="P64" t="s">
        <v>42</v>
      </c>
      <c r="Q64" s="3">
        <v>171.45157707685473</v>
      </c>
      <c r="R64" s="3">
        <v>155.37220444839039</v>
      </c>
      <c r="S64" s="3">
        <v>1.1034893769162257</v>
      </c>
      <c r="U64" t="s">
        <v>84</v>
      </c>
      <c r="V64" s="3">
        <v>67.600048071145295</v>
      </c>
      <c r="W64" s="3">
        <v>63.066996555571727</v>
      </c>
      <c r="X64" s="3">
        <v>1.0718767622234753</v>
      </c>
      <c r="Z64" t="s">
        <v>104</v>
      </c>
      <c r="AA64" s="3">
        <v>64.084958344777078</v>
      </c>
      <c r="AB64" s="3">
        <v>61.358464489533318</v>
      </c>
      <c r="AC64" s="3">
        <v>1.0444354968450824</v>
      </c>
    </row>
    <row r="65" spans="1:29" x14ac:dyDescent="0.15">
      <c r="A65" t="s">
        <v>63</v>
      </c>
      <c r="B65" s="3">
        <v>106.20279875610839</v>
      </c>
      <c r="C65" s="3">
        <v>110.98014603456457</v>
      </c>
      <c r="D65" s="3">
        <v>0.95695313577107499</v>
      </c>
      <c r="F65" t="s">
        <v>45</v>
      </c>
      <c r="G65" s="3">
        <v>141.20898930417016</v>
      </c>
      <c r="H65" s="3">
        <v>152.20977053315869</v>
      </c>
      <c r="I65" s="3">
        <v>0.92772618215995517</v>
      </c>
      <c r="K65" t="s">
        <v>24</v>
      </c>
      <c r="L65" s="3">
        <v>594.15911379657598</v>
      </c>
      <c r="M65" s="3">
        <v>677.32596237475127</v>
      </c>
      <c r="N65" s="3">
        <v>0.87721296215106448</v>
      </c>
      <c r="P65" t="s">
        <v>40</v>
      </c>
      <c r="Q65" s="3">
        <v>175.61639271434919</v>
      </c>
      <c r="R65" s="3">
        <v>156.13758476587017</v>
      </c>
      <c r="S65" s="3">
        <v>1.124754126161793</v>
      </c>
      <c r="U65" t="s">
        <v>64</v>
      </c>
      <c r="V65" s="3">
        <v>109.66230020430237</v>
      </c>
      <c r="W65" s="3">
        <v>101.8774559743851</v>
      </c>
      <c r="X65" s="3">
        <v>1.0764138067196594</v>
      </c>
      <c r="Z65" t="s">
        <v>74</v>
      </c>
      <c r="AA65" s="3">
        <v>86.972443467911745</v>
      </c>
      <c r="AB65" s="3">
        <v>82.804141398496427</v>
      </c>
      <c r="AC65" s="3">
        <v>1.0503392946175878</v>
      </c>
    </row>
    <row r="66" spans="1:29" x14ac:dyDescent="0.15">
      <c r="A66" t="s">
        <v>93</v>
      </c>
      <c r="B66" s="3">
        <v>63.860506441581521</v>
      </c>
      <c r="C66" s="3">
        <v>67.3534679382185</v>
      </c>
      <c r="D66" s="3">
        <v>0.94813984188845368</v>
      </c>
      <c r="F66" t="s">
        <v>36</v>
      </c>
      <c r="G66" s="3">
        <v>152.47566398269439</v>
      </c>
      <c r="H66" s="3">
        <v>164.94445252995683</v>
      </c>
      <c r="I66" s="3">
        <v>0.92440613578684683</v>
      </c>
      <c r="K66" t="s">
        <v>92</v>
      </c>
      <c r="L66" s="3">
        <v>53.098965485672437</v>
      </c>
      <c r="M66" s="3">
        <v>60.762751242062123</v>
      </c>
      <c r="N66" s="3">
        <v>0.87387362158998916</v>
      </c>
      <c r="P66" t="s">
        <v>51</v>
      </c>
      <c r="Q66" s="3">
        <v>139.52132385606396</v>
      </c>
      <c r="R66" s="3">
        <v>123.99161143172043</v>
      </c>
      <c r="S66" s="3">
        <v>1.1252480893265542</v>
      </c>
      <c r="U66" t="s">
        <v>88</v>
      </c>
      <c r="V66" s="3">
        <v>85.626727556784047</v>
      </c>
      <c r="W66" s="3">
        <v>79.440159122883614</v>
      </c>
      <c r="X66" s="3">
        <v>1.0778770901544974</v>
      </c>
      <c r="Z66" t="s">
        <v>33</v>
      </c>
      <c r="AA66" s="3">
        <v>266.41032683328757</v>
      </c>
      <c r="AB66" s="3">
        <v>250.19956393790284</v>
      </c>
      <c r="AC66" s="3">
        <v>1.0647913315284918</v>
      </c>
    </row>
    <row r="67" spans="1:29" x14ac:dyDescent="0.15">
      <c r="A67" t="s">
        <v>10</v>
      </c>
      <c r="B67" s="3">
        <v>2917.4533540648599</v>
      </c>
      <c r="C67" s="3">
        <v>3095.9633842056119</v>
      </c>
      <c r="D67" s="3">
        <v>0.9423410396093701</v>
      </c>
      <c r="F67" t="s">
        <v>59</v>
      </c>
      <c r="G67" s="3">
        <v>126.18675639947122</v>
      </c>
      <c r="H67" s="3">
        <v>137.0494348226847</v>
      </c>
      <c r="I67" s="3">
        <v>0.92073897687161077</v>
      </c>
      <c r="K67" t="s">
        <v>81</v>
      </c>
      <c r="L67" s="3">
        <v>65.000457749702463</v>
      </c>
      <c r="M67" s="3">
        <v>75.059869181370857</v>
      </c>
      <c r="N67" s="3">
        <v>0.86598149528663126</v>
      </c>
      <c r="P67" t="s">
        <v>45</v>
      </c>
      <c r="Q67" s="3">
        <v>159.65126610395379</v>
      </c>
      <c r="R67" s="3">
        <v>140.0645980987953</v>
      </c>
      <c r="S67" s="3">
        <v>1.1398402470790152</v>
      </c>
      <c r="U67" t="s">
        <v>72</v>
      </c>
      <c r="V67" s="3">
        <v>90.133397428193732</v>
      </c>
      <c r="W67" s="3">
        <v>83.078639693397378</v>
      </c>
      <c r="X67" s="3">
        <v>1.0849166255108655</v>
      </c>
      <c r="Z67" t="s">
        <v>82</v>
      </c>
      <c r="AA67" s="3">
        <v>58.591961915224758</v>
      </c>
      <c r="AB67" s="3">
        <v>54.805618767350147</v>
      </c>
      <c r="AC67" s="3">
        <v>1.0690867694414261</v>
      </c>
    </row>
    <row r="68" spans="1:29" x14ac:dyDescent="0.15">
      <c r="A68" t="s">
        <v>75</v>
      </c>
      <c r="B68" s="3">
        <v>87.461128387383383</v>
      </c>
      <c r="C68" s="3">
        <v>93.376398732530191</v>
      </c>
      <c r="D68" s="3">
        <v>0.93665133346927776</v>
      </c>
      <c r="F68" t="s">
        <v>52</v>
      </c>
      <c r="G68" s="3">
        <v>133.6978728518207</v>
      </c>
      <c r="H68" s="3">
        <v>146.14563624896908</v>
      </c>
      <c r="I68" s="3">
        <v>0.91482630808118848</v>
      </c>
      <c r="K68" t="s">
        <v>51</v>
      </c>
      <c r="L68" s="3">
        <v>115.35292502059873</v>
      </c>
      <c r="M68" s="3">
        <v>135.22690717596177</v>
      </c>
      <c r="N68" s="3">
        <v>0.85303233971400128</v>
      </c>
      <c r="P68" t="s">
        <v>34</v>
      </c>
      <c r="Q68" s="3">
        <v>228.37072412261216</v>
      </c>
      <c r="R68" s="3">
        <v>198.99888254473649</v>
      </c>
      <c r="S68" s="3">
        <v>1.1475980226736833</v>
      </c>
      <c r="U68" t="s">
        <v>67</v>
      </c>
      <c r="V68" s="3">
        <v>90.884509073428674</v>
      </c>
      <c r="W68" s="3">
        <v>83.685053121816324</v>
      </c>
      <c r="X68" s="3">
        <v>1.0860303684235277</v>
      </c>
      <c r="Z68" t="s">
        <v>25</v>
      </c>
      <c r="AA68" s="3">
        <v>477.89068937105191</v>
      </c>
      <c r="AB68" s="3">
        <v>442.01922962362835</v>
      </c>
      <c r="AC68" s="3">
        <v>1.0811536180857277</v>
      </c>
    </row>
    <row r="69" spans="1:29" x14ac:dyDescent="0.15">
      <c r="A69" t="s">
        <v>15</v>
      </c>
      <c r="B69" s="3">
        <v>1686.0561972456685</v>
      </c>
      <c r="C69" s="3">
        <v>1806.2975492522235</v>
      </c>
      <c r="D69" s="3">
        <v>0.93343214574125244</v>
      </c>
      <c r="F69" t="s">
        <v>11</v>
      </c>
      <c r="G69" s="3">
        <v>2164.7037615671193</v>
      </c>
      <c r="H69" s="3">
        <v>2416.5575122495511</v>
      </c>
      <c r="I69" s="3">
        <v>0.89577994754696177</v>
      </c>
      <c r="K69" t="s">
        <v>26</v>
      </c>
      <c r="L69" s="3">
        <v>268.24132564313834</v>
      </c>
      <c r="M69" s="3">
        <v>315.13230791226334</v>
      </c>
      <c r="N69" s="3">
        <v>0.85120223762591796</v>
      </c>
      <c r="P69" t="s">
        <v>44</v>
      </c>
      <c r="Q69" s="3">
        <v>161.73367392270103</v>
      </c>
      <c r="R69" s="3">
        <v>140.0645980987953</v>
      </c>
      <c r="S69" s="3">
        <v>1.1547077285626546</v>
      </c>
      <c r="U69" t="s">
        <v>60</v>
      </c>
      <c r="V69" s="3">
        <v>97.644513880543201</v>
      </c>
      <c r="W69" s="3">
        <v>89.749187406005916</v>
      </c>
      <c r="X69" s="3">
        <v>1.0879710079025064</v>
      </c>
      <c r="Z69" t="s">
        <v>14</v>
      </c>
      <c r="AA69" s="3">
        <v>1906.9852604595808</v>
      </c>
      <c r="AB69" s="3">
        <v>1755.5669402976184</v>
      </c>
      <c r="AC69" s="3">
        <v>1.0862503825324328</v>
      </c>
    </row>
    <row r="70" spans="1:29" x14ac:dyDescent="0.15">
      <c r="A70" t="s">
        <v>92</v>
      </c>
      <c r="B70" s="3">
        <v>63.860506441581521</v>
      </c>
      <c r="C70" s="3">
        <v>68.884228573178007</v>
      </c>
      <c r="D70" s="3">
        <v>0.9270700676242658</v>
      </c>
      <c r="F70" t="s">
        <v>33</v>
      </c>
      <c r="G70" s="3">
        <v>257.63129431558707</v>
      </c>
      <c r="H70" s="3">
        <v>291.0784456411003</v>
      </c>
      <c r="I70" s="3">
        <v>0.88509231162119928</v>
      </c>
      <c r="K70" t="s">
        <v>40</v>
      </c>
      <c r="L70" s="3">
        <v>144.6489059782111</v>
      </c>
      <c r="M70" s="3">
        <v>170.96970202423361</v>
      </c>
      <c r="N70" s="3">
        <v>0.84604993905708659</v>
      </c>
      <c r="P70" t="s">
        <v>94</v>
      </c>
      <c r="Q70" s="3">
        <v>63.166370501999111</v>
      </c>
      <c r="R70" s="3">
        <v>54.342002541062655</v>
      </c>
      <c r="S70" s="3">
        <v>1.1623857706434073</v>
      </c>
      <c r="U70" t="s">
        <v>73</v>
      </c>
      <c r="V70" s="3">
        <v>97.644513880543201</v>
      </c>
      <c r="W70" s="3">
        <v>89.749187406005916</v>
      </c>
      <c r="X70" s="3">
        <v>1.0879710079025064</v>
      </c>
      <c r="Z70" t="s">
        <v>80</v>
      </c>
      <c r="AA70" s="3">
        <v>80.56394763343404</v>
      </c>
      <c r="AB70" s="3">
        <v>73.868442686428466</v>
      </c>
      <c r="AC70" s="3">
        <v>1.0906409381801643</v>
      </c>
    </row>
    <row r="71" spans="1:29" x14ac:dyDescent="0.15">
      <c r="A71" t="s">
        <v>14</v>
      </c>
      <c r="B71" s="3">
        <v>1691.6092847623279</v>
      </c>
      <c r="C71" s="3">
        <v>1835.3820013164541</v>
      </c>
      <c r="D71" s="3">
        <v>0.92166605292467552</v>
      </c>
      <c r="F71" t="s">
        <v>23</v>
      </c>
      <c r="G71" s="3">
        <v>558.07595240956618</v>
      </c>
      <c r="H71" s="3">
        <v>635.52127298306891</v>
      </c>
      <c r="I71" s="3">
        <v>0.87813890129911365</v>
      </c>
      <c r="K71" t="s">
        <v>98</v>
      </c>
      <c r="L71" s="3">
        <v>72.324452989105552</v>
      </c>
      <c r="M71" s="3">
        <v>85.782707635852404</v>
      </c>
      <c r="N71" s="3">
        <v>0.84311226565758279</v>
      </c>
      <c r="P71" t="s">
        <v>100</v>
      </c>
      <c r="Q71" s="3">
        <v>59.695690804087072</v>
      </c>
      <c r="R71" s="3">
        <v>51.280481271143628</v>
      </c>
      <c r="S71" s="3">
        <v>1.1641016098980885</v>
      </c>
      <c r="U71" t="s">
        <v>10</v>
      </c>
      <c r="V71" s="3">
        <v>3373.9935103953853</v>
      </c>
      <c r="W71" s="3">
        <v>3094.5277252219471</v>
      </c>
      <c r="X71" s="3">
        <v>1.0903096724245358</v>
      </c>
      <c r="Z71" t="s">
        <v>43</v>
      </c>
      <c r="AA71" s="3">
        <v>140.07140895358418</v>
      </c>
      <c r="AB71" s="3">
        <v>128.07834820630742</v>
      </c>
      <c r="AC71" s="3">
        <v>1.0936384714140632</v>
      </c>
    </row>
    <row r="72" spans="1:29" x14ac:dyDescent="0.15">
      <c r="A72" t="s">
        <v>71</v>
      </c>
      <c r="B72" s="3">
        <v>89.543536206130611</v>
      </c>
      <c r="C72" s="3">
        <v>97.203300319928971</v>
      </c>
      <c r="D72" s="3">
        <v>0.9211985180689598</v>
      </c>
      <c r="F72" t="s">
        <v>62</v>
      </c>
      <c r="G72" s="3">
        <v>85.626727556784047</v>
      </c>
      <c r="H72" s="3">
        <v>97.63256197545239</v>
      </c>
      <c r="I72" s="3">
        <v>0.8770304273927898</v>
      </c>
      <c r="K72" t="s">
        <v>27</v>
      </c>
      <c r="L72" s="3">
        <v>371.69275839970703</v>
      </c>
      <c r="M72" s="3">
        <v>443.21065611857074</v>
      </c>
      <c r="N72" s="3">
        <v>0.83863678200974767</v>
      </c>
      <c r="P72" t="s">
        <v>101</v>
      </c>
      <c r="Q72" s="3">
        <v>58.30741892492226</v>
      </c>
      <c r="R72" s="3">
        <v>49.749720636184122</v>
      </c>
      <c r="S72" s="3">
        <v>1.1720150018795066</v>
      </c>
      <c r="U72" t="s">
        <v>31</v>
      </c>
      <c r="V72" s="3">
        <v>307.20466290109363</v>
      </c>
      <c r="W72" s="3">
        <v>278.95017707272109</v>
      </c>
      <c r="X72" s="3">
        <v>1.1012886463269989</v>
      </c>
      <c r="Z72" t="s">
        <v>73</v>
      </c>
      <c r="AA72" s="3">
        <v>94.296438707314834</v>
      </c>
      <c r="AB72" s="3">
        <v>85.782707635852404</v>
      </c>
      <c r="AC72" s="3">
        <v>1.0992476375029245</v>
      </c>
    </row>
    <row r="73" spans="1:29" x14ac:dyDescent="0.15">
      <c r="A73" t="s">
        <v>24</v>
      </c>
      <c r="B73" s="3">
        <v>608.75721901377165</v>
      </c>
      <c r="C73" s="3">
        <v>663.58473525494821</v>
      </c>
      <c r="D73" s="3">
        <v>0.91737676693224124</v>
      </c>
      <c r="F73" t="s">
        <v>43</v>
      </c>
      <c r="G73" s="3">
        <v>110.41341184953731</v>
      </c>
      <c r="H73" s="3">
        <v>126.74040653956241</v>
      </c>
      <c r="I73" s="3">
        <v>0.87117766830794741</v>
      </c>
      <c r="K73" t="s">
        <v>15</v>
      </c>
      <c r="L73" s="3">
        <v>1780.6463425798772</v>
      </c>
      <c r="M73" s="3">
        <v>2148.1419703811375</v>
      </c>
      <c r="N73" s="3">
        <v>0.82892395713675437</v>
      </c>
      <c r="P73" t="s">
        <v>61</v>
      </c>
      <c r="Q73" s="3">
        <v>108.28520657485562</v>
      </c>
      <c r="R73" s="3">
        <v>91.845638097570685</v>
      </c>
      <c r="S73" s="3">
        <v>1.1789912816525989</v>
      </c>
      <c r="U73" t="s">
        <v>103</v>
      </c>
      <c r="V73" s="3">
        <v>30.795577454632856</v>
      </c>
      <c r="W73" s="3">
        <v>27.89501770727211</v>
      </c>
      <c r="X73" s="3">
        <v>1.1039812836040819</v>
      </c>
      <c r="Z73" t="s">
        <v>35</v>
      </c>
      <c r="AA73" s="3">
        <v>295.70630779089993</v>
      </c>
      <c r="AB73" s="3">
        <v>267.47524811456759</v>
      </c>
      <c r="AC73" s="3">
        <v>1.1055464379426994</v>
      </c>
    </row>
    <row r="74" spans="1:29" x14ac:dyDescent="0.15">
      <c r="A74" t="s">
        <v>67</v>
      </c>
      <c r="B74" s="3">
        <v>96.48489560195469</v>
      </c>
      <c r="C74" s="3">
        <v>106.38786412968604</v>
      </c>
      <c r="D74" s="3">
        <v>0.90691637050199914</v>
      </c>
      <c r="F74" t="s">
        <v>27</v>
      </c>
      <c r="G74" s="3">
        <v>340.25357529143133</v>
      </c>
      <c r="H74" s="3">
        <v>395.98796875758018</v>
      </c>
      <c r="I74" s="3">
        <v>0.85925230597026325</v>
      </c>
      <c r="K74" t="s">
        <v>70</v>
      </c>
      <c r="L74" s="3">
        <v>83.310445848210193</v>
      </c>
      <c r="M74" s="3">
        <v>100.67553882263233</v>
      </c>
      <c r="N74" s="3">
        <v>0.82751427826956525</v>
      </c>
      <c r="P74" t="s">
        <v>96</v>
      </c>
      <c r="Q74" s="3">
        <v>62.472234562416702</v>
      </c>
      <c r="R74" s="3">
        <v>52.811241906103142</v>
      </c>
      <c r="S74" s="3">
        <v>1.1829343963069554</v>
      </c>
      <c r="U74" t="s">
        <v>24</v>
      </c>
      <c r="V74" s="3">
        <v>643.70267996635016</v>
      </c>
      <c r="W74" s="3">
        <v>579.73123756852476</v>
      </c>
      <c r="X74" s="3">
        <v>1.1103467231921653</v>
      </c>
      <c r="Z74" t="s">
        <v>101</v>
      </c>
      <c r="AA74" s="3">
        <v>71.408953584180168</v>
      </c>
      <c r="AB74" s="3">
        <v>64.33703072688931</v>
      </c>
      <c r="AC74" s="3">
        <v>1.1099199446631469</v>
      </c>
    </row>
    <row r="75" spans="1:29" x14ac:dyDescent="0.15">
      <c r="A75" t="s">
        <v>84</v>
      </c>
      <c r="B75" s="3">
        <v>77.04908929364727</v>
      </c>
      <c r="C75" s="3">
        <v>85.722595557732632</v>
      </c>
      <c r="D75" s="3">
        <v>0.8988189029082313</v>
      </c>
      <c r="F75" t="s">
        <v>55</v>
      </c>
      <c r="G75" s="3">
        <v>117.9245283018868</v>
      </c>
      <c r="H75" s="3">
        <v>139.47508853636054</v>
      </c>
      <c r="I75" s="3">
        <v>0.84548810500410176</v>
      </c>
      <c r="K75" t="s">
        <v>85</v>
      </c>
      <c r="L75" s="3">
        <v>109.85992859104641</v>
      </c>
      <c r="M75" s="3">
        <v>133.43976743354818</v>
      </c>
      <c r="N75" s="3">
        <v>0.82329226664574096</v>
      </c>
      <c r="P75" t="s">
        <v>23</v>
      </c>
      <c r="Q75" s="3">
        <v>623.33407374500223</v>
      </c>
      <c r="R75" s="3">
        <v>510.50867175899702</v>
      </c>
      <c r="S75" s="3">
        <v>1.2210058481421218</v>
      </c>
      <c r="U75" t="s">
        <v>19</v>
      </c>
      <c r="V75" s="3">
        <v>1010.9962744862396</v>
      </c>
      <c r="W75" s="3">
        <v>903.55600834424877</v>
      </c>
      <c r="X75" s="3">
        <v>1.1189082526703278</v>
      </c>
      <c r="Z75" t="s">
        <v>64</v>
      </c>
      <c r="AA75" s="3">
        <v>98.873935731941771</v>
      </c>
      <c r="AB75" s="3">
        <v>88.761273873208395</v>
      </c>
      <c r="AC75" s="3">
        <v>1.1139310131260494</v>
      </c>
    </row>
    <row r="76" spans="1:29" x14ac:dyDescent="0.15">
      <c r="A76" t="s">
        <v>56</v>
      </c>
      <c r="B76" s="3">
        <v>118.69724566859173</v>
      </c>
      <c r="C76" s="3">
        <v>134.706935876437</v>
      </c>
      <c r="D76" s="3">
        <v>0.88115170088546502</v>
      </c>
      <c r="F76" t="s">
        <v>29</v>
      </c>
      <c r="G76" s="3">
        <v>288.42687177021992</v>
      </c>
      <c r="H76" s="3">
        <v>345.65565419880659</v>
      </c>
      <c r="I76" s="3">
        <v>0.83443412039291831</v>
      </c>
      <c r="K76" t="s">
        <v>86</v>
      </c>
      <c r="L76" s="3">
        <v>52.183466080747046</v>
      </c>
      <c r="M76" s="3">
        <v>64.33703072688931</v>
      </c>
      <c r="N76" s="3">
        <v>0.81109534417691509</v>
      </c>
      <c r="P76" t="s">
        <v>28</v>
      </c>
      <c r="Q76" s="3">
        <v>335.9617947578854</v>
      </c>
      <c r="R76" s="3">
        <v>272.47539302279301</v>
      </c>
      <c r="S76" s="3">
        <v>1.232998661019572</v>
      </c>
      <c r="U76" t="s">
        <v>48</v>
      </c>
      <c r="V76" s="3">
        <v>171.25345511356809</v>
      </c>
      <c r="W76" s="3">
        <v>151.60335710473973</v>
      </c>
      <c r="X76" s="3">
        <v>1.1296151904819134</v>
      </c>
      <c r="Z76" t="s">
        <v>55</v>
      </c>
      <c r="AA76" s="3">
        <v>162.04339467179346</v>
      </c>
      <c r="AB76" s="3">
        <v>144.75831913550093</v>
      </c>
      <c r="AC76" s="3">
        <v>1.1194064399166783</v>
      </c>
    </row>
    <row r="77" spans="1:29" x14ac:dyDescent="0.15">
      <c r="A77" t="s">
        <v>81</v>
      </c>
      <c r="B77" s="3">
        <v>82.602176810306531</v>
      </c>
      <c r="C77" s="3">
        <v>94.141779050009944</v>
      </c>
      <c r="D77" s="3">
        <v>0.87742315520112113</v>
      </c>
      <c r="F77" t="s">
        <v>26</v>
      </c>
      <c r="G77" s="3">
        <v>245.6135079918279</v>
      </c>
      <c r="H77" s="3">
        <v>295.92975306845193</v>
      </c>
      <c r="I77" s="3">
        <v>0.82997233446484409</v>
      </c>
      <c r="K77" t="s">
        <v>76</v>
      </c>
      <c r="L77" s="3">
        <v>65.000457749702463</v>
      </c>
      <c r="M77" s="3">
        <v>82.208428151025217</v>
      </c>
      <c r="N77" s="3">
        <v>0.79067875656605469</v>
      </c>
      <c r="P77" t="s">
        <v>60</v>
      </c>
      <c r="Q77" s="3">
        <v>109.67347845402044</v>
      </c>
      <c r="R77" s="3">
        <v>88.784116827651658</v>
      </c>
      <c r="S77" s="3">
        <v>1.2352826425803092</v>
      </c>
      <c r="U77" t="s">
        <v>17</v>
      </c>
      <c r="V77" s="3">
        <v>1264.1208989304171</v>
      </c>
      <c r="W77" s="3">
        <v>1118.2263620045603</v>
      </c>
      <c r="X77" s="3">
        <v>1.130469591741982</v>
      </c>
      <c r="Z77" t="s">
        <v>66</v>
      </c>
      <c r="AA77" s="3">
        <v>107.11343037627026</v>
      </c>
      <c r="AB77" s="3">
        <v>94.718406347920364</v>
      </c>
      <c r="AC77" s="3">
        <v>1.1308618304115083</v>
      </c>
    </row>
    <row r="78" spans="1:29" x14ac:dyDescent="0.15">
      <c r="A78" t="s">
        <v>17</v>
      </c>
      <c r="B78" s="3">
        <v>1049.5335406486006</v>
      </c>
      <c r="C78" s="3">
        <v>1200.116337808257</v>
      </c>
      <c r="D78" s="3">
        <v>0.87452650012692768</v>
      </c>
      <c r="F78" t="s">
        <v>105</v>
      </c>
      <c r="G78" s="3">
        <v>45.066698714096866</v>
      </c>
      <c r="H78" s="3">
        <v>54.5772085577063</v>
      </c>
      <c r="I78" s="3">
        <v>0.82574209830549217</v>
      </c>
      <c r="K78" t="s">
        <v>52</v>
      </c>
      <c r="L78" s="3">
        <v>127.25441728462876</v>
      </c>
      <c r="M78" s="3">
        <v>165.01256954952163</v>
      </c>
      <c r="N78" s="3">
        <v>0.77118014483398889</v>
      </c>
      <c r="P78" t="s">
        <v>58</v>
      </c>
      <c r="Q78" s="3">
        <v>116.61483784984452</v>
      </c>
      <c r="R78" s="3">
        <v>94.141779050009944</v>
      </c>
      <c r="S78" s="3">
        <v>1.2387150426368769</v>
      </c>
      <c r="U78" t="s">
        <v>35</v>
      </c>
      <c r="V78" s="3">
        <v>271.15130392981615</v>
      </c>
      <c r="W78" s="3">
        <v>238.9268907970698</v>
      </c>
      <c r="X78" s="3">
        <v>1.1348714371381321</v>
      </c>
      <c r="Z78" t="s">
        <v>88</v>
      </c>
      <c r="AA78" s="3">
        <v>78.732948823583271</v>
      </c>
      <c r="AB78" s="3">
        <v>69.102736706658888</v>
      </c>
      <c r="AC78" s="3">
        <v>1.1393607920016922</v>
      </c>
    </row>
    <row r="79" spans="1:29" x14ac:dyDescent="0.15">
      <c r="A79" t="s">
        <v>20</v>
      </c>
      <c r="B79" s="3">
        <v>756.60817414482449</v>
      </c>
      <c r="C79" s="3">
        <v>880.18736510171902</v>
      </c>
      <c r="D79" s="3">
        <v>0.85959899464972089</v>
      </c>
      <c r="F79" t="s">
        <v>75</v>
      </c>
      <c r="G79" s="3">
        <v>74.360052878259822</v>
      </c>
      <c r="H79" s="3">
        <v>93.387667976519666</v>
      </c>
      <c r="I79" s="3">
        <v>0.79625130908029595</v>
      </c>
      <c r="K79" t="s">
        <v>19</v>
      </c>
      <c r="L79" s="3">
        <v>843.17495193628122</v>
      </c>
      <c r="M79" s="3">
        <v>1095.5166620995317</v>
      </c>
      <c r="N79" s="3">
        <v>0.76965963285337569</v>
      </c>
      <c r="P79" t="s">
        <v>64</v>
      </c>
      <c r="Q79" s="3">
        <v>104.81452687694357</v>
      </c>
      <c r="R79" s="3">
        <v>84.191834922773126</v>
      </c>
      <c r="S79" s="3">
        <v>1.244948835870926</v>
      </c>
      <c r="U79" t="s">
        <v>56</v>
      </c>
      <c r="V79" s="3">
        <v>98.395625525778158</v>
      </c>
      <c r="W79" s="3">
        <v>86.110706835492167</v>
      </c>
      <c r="X79" s="3">
        <v>1.1426642416692199</v>
      </c>
      <c r="Z79" t="s">
        <v>49</v>
      </c>
      <c r="AA79" s="3">
        <v>237.11434587567518</v>
      </c>
      <c r="AB79" s="3">
        <v>207.90392336744785</v>
      </c>
      <c r="AC79" s="3">
        <v>1.1404996213400025</v>
      </c>
    </row>
    <row r="80" spans="1:29" x14ac:dyDescent="0.15">
      <c r="A80" t="s">
        <v>49</v>
      </c>
      <c r="B80" s="3">
        <v>147.85095513105287</v>
      </c>
      <c r="C80" s="3">
        <v>172.21057143294502</v>
      </c>
      <c r="D80" s="3">
        <v>0.85854749740855929</v>
      </c>
      <c r="F80" t="s">
        <v>78</v>
      </c>
      <c r="G80" s="3">
        <v>81.871169330609305</v>
      </c>
      <c r="H80" s="3">
        <v>103.69669625964197</v>
      </c>
      <c r="I80" s="3">
        <v>0.78952533960788296</v>
      </c>
      <c r="K80" t="s">
        <v>106</v>
      </c>
      <c r="L80" s="3">
        <v>45.774970246269341</v>
      </c>
      <c r="M80" s="3">
        <v>61.358464489533318</v>
      </c>
      <c r="N80" s="3">
        <v>0.74602535488934463</v>
      </c>
      <c r="P80" t="s">
        <v>26</v>
      </c>
      <c r="Q80" s="3">
        <v>394.26921368280762</v>
      </c>
      <c r="R80" s="3">
        <v>309.97902857930103</v>
      </c>
      <c r="S80" s="3">
        <v>1.2719222183830505</v>
      </c>
      <c r="U80" t="s">
        <v>61</v>
      </c>
      <c r="V80" s="3">
        <v>104.40451868765773</v>
      </c>
      <c r="W80" s="3">
        <v>90.962014262843837</v>
      </c>
      <c r="X80" s="3">
        <v>1.1477815166446339</v>
      </c>
      <c r="Z80" t="s">
        <v>46</v>
      </c>
      <c r="AA80" s="3">
        <v>130.00091549940493</v>
      </c>
      <c r="AB80" s="3">
        <v>110.80266402964268</v>
      </c>
      <c r="AC80" s="3">
        <v>1.1732652516786617</v>
      </c>
    </row>
    <row r="81" spans="1:29" x14ac:dyDescent="0.15">
      <c r="A81" t="s">
        <v>70</v>
      </c>
      <c r="B81" s="3">
        <v>90.93180808529543</v>
      </c>
      <c r="C81" s="3">
        <v>107.15324444716579</v>
      </c>
      <c r="D81" s="3">
        <v>0.84861460382687071</v>
      </c>
      <c r="F81" t="s">
        <v>46</v>
      </c>
      <c r="G81" s="3">
        <v>139.70676601370027</v>
      </c>
      <c r="H81" s="3">
        <v>180.10478824043079</v>
      </c>
      <c r="I81" s="3">
        <v>0.77569712265061386</v>
      </c>
      <c r="K81" t="s">
        <v>53</v>
      </c>
      <c r="L81" s="3">
        <v>91.549940492538681</v>
      </c>
      <c r="M81" s="3">
        <v>126.29120846389382</v>
      </c>
      <c r="N81" s="3">
        <v>0.7249114297509669</v>
      </c>
      <c r="P81" t="s">
        <v>102</v>
      </c>
      <c r="Q81" s="3">
        <v>58.30741892492226</v>
      </c>
      <c r="R81" s="3">
        <v>44.392058413825829</v>
      </c>
      <c r="S81" s="3">
        <v>1.3134650883132402</v>
      </c>
      <c r="U81" t="s">
        <v>44</v>
      </c>
      <c r="V81" s="3">
        <v>141.20898930417016</v>
      </c>
      <c r="W81" s="3">
        <v>121.88909911221074</v>
      </c>
      <c r="X81" s="3">
        <v>1.1585038394136753</v>
      </c>
      <c r="Z81" t="s">
        <v>17</v>
      </c>
      <c r="AA81" s="3">
        <v>1276.2061704659891</v>
      </c>
      <c r="AB81" s="3">
        <v>1073.4752719430974</v>
      </c>
      <c r="AC81" s="3">
        <v>1.1888547447915858</v>
      </c>
    </row>
    <row r="82" spans="1:29" x14ac:dyDescent="0.15">
      <c r="A82" t="s">
        <v>22</v>
      </c>
      <c r="B82" s="3">
        <v>641.38160817414484</v>
      </c>
      <c r="C82" s="3">
        <v>773.03412065455325</v>
      </c>
      <c r="D82" s="3">
        <v>0.82969378845925468</v>
      </c>
      <c r="F82" t="s">
        <v>63</v>
      </c>
      <c r="G82" s="3">
        <v>85.626727556784047</v>
      </c>
      <c r="H82" s="3">
        <v>111.58007082908844</v>
      </c>
      <c r="I82" s="3">
        <v>0.76740162396869105</v>
      </c>
      <c r="K82" t="s">
        <v>61</v>
      </c>
      <c r="L82" s="3">
        <v>84.225945253135592</v>
      </c>
      <c r="M82" s="3">
        <v>117.35550975182586</v>
      </c>
      <c r="N82" s="3">
        <v>0.71769911298796241</v>
      </c>
      <c r="P82" t="s">
        <v>68</v>
      </c>
      <c r="Q82" s="3">
        <v>95.790759662372281</v>
      </c>
      <c r="R82" s="3">
        <v>72.711130160576786</v>
      </c>
      <c r="S82" s="3">
        <v>1.3174153592555358</v>
      </c>
      <c r="U82" t="s">
        <v>77</v>
      </c>
      <c r="V82" s="3">
        <v>96.893402235308258</v>
      </c>
      <c r="W82" s="3">
        <v>83.078639693397378</v>
      </c>
      <c r="X82" s="3">
        <v>1.1662853724241804</v>
      </c>
      <c r="Z82" t="s">
        <v>56</v>
      </c>
      <c r="AA82" s="3">
        <v>119.93042204522567</v>
      </c>
      <c r="AB82" s="3">
        <v>100.07982557516114</v>
      </c>
      <c r="AC82" s="3">
        <v>1.1983476325621341</v>
      </c>
    </row>
    <row r="83" spans="1:29" x14ac:dyDescent="0.15">
      <c r="A83" t="s">
        <v>65</v>
      </c>
      <c r="B83" s="3">
        <v>100.64971123944913</v>
      </c>
      <c r="C83" s="3">
        <v>121.69547047928116</v>
      </c>
      <c r="D83" s="3">
        <v>0.82706209888547089</v>
      </c>
      <c r="F83" t="s">
        <v>57</v>
      </c>
      <c r="G83" s="3">
        <v>62.342266554500661</v>
      </c>
      <c r="H83" s="3">
        <v>81.259399408140496</v>
      </c>
      <c r="I83" s="3">
        <v>0.76720068088831173</v>
      </c>
      <c r="K83" t="s">
        <v>83</v>
      </c>
      <c r="L83" s="3">
        <v>71.408953584180168</v>
      </c>
      <c r="M83" s="3">
        <v>100.67553882263233</v>
      </c>
      <c r="N83" s="3">
        <v>0.70929795280248453</v>
      </c>
      <c r="P83" t="s">
        <v>88</v>
      </c>
      <c r="Q83" s="3">
        <v>70.8018658374056</v>
      </c>
      <c r="R83" s="3">
        <v>53.576622223582895</v>
      </c>
      <c r="S83" s="3">
        <v>1.3215067113029131</v>
      </c>
      <c r="U83" t="s">
        <v>92</v>
      </c>
      <c r="V83" s="3">
        <v>70.60449465208508</v>
      </c>
      <c r="W83" s="3">
        <v>59.42851598505797</v>
      </c>
      <c r="X83" s="3">
        <v>1.1880575087864733</v>
      </c>
      <c r="Z83" t="s">
        <v>42</v>
      </c>
      <c r="AA83" s="3">
        <v>203.24086789343588</v>
      </c>
      <c r="AB83" s="3">
        <v>168.58684903434883</v>
      </c>
      <c r="AC83" s="3">
        <v>1.2055558844452121</v>
      </c>
    </row>
    <row r="84" spans="1:29" x14ac:dyDescent="0.15">
      <c r="A84" t="s">
        <v>19</v>
      </c>
      <c r="B84" s="3">
        <v>865.58751665926252</v>
      </c>
      <c r="C84" s="3">
        <v>1073.8285854240971</v>
      </c>
      <c r="D84" s="3">
        <v>0.80607606130861931</v>
      </c>
      <c r="F84" t="s">
        <v>28</v>
      </c>
      <c r="G84" s="3">
        <v>286.92464847975003</v>
      </c>
      <c r="H84" s="3">
        <v>374.76349876291658</v>
      </c>
      <c r="I84" s="3">
        <v>0.76561524648713108</v>
      </c>
      <c r="K84" t="s">
        <v>75</v>
      </c>
      <c r="L84" s="3">
        <v>69.577954774329399</v>
      </c>
      <c r="M84" s="3">
        <v>98.888399080218747</v>
      </c>
      <c r="N84" s="3">
        <v>0.70360078049081798</v>
      </c>
      <c r="P84" t="s">
        <v>43</v>
      </c>
      <c r="Q84" s="3">
        <v>164.51021768103064</v>
      </c>
      <c r="R84" s="3">
        <v>117.10318857440262</v>
      </c>
      <c r="S84" s="3">
        <v>1.404831240581528</v>
      </c>
      <c r="U84" t="s">
        <v>87</v>
      </c>
      <c r="V84" s="3">
        <v>42.813363778392024</v>
      </c>
      <c r="W84" s="3">
        <v>35.778392276718577</v>
      </c>
      <c r="X84" s="3">
        <v>1.1966262611037217</v>
      </c>
      <c r="Z84" t="s">
        <v>77</v>
      </c>
      <c r="AA84" s="3">
        <v>112.60642680582258</v>
      </c>
      <c r="AB84" s="3">
        <v>84.591281140910013</v>
      </c>
      <c r="AC84" s="3">
        <v>1.3311824255060714</v>
      </c>
    </row>
    <row r="85" spans="1:29" x14ac:dyDescent="0.15">
      <c r="A85" t="s">
        <v>83</v>
      </c>
      <c r="B85" s="3">
        <v>79.825633051976894</v>
      </c>
      <c r="C85" s="3">
        <v>99.499441272368244</v>
      </c>
      <c r="D85" s="3">
        <v>0.80227217390561456</v>
      </c>
      <c r="F85" t="s">
        <v>58</v>
      </c>
      <c r="G85" s="3">
        <v>75.862276168729721</v>
      </c>
      <c r="H85" s="3">
        <v>99.451802260709258</v>
      </c>
      <c r="I85" s="3">
        <v>0.76280443837367118</v>
      </c>
      <c r="K85" t="s">
        <v>79</v>
      </c>
      <c r="L85" s="3">
        <v>79.648448228508656</v>
      </c>
      <c r="M85" s="3">
        <v>114.37694351446987</v>
      </c>
      <c r="N85" s="3">
        <v>0.69636804220452264</v>
      </c>
      <c r="P85" t="s">
        <v>62</v>
      </c>
      <c r="Q85" s="3">
        <v>106.8969346956908</v>
      </c>
      <c r="R85" s="3">
        <v>75.00727111301606</v>
      </c>
      <c r="S85" s="3">
        <v>1.4251542965031414</v>
      </c>
      <c r="U85" t="s">
        <v>94</v>
      </c>
      <c r="V85" s="3">
        <v>70.60449465208508</v>
      </c>
      <c r="W85" s="3">
        <v>57.609275699801096</v>
      </c>
      <c r="X85" s="3">
        <v>1.2255751143270988</v>
      </c>
      <c r="Z85" t="s">
        <v>38</v>
      </c>
      <c r="AA85" s="3">
        <v>167.53639110134577</v>
      </c>
      <c r="AB85" s="3">
        <v>125.09978196895142</v>
      </c>
      <c r="AC85" s="3">
        <v>1.3392220870770719</v>
      </c>
    </row>
    <row r="86" spans="1:29" x14ac:dyDescent="0.15">
      <c r="A86" t="s">
        <v>27</v>
      </c>
      <c r="B86" s="3">
        <v>344.98556197245671</v>
      </c>
      <c r="C86" s="3">
        <v>430.14373842362272</v>
      </c>
      <c r="D86" s="3">
        <v>0.80202390772151877</v>
      </c>
      <c r="F86" t="s">
        <v>91</v>
      </c>
      <c r="G86" s="3">
        <v>57.835596683090976</v>
      </c>
      <c r="H86" s="3">
        <v>77.014505409207786</v>
      </c>
      <c r="I86" s="3">
        <v>0.75097017601798688</v>
      </c>
      <c r="K86" t="s">
        <v>87</v>
      </c>
      <c r="L86" s="3">
        <v>38.450975006866244</v>
      </c>
      <c r="M86" s="3">
        <v>55.401332014821342</v>
      </c>
      <c r="N86" s="3">
        <v>0.69404423338737731</v>
      </c>
      <c r="P86" t="s">
        <v>47</v>
      </c>
      <c r="Q86" s="3">
        <v>150.62749888938251</v>
      </c>
      <c r="R86" s="3">
        <v>101.03020190732775</v>
      </c>
      <c r="S86" s="3">
        <v>1.4909155484767713</v>
      </c>
      <c r="U86" t="s">
        <v>40</v>
      </c>
      <c r="V86" s="3">
        <v>203.55125585867083</v>
      </c>
      <c r="W86" s="3">
        <v>162.51879881628099</v>
      </c>
      <c r="X86" s="3">
        <v>1.2524782200044124</v>
      </c>
      <c r="Z86" t="s">
        <v>41</v>
      </c>
      <c r="AA86" s="3">
        <v>215.1423601574659</v>
      </c>
      <c r="AB86" s="3">
        <v>159.65115032228087</v>
      </c>
      <c r="AC86" s="3">
        <v>1.3475778891863124</v>
      </c>
    </row>
    <row r="87" spans="1:29" x14ac:dyDescent="0.15">
      <c r="A87" t="s">
        <v>54</v>
      </c>
      <c r="B87" s="3">
        <v>121.47378942692137</v>
      </c>
      <c r="C87" s="3">
        <v>153.07606349595113</v>
      </c>
      <c r="D87" s="3">
        <v>0.7935518241892493</v>
      </c>
      <c r="F87" t="s">
        <v>21</v>
      </c>
      <c r="G87" s="3">
        <v>599.38709289748829</v>
      </c>
      <c r="H87" s="3">
        <v>818.05171493717557</v>
      </c>
      <c r="I87" s="3">
        <v>0.73270073511614087</v>
      </c>
      <c r="K87" t="s">
        <v>72</v>
      </c>
      <c r="L87" s="3">
        <v>79.648448228508656</v>
      </c>
      <c r="M87" s="3">
        <v>114.97265676194107</v>
      </c>
      <c r="N87" s="3">
        <v>0.69275991763351474</v>
      </c>
      <c r="P87" t="s">
        <v>21</v>
      </c>
      <c r="Q87" s="3">
        <v>672.61772545535314</v>
      </c>
      <c r="R87" s="3">
        <v>450.80900699557611</v>
      </c>
      <c r="S87" s="3">
        <v>1.4920237063097403</v>
      </c>
      <c r="U87" t="s">
        <v>104</v>
      </c>
      <c r="V87" s="3">
        <v>66.097824780675396</v>
      </c>
      <c r="W87" s="3">
        <v>52.757968272449425</v>
      </c>
      <c r="X87" s="3">
        <v>1.2528500801876432</v>
      </c>
      <c r="Z87" t="s">
        <v>78</v>
      </c>
      <c r="AA87" s="3">
        <v>119.93042204522567</v>
      </c>
      <c r="AB87" s="3">
        <v>88.761273873208395</v>
      </c>
      <c r="AC87" s="3">
        <v>1.351157062217708</v>
      </c>
    </row>
    <row r="88" spans="1:29" x14ac:dyDescent="0.15">
      <c r="A88" t="s">
        <v>73</v>
      </c>
      <c r="B88" s="3">
        <v>88.849400266548201</v>
      </c>
      <c r="C88" s="3">
        <v>112.51090666952409</v>
      </c>
      <c r="D88" s="3">
        <v>0.78969588723983597</v>
      </c>
      <c r="F88" t="s">
        <v>81</v>
      </c>
      <c r="G88" s="3">
        <v>48.8222569402716</v>
      </c>
      <c r="H88" s="3">
        <v>67.918303982923405</v>
      </c>
      <c r="I88" s="3">
        <v>0.71883798736415605</v>
      </c>
      <c r="K88" t="s">
        <v>60</v>
      </c>
      <c r="L88" s="3">
        <v>79.648448228508656</v>
      </c>
      <c r="M88" s="3">
        <v>115.56837000941226</v>
      </c>
      <c r="N88" s="3">
        <v>0.6891889902230327</v>
      </c>
      <c r="P88" t="s">
        <v>82</v>
      </c>
      <c r="Q88" s="3">
        <v>81.213904931141712</v>
      </c>
      <c r="R88" s="3">
        <v>54.342002541062655</v>
      </c>
      <c r="S88" s="3">
        <v>1.4944959908272379</v>
      </c>
      <c r="U88" t="s">
        <v>30</v>
      </c>
      <c r="V88" s="3">
        <v>242.6090614108881</v>
      </c>
      <c r="W88" s="3">
        <v>191.02022995197206</v>
      </c>
      <c r="X88" s="3">
        <v>1.2700699892984473</v>
      </c>
      <c r="Z88" t="s">
        <v>91</v>
      </c>
      <c r="AA88" s="3">
        <v>88.803442277762514</v>
      </c>
      <c r="AB88" s="3">
        <v>63.741317479418107</v>
      </c>
      <c r="AC88" s="3">
        <v>1.3931849197569048</v>
      </c>
    </row>
    <row r="89" spans="1:29" x14ac:dyDescent="0.15">
      <c r="A89" t="s">
        <v>50</v>
      </c>
      <c r="B89" s="3">
        <v>140.90959573522878</v>
      </c>
      <c r="C89" s="3">
        <v>184.45665651262112</v>
      </c>
      <c r="D89" s="3">
        <v>0.7639171087630946</v>
      </c>
      <c r="F89" t="s">
        <v>66</v>
      </c>
      <c r="G89" s="3">
        <v>69.853383006850137</v>
      </c>
      <c r="H89" s="3">
        <v>98.238975403871336</v>
      </c>
      <c r="I89" s="3">
        <v>0.71105569576306271</v>
      </c>
      <c r="K89" t="s">
        <v>100</v>
      </c>
      <c r="L89" s="3">
        <v>38.450975006866244</v>
      </c>
      <c r="M89" s="3">
        <v>55.997045262292545</v>
      </c>
      <c r="N89" s="3">
        <v>0.68666078409602216</v>
      </c>
      <c r="P89" t="s">
        <v>87</v>
      </c>
      <c r="Q89" s="3">
        <v>72.190137716570419</v>
      </c>
      <c r="R89" s="3">
        <v>47.453579683744856</v>
      </c>
      <c r="S89" s="3">
        <v>1.5212790731001276</v>
      </c>
      <c r="U89" t="s">
        <v>49</v>
      </c>
      <c r="V89" s="3">
        <v>237.35127989424348</v>
      </c>
      <c r="W89" s="3">
        <v>184.34968223936352</v>
      </c>
      <c r="X89" s="3">
        <v>1.2875057717000107</v>
      </c>
      <c r="Z89" t="s">
        <v>23</v>
      </c>
      <c r="AA89" s="3">
        <v>631.69458939851688</v>
      </c>
      <c r="AB89" s="3">
        <v>446.18922235592674</v>
      </c>
      <c r="AC89" s="3">
        <v>1.4157549258207134</v>
      </c>
    </row>
    <row r="90" spans="1:29" x14ac:dyDescent="0.15">
      <c r="A90" t="s">
        <v>105</v>
      </c>
      <c r="B90" s="3">
        <v>56.919147045757441</v>
      </c>
      <c r="C90" s="3">
        <v>75.772651430495813</v>
      </c>
      <c r="D90" s="3">
        <v>0.75118325637539318</v>
      </c>
      <c r="F90" t="s">
        <v>89</v>
      </c>
      <c r="G90" s="3">
        <v>57.835596683090976</v>
      </c>
      <c r="H90" s="3">
        <v>83.078639693397378</v>
      </c>
      <c r="I90" s="3">
        <v>0.69615483470280537</v>
      </c>
      <c r="K90" t="s">
        <v>36</v>
      </c>
      <c r="L90" s="3">
        <v>171.19838872104734</v>
      </c>
      <c r="M90" s="3">
        <v>250.19956393790284</v>
      </c>
      <c r="N90" s="3">
        <v>0.68424735050112695</v>
      </c>
      <c r="P90" t="s">
        <v>46</v>
      </c>
      <c r="Q90" s="3">
        <v>153.40404264771212</v>
      </c>
      <c r="R90" s="3">
        <v>97.968680637408724</v>
      </c>
      <c r="S90" s="3">
        <v>1.5658477959448578</v>
      </c>
      <c r="U90" t="s">
        <v>53</v>
      </c>
      <c r="V90" s="3">
        <v>111.16452349477227</v>
      </c>
      <c r="W90" s="3">
        <v>86.110706835492167</v>
      </c>
      <c r="X90" s="3">
        <v>1.2909489142522483</v>
      </c>
      <c r="Z90" t="s">
        <v>62</v>
      </c>
      <c r="AA90" s="3">
        <v>104.36693216149409</v>
      </c>
      <c r="AB90" s="3">
        <v>72.677016191486061</v>
      </c>
      <c r="AC90" s="3">
        <v>1.436037658542735</v>
      </c>
    </row>
    <row r="91" spans="1:29" x14ac:dyDescent="0.15">
      <c r="A91" t="s">
        <v>41</v>
      </c>
      <c r="B91" s="3">
        <v>172.83984895601955</v>
      </c>
      <c r="C91" s="3">
        <v>237.26789841872426</v>
      </c>
      <c r="D91" s="3">
        <v>0.72845863308063807</v>
      </c>
      <c r="F91" t="s">
        <v>82</v>
      </c>
      <c r="G91" s="3">
        <v>55.582261747386134</v>
      </c>
      <c r="H91" s="3">
        <v>80.046572551302575</v>
      </c>
      <c r="I91" s="3">
        <v>0.69437403721143665</v>
      </c>
      <c r="K91" t="s">
        <v>94</v>
      </c>
      <c r="L91" s="3">
        <v>42.112972626567796</v>
      </c>
      <c r="M91" s="3">
        <v>64.33703072688931</v>
      </c>
      <c r="N91" s="3">
        <v>0.65456817249365085</v>
      </c>
      <c r="P91" t="s">
        <v>99</v>
      </c>
      <c r="Q91" s="3">
        <v>60.389826743669481</v>
      </c>
      <c r="R91" s="3">
        <v>37.50363555650803</v>
      </c>
      <c r="S91" s="3">
        <v>1.6102392700749779</v>
      </c>
      <c r="U91" t="s">
        <v>50</v>
      </c>
      <c r="V91" s="3">
        <v>165.2445619516885</v>
      </c>
      <c r="W91" s="3">
        <v>126.74040653956241</v>
      </c>
      <c r="X91" s="3">
        <v>1.3038033131139348</v>
      </c>
      <c r="Z91" t="s">
        <v>96</v>
      </c>
      <c r="AA91" s="3">
        <v>70.493454179254783</v>
      </c>
      <c r="AB91" s="3">
        <v>45.274206807810991</v>
      </c>
      <c r="AC91" s="3">
        <v>1.5570334446387872</v>
      </c>
    </row>
    <row r="92" spans="1:29" x14ac:dyDescent="0.15">
      <c r="A92" t="s">
        <v>39</v>
      </c>
      <c r="B92" s="3">
        <v>181.86361617059086</v>
      </c>
      <c r="C92" s="3">
        <v>251.04474413335987</v>
      </c>
      <c r="D92" s="3">
        <v>0.72442710082781636</v>
      </c>
      <c r="F92" t="s">
        <v>70</v>
      </c>
      <c r="G92" s="3">
        <v>71.355606297320037</v>
      </c>
      <c r="H92" s="3">
        <v>103.09028283122302</v>
      </c>
      <c r="I92" s="3">
        <v>0.69216617063842723</v>
      </c>
      <c r="K92" t="s">
        <v>44</v>
      </c>
      <c r="L92" s="3">
        <v>107.11343037627026</v>
      </c>
      <c r="M92" s="3">
        <v>166.79970929193524</v>
      </c>
      <c r="N92" s="3">
        <v>0.64216796798367792</v>
      </c>
      <c r="P92" t="s">
        <v>79</v>
      </c>
      <c r="Q92" s="3">
        <v>83.99044868947135</v>
      </c>
      <c r="R92" s="3">
        <v>48.984340318704362</v>
      </c>
      <c r="S92" s="3">
        <v>1.7146387629803421</v>
      </c>
      <c r="U92" t="s">
        <v>76</v>
      </c>
      <c r="V92" s="3">
        <v>81.871169330609305</v>
      </c>
      <c r="W92" s="3">
        <v>60.641342841895892</v>
      </c>
      <c r="X92" s="3">
        <v>1.3500883307294798</v>
      </c>
      <c r="Z92" t="s">
        <v>32</v>
      </c>
      <c r="AA92" s="3">
        <v>330.49528517806465</v>
      </c>
      <c r="AB92" s="3">
        <v>208.49963661491904</v>
      </c>
      <c r="AC92" s="3">
        <v>1.5851120440486</v>
      </c>
    </row>
    <row r="93" spans="1:29" x14ac:dyDescent="0.15">
      <c r="A93" t="s">
        <v>69</v>
      </c>
      <c r="B93" s="3">
        <v>91.625944024877839</v>
      </c>
      <c r="C93" s="3">
        <v>127.05313270163944</v>
      </c>
      <c r="D93" s="3">
        <v>0.7211624150979753</v>
      </c>
      <c r="F93" t="s">
        <v>101</v>
      </c>
      <c r="G93" s="3">
        <v>61.591154909265711</v>
      </c>
      <c r="H93" s="3">
        <v>89.749187406005916</v>
      </c>
      <c r="I93" s="3">
        <v>0.68625863575388868</v>
      </c>
      <c r="K93" t="s">
        <v>69</v>
      </c>
      <c r="L93" s="3">
        <v>81.479447038359424</v>
      </c>
      <c r="M93" s="3">
        <v>130.46120119619221</v>
      </c>
      <c r="N93" s="3">
        <v>0.62454926285576451</v>
      </c>
      <c r="P93" t="s">
        <v>76</v>
      </c>
      <c r="Q93" s="3">
        <v>86.766992447800973</v>
      </c>
      <c r="R93" s="3">
        <v>45.157438731305582</v>
      </c>
      <c r="S93" s="3">
        <v>1.9214329883516932</v>
      </c>
      <c r="U93" t="s">
        <v>99</v>
      </c>
      <c r="V93" s="3">
        <v>30.044465809397909</v>
      </c>
      <c r="W93" s="3">
        <v>21.830883423082522</v>
      </c>
      <c r="X93" s="3">
        <v>1.3762368305091535</v>
      </c>
      <c r="Z93" t="s">
        <v>28</v>
      </c>
      <c r="AA93" s="3">
        <v>346.05877506179621</v>
      </c>
      <c r="AB93" s="3">
        <v>211.47820285227502</v>
      </c>
      <c r="AC93" s="3">
        <v>1.6363803474513658</v>
      </c>
    </row>
    <row r="94" spans="1:29" x14ac:dyDescent="0.15">
      <c r="A94" t="s">
        <v>52</v>
      </c>
      <c r="B94" s="3">
        <v>133.96823633940471</v>
      </c>
      <c r="C94" s="3">
        <v>186.75279746506038</v>
      </c>
      <c r="D94" s="3">
        <v>0.71735598158559766</v>
      </c>
      <c r="F94" t="s">
        <v>74</v>
      </c>
      <c r="G94" s="3">
        <v>69.853383006850137</v>
      </c>
      <c r="H94" s="3">
        <v>103.09028283122302</v>
      </c>
      <c r="I94" s="3">
        <v>0.67759425125656558</v>
      </c>
      <c r="K94" t="s">
        <v>102</v>
      </c>
      <c r="L94" s="3">
        <v>48.521468461045501</v>
      </c>
      <c r="M94" s="3">
        <v>78.634148666198044</v>
      </c>
      <c r="N94" s="3">
        <v>0.61705339580923213</v>
      </c>
      <c r="P94" t="s">
        <v>97</v>
      </c>
      <c r="Q94" s="3">
        <v>62.472234562416702</v>
      </c>
      <c r="R94" s="3">
        <v>29.84983238171047</v>
      </c>
      <c r="S94" s="3">
        <v>2.0928839319276902</v>
      </c>
      <c r="U94" t="s">
        <v>79</v>
      </c>
      <c r="V94" s="3">
        <v>74.360052878259822</v>
      </c>
      <c r="W94" s="3">
        <v>52.151554844030464</v>
      </c>
      <c r="X94" s="3">
        <v>1.4258453674228555</v>
      </c>
      <c r="Z94" t="s">
        <v>47</v>
      </c>
      <c r="AA94" s="3">
        <v>168.45189050627118</v>
      </c>
      <c r="AB94" s="3">
        <v>96.505546090333951</v>
      </c>
      <c r="AC94" s="3">
        <v>1.7455151266497357</v>
      </c>
    </row>
    <row r="95" spans="1:29" x14ac:dyDescent="0.15">
      <c r="A95" t="s">
        <v>85</v>
      </c>
      <c r="B95" s="3">
        <v>74.272545535317633</v>
      </c>
      <c r="C95" s="3">
        <v>104.85710349472653</v>
      </c>
      <c r="D95" s="3">
        <v>0.70832154484462695</v>
      </c>
      <c r="F95" t="s">
        <v>90</v>
      </c>
      <c r="G95" s="3">
        <v>39.808917197452232</v>
      </c>
      <c r="H95" s="3">
        <v>61.854169698733806</v>
      </c>
      <c r="I95" s="3">
        <v>0.64359310603222186</v>
      </c>
      <c r="K95" t="s">
        <v>71</v>
      </c>
      <c r="L95" s="3">
        <v>54.014464890597822</v>
      </c>
      <c r="M95" s="3">
        <v>98.888399080218747</v>
      </c>
      <c r="N95" s="3">
        <v>0.54621639538102973</v>
      </c>
      <c r="P95" t="s">
        <v>103</v>
      </c>
      <c r="Q95" s="3">
        <v>58.30741892492226</v>
      </c>
      <c r="R95" s="3">
        <v>24.492170159352181</v>
      </c>
      <c r="S95" s="3">
        <v>2.380655472567748</v>
      </c>
      <c r="U95" t="s">
        <v>51</v>
      </c>
      <c r="V95" s="3">
        <v>102.15118375195289</v>
      </c>
      <c r="W95" s="3">
        <v>70.950371125018194</v>
      </c>
      <c r="X95" s="3">
        <v>1.4397554534557298</v>
      </c>
      <c r="Z95" t="s">
        <v>89</v>
      </c>
      <c r="AA95" s="3">
        <v>87.887942872837129</v>
      </c>
      <c r="AB95" s="3">
        <v>41.104214075512608</v>
      </c>
      <c r="AC95" s="3">
        <v>2.1381735388828518</v>
      </c>
    </row>
    <row r="96" spans="1:29" x14ac:dyDescent="0.15">
      <c r="A96" t="s">
        <v>74</v>
      </c>
      <c r="B96" s="3">
        <v>88.849400266548201</v>
      </c>
      <c r="C96" s="3">
        <v>126.28775238415969</v>
      </c>
      <c r="D96" s="3">
        <v>0.70354724499549026</v>
      </c>
      <c r="F96" t="s">
        <v>68</v>
      </c>
      <c r="G96" s="3">
        <v>64.59560149020551</v>
      </c>
      <c r="H96" s="3">
        <v>101.8774559743851</v>
      </c>
      <c r="I96" s="3">
        <v>0.63405196834171718</v>
      </c>
      <c r="K96" t="s">
        <v>30</v>
      </c>
      <c r="L96" s="3">
        <v>173.94488693582349</v>
      </c>
      <c r="M96" s="3">
        <v>340.74797755352483</v>
      </c>
      <c r="N96" s="3">
        <v>0.51047958724421238</v>
      </c>
      <c r="P96" t="s">
        <v>104</v>
      </c>
      <c r="Q96" s="3">
        <v>56.919147045757441</v>
      </c>
      <c r="R96" s="3">
        <v>23.726789841872428</v>
      </c>
      <c r="S96" s="3">
        <v>2.3989400768117393</v>
      </c>
      <c r="U96" t="s">
        <v>98</v>
      </c>
      <c r="V96" s="3">
        <v>66.097824780675396</v>
      </c>
      <c r="W96" s="3">
        <v>43.661766846165044</v>
      </c>
      <c r="X96" s="3">
        <v>1.5138605135600687</v>
      </c>
      <c r="Z96" t="s">
        <v>97</v>
      </c>
      <c r="AA96" s="3">
        <v>58.591961915224758</v>
      </c>
      <c r="AB96" s="3">
        <v>25.615669641261483</v>
      </c>
      <c r="AC96" s="3">
        <v>2.2873484369444461</v>
      </c>
    </row>
    <row r="97" spans="1:29" x14ac:dyDescent="0.15">
      <c r="A97" t="s">
        <v>59</v>
      </c>
      <c r="B97" s="3">
        <v>113.14415815193247</v>
      </c>
      <c r="C97" s="3">
        <v>164.55676825814749</v>
      </c>
      <c r="D97" s="3">
        <v>0.68756915531081786</v>
      </c>
      <c r="F97" t="s">
        <v>106</v>
      </c>
      <c r="G97" s="3">
        <v>39.808917197452232</v>
      </c>
      <c r="H97" s="3">
        <v>63.673409983990688</v>
      </c>
      <c r="I97" s="3">
        <v>0.62520473157415835</v>
      </c>
      <c r="K97" t="s">
        <v>103</v>
      </c>
      <c r="L97" s="3">
        <v>22.88748512313467</v>
      </c>
      <c r="M97" s="3">
        <v>46.465633302753389</v>
      </c>
      <c r="N97" s="3">
        <v>0.49256802277950312</v>
      </c>
      <c r="P97" t="s">
        <v>57</v>
      </c>
      <c r="Q97" s="3">
        <v>118.69724566859173</v>
      </c>
      <c r="R97" s="3">
        <v>32.145973334149737</v>
      </c>
      <c r="S97" s="3">
        <v>3.6924452227581392</v>
      </c>
      <c r="U97" t="s">
        <v>83</v>
      </c>
      <c r="V97" s="3">
        <v>84.87561591154909</v>
      </c>
      <c r="W97" s="3">
        <v>55.18362198612526</v>
      </c>
      <c r="X97" s="3">
        <v>1.5380580842063836</v>
      </c>
      <c r="Z97" t="s">
        <v>21</v>
      </c>
      <c r="AA97" s="3">
        <v>694.86404833836855</v>
      </c>
      <c r="AB97" s="3">
        <v>289.51663827100185</v>
      </c>
      <c r="AC97" s="3">
        <v>2.4000832991433865</v>
      </c>
    </row>
    <row r="98" spans="1:29" x14ac:dyDescent="0.15">
      <c r="A98" t="s">
        <v>91</v>
      </c>
      <c r="B98" s="3">
        <v>66.637050199911144</v>
      </c>
      <c r="C98" s="3">
        <v>104.09172317724678</v>
      </c>
      <c r="D98" s="3">
        <v>0.64017626153082285</v>
      </c>
      <c r="F98" t="s">
        <v>93</v>
      </c>
      <c r="G98" s="3">
        <v>42.062252133157074</v>
      </c>
      <c r="H98" s="3">
        <v>74.588851695531943</v>
      </c>
      <c r="I98" s="3">
        <v>0.56392143298911657</v>
      </c>
      <c r="K98" t="s">
        <v>90</v>
      </c>
      <c r="L98" s="3">
        <v>31.126979767463151</v>
      </c>
      <c r="M98" s="3">
        <v>64.932743974360505</v>
      </c>
      <c r="N98" s="3">
        <v>0.47937262253623569</v>
      </c>
    </row>
    <row r="99" spans="1:29" x14ac:dyDescent="0.15">
      <c r="A99" t="s">
        <v>98</v>
      </c>
      <c r="B99" s="3">
        <v>60.389826743669481</v>
      </c>
      <c r="C99" s="3">
        <v>97.203300319928971</v>
      </c>
      <c r="D99" s="3">
        <v>0.62127341916278678</v>
      </c>
      <c r="F99" t="s">
        <v>71</v>
      </c>
      <c r="G99" s="3">
        <v>71.355606297320037</v>
      </c>
      <c r="H99" s="3">
        <v>126.74040653956241</v>
      </c>
      <c r="I99" s="3">
        <v>0.56300597611738101</v>
      </c>
      <c r="K99" t="s">
        <v>57</v>
      </c>
      <c r="L99" s="3">
        <v>34.788977387164699</v>
      </c>
      <c r="M99" s="3">
        <v>73.272729438957271</v>
      </c>
      <c r="N99" s="3">
        <v>0.47478751854258444</v>
      </c>
    </row>
    <row r="100" spans="1:29" x14ac:dyDescent="0.15">
      <c r="A100" t="s">
        <v>78</v>
      </c>
      <c r="B100" s="3">
        <v>85.378720568636169</v>
      </c>
      <c r="C100" s="3">
        <v>146.18764063863333</v>
      </c>
      <c r="D100" s="3">
        <v>0.58403514959029268</v>
      </c>
      <c r="F100" t="s">
        <v>97</v>
      </c>
      <c r="G100" s="3">
        <v>36.80447061651244</v>
      </c>
      <c r="H100" s="3">
        <v>66.099063697666523</v>
      </c>
      <c r="I100" s="3">
        <v>0.55680774518764842</v>
      </c>
      <c r="K100" t="s">
        <v>105</v>
      </c>
      <c r="L100" s="3">
        <v>33.873477982239315</v>
      </c>
      <c r="M100" s="3">
        <v>75.655582428842052</v>
      </c>
      <c r="N100" s="3">
        <v>0.44773269724146336</v>
      </c>
    </row>
    <row r="101" spans="1:29" x14ac:dyDescent="0.15">
      <c r="G101" t="e">
        <v>#VALUE!</v>
      </c>
    </row>
  </sheetData>
  <sortState ref="Z1:AC103">
    <sortCondition ref="AC1:AC103"/>
  </sortState>
  <phoneticPr fontId="2"/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E9F7C-5A17-4D79-8683-1E7B5AC0F63C}">
  <dimension ref="B1:AI51"/>
  <sheetViews>
    <sheetView tabSelected="1" topLeftCell="O1" zoomScale="85" zoomScaleNormal="85" workbookViewId="0">
      <selection activeCell="Z1" sqref="Z1:AG24"/>
    </sheetView>
  </sheetViews>
  <sheetFormatPr defaultRowHeight="13.5" x14ac:dyDescent="0.15"/>
  <cols>
    <col min="4" max="6" width="6.125" customWidth="1"/>
    <col min="7" max="7" width="3.625" customWidth="1"/>
    <col min="9" max="11" width="6.5" customWidth="1"/>
    <col min="12" max="12" width="3.375" customWidth="1"/>
    <col min="14" max="16" width="6.75" customWidth="1"/>
    <col min="27" max="27" width="5.75" customWidth="1"/>
    <col min="28" max="28" width="2.5" customWidth="1"/>
    <col min="30" max="30" width="5.125" customWidth="1"/>
    <col min="31" max="31" width="3.375" customWidth="1"/>
    <col min="33" max="33" width="5.5" customWidth="1"/>
  </cols>
  <sheetData>
    <row r="1" spans="2:35" x14ac:dyDescent="0.15">
      <c r="Z1" s="8" t="s">
        <v>272</v>
      </c>
      <c r="AA1" s="8"/>
      <c r="AB1" s="8"/>
      <c r="AC1" s="8"/>
      <c r="AD1" s="8"/>
      <c r="AE1" s="8"/>
      <c r="AF1" s="8"/>
      <c r="AG1" s="8"/>
    </row>
    <row r="2" spans="2:35" ht="14.25" x14ac:dyDescent="0.15">
      <c r="C2" s="5" t="s">
        <v>270</v>
      </c>
      <c r="D2" s="5"/>
      <c r="E2" s="5"/>
      <c r="F2" s="5"/>
      <c r="G2" s="5"/>
      <c r="H2" s="5" t="s">
        <v>269</v>
      </c>
      <c r="I2" s="5"/>
      <c r="J2" s="5"/>
      <c r="K2" s="5"/>
      <c r="L2" s="5"/>
      <c r="M2" s="5" t="s">
        <v>271</v>
      </c>
      <c r="N2" s="5"/>
      <c r="O2" s="5"/>
      <c r="P2" s="5"/>
      <c r="Z2" s="10" t="s">
        <v>270</v>
      </c>
      <c r="AA2" s="10"/>
      <c r="AB2" s="10"/>
      <c r="AC2" s="10" t="s">
        <v>269</v>
      </c>
      <c r="AD2" s="10"/>
      <c r="AE2" s="11"/>
      <c r="AF2" s="10" t="s">
        <v>271</v>
      </c>
      <c r="AG2" s="10"/>
      <c r="AH2" s="5"/>
      <c r="AI2" s="5"/>
    </row>
    <row r="3" spans="2:35" ht="14.25" x14ac:dyDescent="0.15">
      <c r="B3" s="3"/>
      <c r="C3" s="5" t="s">
        <v>268</v>
      </c>
      <c r="D3" s="6">
        <v>118.69724566859173</v>
      </c>
      <c r="E3" s="6">
        <v>32.145973334149737</v>
      </c>
      <c r="F3" s="6">
        <v>3.6924452227581392</v>
      </c>
      <c r="G3" s="6"/>
      <c r="H3" s="5" t="s">
        <v>83</v>
      </c>
      <c r="I3" s="6">
        <v>84.87561591154909</v>
      </c>
      <c r="J3" s="6">
        <v>55.18362198612526</v>
      </c>
      <c r="K3" s="6">
        <v>1.5380580842063836</v>
      </c>
      <c r="L3" s="5"/>
      <c r="M3" s="5" t="s">
        <v>21</v>
      </c>
      <c r="N3" s="6">
        <v>694.86404833836855</v>
      </c>
      <c r="O3" s="6">
        <v>289.51663827100185</v>
      </c>
      <c r="P3" s="6">
        <v>2.4000832991433865</v>
      </c>
      <c r="Z3" s="10" t="s">
        <v>268</v>
      </c>
      <c r="AA3" s="12">
        <v>3.6924452227581392</v>
      </c>
      <c r="AB3" s="12"/>
      <c r="AC3" s="10" t="s">
        <v>83</v>
      </c>
      <c r="AD3" s="12">
        <v>1.5380580842063836</v>
      </c>
      <c r="AE3" s="10"/>
      <c r="AF3" s="10" t="s">
        <v>21</v>
      </c>
      <c r="AG3" s="12">
        <v>2.4000832991433865</v>
      </c>
    </row>
    <row r="4" spans="2:35" ht="14.25" x14ac:dyDescent="0.15">
      <c r="B4" s="3"/>
      <c r="C4" s="5" t="s">
        <v>104</v>
      </c>
      <c r="D4" s="6">
        <v>56.919147045757441</v>
      </c>
      <c r="E4" s="6">
        <v>23.726789841872428</v>
      </c>
      <c r="F4" s="6">
        <v>2.3989400768117393</v>
      </c>
      <c r="G4" s="6"/>
      <c r="H4" s="5" t="s">
        <v>98</v>
      </c>
      <c r="I4" s="6">
        <v>66.097824780675396</v>
      </c>
      <c r="J4" s="6">
        <v>43.661766846165044</v>
      </c>
      <c r="K4" s="6">
        <v>1.5138605135600687</v>
      </c>
      <c r="L4" s="5"/>
      <c r="M4" s="5" t="s">
        <v>97</v>
      </c>
      <c r="N4" s="6">
        <v>58.591961915224758</v>
      </c>
      <c r="O4" s="6">
        <v>25.615669641261483</v>
      </c>
      <c r="P4" s="6">
        <v>2.2873484369444461</v>
      </c>
      <c r="Z4" s="10" t="s">
        <v>104</v>
      </c>
      <c r="AA4" s="12">
        <v>2.3989400768117393</v>
      </c>
      <c r="AB4" s="12"/>
      <c r="AC4" s="10" t="s">
        <v>98</v>
      </c>
      <c r="AD4" s="12">
        <v>1.5138605135600687</v>
      </c>
      <c r="AE4" s="10"/>
      <c r="AF4" s="10" t="s">
        <v>97</v>
      </c>
      <c r="AG4" s="12">
        <v>2.2873484369444461</v>
      </c>
    </row>
    <row r="5" spans="2:35" ht="14.25" x14ac:dyDescent="0.15">
      <c r="B5" s="3"/>
      <c r="C5" s="5" t="s">
        <v>103</v>
      </c>
      <c r="D5" s="6">
        <v>58.30741892492226</v>
      </c>
      <c r="E5" s="6">
        <v>24.492170159352181</v>
      </c>
      <c r="F5" s="6">
        <v>2.380655472567748</v>
      </c>
      <c r="G5" s="6"/>
      <c r="H5" s="5" t="s">
        <v>51</v>
      </c>
      <c r="I5" s="6">
        <v>102.15118375195289</v>
      </c>
      <c r="J5" s="6">
        <v>70.950371125018194</v>
      </c>
      <c r="K5" s="6">
        <v>1.4397554534557298</v>
      </c>
      <c r="L5" s="5"/>
      <c r="M5" s="5" t="s">
        <v>89</v>
      </c>
      <c r="N5" s="6">
        <v>87.887942872837129</v>
      </c>
      <c r="O5" s="6">
        <v>41.104214075512608</v>
      </c>
      <c r="P5" s="6">
        <v>2.1381735388828518</v>
      </c>
      <c r="Z5" s="10" t="s">
        <v>103</v>
      </c>
      <c r="AA5" s="12">
        <v>2.380655472567748</v>
      </c>
      <c r="AB5" s="12"/>
      <c r="AC5" s="10" t="s">
        <v>51</v>
      </c>
      <c r="AD5" s="12">
        <v>1.4397554534557298</v>
      </c>
      <c r="AE5" s="10"/>
      <c r="AF5" s="10" t="s">
        <v>89</v>
      </c>
      <c r="AG5" s="12">
        <v>2.1381735388828518</v>
      </c>
    </row>
    <row r="6" spans="2:35" ht="14.25" x14ac:dyDescent="0.15">
      <c r="B6" s="3"/>
      <c r="C6" s="5" t="s">
        <v>97</v>
      </c>
      <c r="D6" s="6">
        <v>62.472234562416702</v>
      </c>
      <c r="E6" s="6">
        <v>29.84983238171047</v>
      </c>
      <c r="F6" s="6">
        <v>2.0928839319276902</v>
      </c>
      <c r="G6" s="6"/>
      <c r="H6" s="5" t="s">
        <v>79</v>
      </c>
      <c r="I6" s="6">
        <v>74.360052878259822</v>
      </c>
      <c r="J6" s="6">
        <v>52.151554844030464</v>
      </c>
      <c r="K6" s="6">
        <v>1.4258453674228555</v>
      </c>
      <c r="L6" s="5"/>
      <c r="M6" s="5" t="s">
        <v>47</v>
      </c>
      <c r="N6" s="6">
        <v>168.45189050627118</v>
      </c>
      <c r="O6" s="6">
        <v>96.505546090333951</v>
      </c>
      <c r="P6" s="6">
        <v>1.7455151266497357</v>
      </c>
      <c r="Z6" s="10" t="s">
        <v>97</v>
      </c>
      <c r="AA6" s="12">
        <v>2.0928839319276902</v>
      </c>
      <c r="AB6" s="12"/>
      <c r="AC6" s="10" t="s">
        <v>79</v>
      </c>
      <c r="AD6" s="12">
        <v>1.4258453674228555</v>
      </c>
      <c r="AE6" s="10"/>
      <c r="AF6" s="10" t="s">
        <v>47</v>
      </c>
      <c r="AG6" s="12">
        <v>1.7455151266497357</v>
      </c>
    </row>
    <row r="7" spans="2:35" ht="14.25" x14ac:dyDescent="0.15">
      <c r="B7" s="3"/>
      <c r="C7" s="5" t="s">
        <v>76</v>
      </c>
      <c r="D7" s="6">
        <v>86.766992447800973</v>
      </c>
      <c r="E7" s="6">
        <v>45.157438731305582</v>
      </c>
      <c r="F7" s="6">
        <v>1.9214329883516932</v>
      </c>
      <c r="G7" s="6"/>
      <c r="H7" s="5" t="s">
        <v>99</v>
      </c>
      <c r="I7" s="6">
        <v>30.044465809397909</v>
      </c>
      <c r="J7" s="6">
        <v>21.830883423082522</v>
      </c>
      <c r="K7" s="6">
        <v>1.3762368305091535</v>
      </c>
      <c r="L7" s="5"/>
      <c r="M7" s="5" t="s">
        <v>28</v>
      </c>
      <c r="N7" s="6">
        <v>346.05877506179621</v>
      </c>
      <c r="O7" s="6">
        <v>211.47820285227502</v>
      </c>
      <c r="P7" s="6">
        <v>1.6363803474513658</v>
      </c>
      <c r="Z7" s="10" t="s">
        <v>76</v>
      </c>
      <c r="AA7" s="12">
        <v>1.9214329883516932</v>
      </c>
      <c r="AB7" s="12"/>
      <c r="AC7" s="10" t="s">
        <v>99</v>
      </c>
      <c r="AD7" s="12">
        <v>1.3762368305091535</v>
      </c>
      <c r="AE7" s="10"/>
      <c r="AF7" s="10" t="s">
        <v>28</v>
      </c>
      <c r="AG7" s="12">
        <v>1.6363803474513658</v>
      </c>
    </row>
    <row r="8" spans="2:35" ht="14.25" x14ac:dyDescent="0.15">
      <c r="B8" s="3"/>
      <c r="C8" s="5" t="s">
        <v>79</v>
      </c>
      <c r="D8" s="6">
        <v>83.99044868947135</v>
      </c>
      <c r="E8" s="6">
        <v>48.984340318704362</v>
      </c>
      <c r="F8" s="6">
        <v>1.7146387629803421</v>
      </c>
      <c r="G8" s="6"/>
      <c r="H8" s="5" t="s">
        <v>76</v>
      </c>
      <c r="I8" s="6">
        <v>81.871169330609305</v>
      </c>
      <c r="J8" s="6">
        <v>60.641342841895892</v>
      </c>
      <c r="K8" s="6">
        <v>1.3500883307294798</v>
      </c>
      <c r="L8" s="5"/>
      <c r="M8" s="5" t="s">
        <v>32</v>
      </c>
      <c r="N8" s="6">
        <v>330.49528517806465</v>
      </c>
      <c r="O8" s="6">
        <v>208.49963661491904</v>
      </c>
      <c r="P8" s="6">
        <v>1.5851120440486</v>
      </c>
      <c r="Z8" s="10" t="s">
        <v>79</v>
      </c>
      <c r="AA8" s="12">
        <v>1.7146387629803421</v>
      </c>
      <c r="AB8" s="12"/>
      <c r="AC8" s="10" t="s">
        <v>76</v>
      </c>
      <c r="AD8" s="12">
        <v>1.3500883307294798</v>
      </c>
      <c r="AE8" s="10"/>
      <c r="AF8" s="10" t="s">
        <v>32</v>
      </c>
      <c r="AG8" s="12">
        <v>1.5851120440486</v>
      </c>
    </row>
    <row r="9" spans="2:35" ht="14.25" x14ac:dyDescent="0.15">
      <c r="B9" s="3"/>
      <c r="C9" s="5" t="s">
        <v>99</v>
      </c>
      <c r="D9" s="6">
        <v>60.389826743669481</v>
      </c>
      <c r="E9" s="6">
        <v>37.50363555650803</v>
      </c>
      <c r="F9" s="6">
        <v>1.6102392700749779</v>
      </c>
      <c r="G9" s="6"/>
      <c r="H9" s="5" t="s">
        <v>50</v>
      </c>
      <c r="I9" s="6">
        <v>165.2445619516885</v>
      </c>
      <c r="J9" s="6">
        <v>126.74040653956241</v>
      </c>
      <c r="K9" s="6">
        <v>1.3038033131139348</v>
      </c>
      <c r="L9" s="5"/>
      <c r="M9" s="5" t="s">
        <v>96</v>
      </c>
      <c r="N9" s="6">
        <v>70.493454179254783</v>
      </c>
      <c r="O9" s="6">
        <v>45.274206807810991</v>
      </c>
      <c r="P9" s="6">
        <v>1.5570334446387872</v>
      </c>
      <c r="Z9" s="10" t="s">
        <v>99</v>
      </c>
      <c r="AA9" s="12">
        <v>1.6102392700749779</v>
      </c>
      <c r="AB9" s="12"/>
      <c r="AC9" s="10" t="s">
        <v>50</v>
      </c>
      <c r="AD9" s="12">
        <v>1.3038033131139348</v>
      </c>
      <c r="AE9" s="10"/>
      <c r="AF9" s="10" t="s">
        <v>96</v>
      </c>
      <c r="AG9" s="12">
        <v>1.5570334446387872</v>
      </c>
    </row>
    <row r="10" spans="2:35" ht="14.25" x14ac:dyDescent="0.15">
      <c r="B10" s="3"/>
      <c r="C10" s="5" t="s">
        <v>46</v>
      </c>
      <c r="D10" s="6">
        <v>153.40404264771212</v>
      </c>
      <c r="E10" s="6">
        <v>97.968680637408724</v>
      </c>
      <c r="F10" s="6">
        <v>1.5658477959448578</v>
      </c>
      <c r="G10" s="6"/>
      <c r="H10" s="5" t="s">
        <v>53</v>
      </c>
      <c r="I10" s="6">
        <v>111.16452349477227</v>
      </c>
      <c r="J10" s="6">
        <v>86.110706835492167</v>
      </c>
      <c r="K10" s="6">
        <v>1.2909489142522483</v>
      </c>
      <c r="L10" s="5"/>
      <c r="M10" s="5" t="s">
        <v>62</v>
      </c>
      <c r="N10" s="6">
        <v>104.36693216149409</v>
      </c>
      <c r="O10" s="6">
        <v>72.677016191486061</v>
      </c>
      <c r="P10" s="6">
        <v>1.436037658542735</v>
      </c>
      <c r="Z10" s="10" t="s">
        <v>46</v>
      </c>
      <c r="AA10" s="12">
        <v>1.5658477959448578</v>
      </c>
      <c r="AB10" s="12"/>
      <c r="AC10" s="10" t="s">
        <v>53</v>
      </c>
      <c r="AD10" s="12">
        <v>1.2909489142522483</v>
      </c>
      <c r="AE10" s="10"/>
      <c r="AF10" s="10" t="s">
        <v>62</v>
      </c>
      <c r="AG10" s="12">
        <v>1.436037658542735</v>
      </c>
    </row>
    <row r="11" spans="2:35" ht="14.25" x14ac:dyDescent="0.15">
      <c r="B11" s="3"/>
      <c r="C11" s="5" t="s">
        <v>87</v>
      </c>
      <c r="D11" s="6">
        <v>72.190137716570419</v>
      </c>
      <c r="E11" s="6">
        <v>47.453579683744856</v>
      </c>
      <c r="F11" s="6">
        <v>1.5212790731001276</v>
      </c>
      <c r="G11" s="6"/>
      <c r="H11" s="5" t="s">
        <v>49</v>
      </c>
      <c r="I11" s="6">
        <v>237.35127989424348</v>
      </c>
      <c r="J11" s="6">
        <v>184.34968223936352</v>
      </c>
      <c r="K11" s="6">
        <v>1.2875057717000107</v>
      </c>
      <c r="L11" s="5"/>
      <c r="M11" s="5" t="s">
        <v>23</v>
      </c>
      <c r="N11" s="6">
        <v>631.69458939851688</v>
      </c>
      <c r="O11" s="6">
        <v>446.18922235592674</v>
      </c>
      <c r="P11" s="6">
        <v>1.4157549258207134</v>
      </c>
      <c r="Z11" s="10" t="s">
        <v>87</v>
      </c>
      <c r="AA11" s="12">
        <v>1.5212790731001276</v>
      </c>
      <c r="AB11" s="12"/>
      <c r="AC11" s="10" t="s">
        <v>49</v>
      </c>
      <c r="AD11" s="12">
        <v>1.2875057717000107</v>
      </c>
      <c r="AE11" s="10"/>
      <c r="AF11" s="10" t="s">
        <v>23</v>
      </c>
      <c r="AG11" s="12">
        <v>1.4157549258207134</v>
      </c>
    </row>
    <row r="12" spans="2:35" ht="14.25" x14ac:dyDescent="0.15">
      <c r="B12" s="3"/>
      <c r="C12" s="5" t="s">
        <v>82</v>
      </c>
      <c r="D12" s="6">
        <v>81.213904931141712</v>
      </c>
      <c r="E12" s="6">
        <v>54.342002541062655</v>
      </c>
      <c r="F12" s="6">
        <v>1.4944959908272379</v>
      </c>
      <c r="G12" s="6"/>
      <c r="H12" s="5" t="s">
        <v>30</v>
      </c>
      <c r="I12" s="6">
        <v>242.6090614108881</v>
      </c>
      <c r="J12" s="6">
        <v>191.02022995197206</v>
      </c>
      <c r="K12" s="6">
        <v>1.2700699892984473</v>
      </c>
      <c r="L12" s="5"/>
      <c r="M12" s="5" t="s">
        <v>91</v>
      </c>
      <c r="N12" s="6">
        <v>88.803442277762514</v>
      </c>
      <c r="O12" s="6">
        <v>63.741317479418107</v>
      </c>
      <c r="P12" s="6">
        <v>1.3931849197569048</v>
      </c>
      <c r="Z12" s="10" t="s">
        <v>82</v>
      </c>
      <c r="AA12" s="12">
        <v>1.4944959908272379</v>
      </c>
      <c r="AB12" s="12"/>
      <c r="AC12" s="10" t="s">
        <v>30</v>
      </c>
      <c r="AD12" s="12">
        <v>1.2700699892984473</v>
      </c>
      <c r="AE12" s="10"/>
      <c r="AF12" s="10" t="s">
        <v>91</v>
      </c>
      <c r="AG12" s="12">
        <v>1.3931849197569048</v>
      </c>
    </row>
    <row r="13" spans="2:35" ht="14.25" x14ac:dyDescent="0.15">
      <c r="B13" s="3"/>
      <c r="C13" s="5"/>
      <c r="D13" s="6"/>
      <c r="E13" s="6"/>
      <c r="F13" s="6"/>
      <c r="G13" s="6"/>
      <c r="H13" s="5"/>
      <c r="I13" s="6"/>
      <c r="J13" s="6"/>
      <c r="K13" s="6"/>
      <c r="L13" s="5"/>
      <c r="M13" s="5"/>
      <c r="N13" s="6"/>
      <c r="O13" s="6"/>
      <c r="P13" s="6"/>
      <c r="Z13" s="7"/>
      <c r="AA13" s="9"/>
      <c r="AB13" s="9"/>
      <c r="AC13" s="7"/>
      <c r="AD13" s="9"/>
      <c r="AE13" s="7"/>
      <c r="AF13" s="7"/>
      <c r="AG13" s="9"/>
    </row>
    <row r="14" spans="2:35" ht="14.25" x14ac:dyDescent="0.15"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Z14" s="8" t="s">
        <v>273</v>
      </c>
      <c r="AA14" s="7"/>
      <c r="AB14" s="7"/>
      <c r="AC14" s="7"/>
      <c r="AD14" s="7"/>
      <c r="AE14" s="7"/>
      <c r="AF14" s="7"/>
      <c r="AG14" s="7"/>
    </row>
    <row r="15" spans="2:35" ht="14.25" x14ac:dyDescent="0.15">
      <c r="C15" s="5" t="s">
        <v>78</v>
      </c>
      <c r="D15" s="6">
        <v>85.378720568636169</v>
      </c>
      <c r="E15" s="6">
        <v>146.18764063863333</v>
      </c>
      <c r="F15" s="6">
        <v>0.58403514959029268</v>
      </c>
      <c r="G15" s="6"/>
      <c r="H15" s="5" t="s">
        <v>97</v>
      </c>
      <c r="I15" s="6">
        <v>36.80447061651244</v>
      </c>
      <c r="J15" s="6">
        <v>66.099063697666523</v>
      </c>
      <c r="K15" s="6">
        <v>0.55680774518764842</v>
      </c>
      <c r="L15" s="5"/>
      <c r="M15" s="5" t="s">
        <v>105</v>
      </c>
      <c r="N15" s="6">
        <v>33.873477982239315</v>
      </c>
      <c r="O15" s="6">
        <v>75.655582428842052</v>
      </c>
      <c r="P15" s="6">
        <v>0.44773269724146336</v>
      </c>
      <c r="Z15" s="10" t="s">
        <v>78</v>
      </c>
      <c r="AA15" s="12">
        <f>1/F15</f>
        <v>1.7122257122735016</v>
      </c>
      <c r="AB15" s="12"/>
      <c r="AC15" s="10" t="s">
        <v>97</v>
      </c>
      <c r="AD15" s="12">
        <f>1/K15</f>
        <v>1.7959520294801079</v>
      </c>
      <c r="AE15" s="10"/>
      <c r="AF15" s="10" t="s">
        <v>105</v>
      </c>
      <c r="AG15" s="12">
        <f>1/P15</f>
        <v>2.2334754780276804</v>
      </c>
    </row>
    <row r="16" spans="2:35" ht="14.25" x14ac:dyDescent="0.15">
      <c r="C16" s="5" t="s">
        <v>98</v>
      </c>
      <c r="D16" s="6">
        <v>60.389826743669481</v>
      </c>
      <c r="E16" s="6">
        <v>97.203300319928971</v>
      </c>
      <c r="F16" s="6">
        <v>0.62127341916278678</v>
      </c>
      <c r="G16" s="6"/>
      <c r="H16" s="5" t="s">
        <v>71</v>
      </c>
      <c r="I16" s="6">
        <v>71.355606297320037</v>
      </c>
      <c r="J16" s="6">
        <v>126.74040653956241</v>
      </c>
      <c r="K16" s="6">
        <v>0.56300597611738101</v>
      </c>
      <c r="L16" s="5"/>
      <c r="M16" s="5" t="s">
        <v>57</v>
      </c>
      <c r="N16" s="6">
        <v>34.788977387164699</v>
      </c>
      <c r="O16" s="6">
        <v>73.272729438957271</v>
      </c>
      <c r="P16" s="6">
        <v>0.47478751854258444</v>
      </c>
      <c r="Z16" s="10" t="s">
        <v>98</v>
      </c>
      <c r="AA16" s="12">
        <f t="shared" ref="AA16:AA24" si="0">1/F16</f>
        <v>1.6095972709529021</v>
      </c>
      <c r="AB16" s="12"/>
      <c r="AC16" s="10" t="s">
        <v>71</v>
      </c>
      <c r="AD16" s="12">
        <f t="shared" ref="AD16:AD24" si="1">1/K16</f>
        <v>1.7761800805317032</v>
      </c>
      <c r="AE16" s="10"/>
      <c r="AF16" s="10" t="s">
        <v>57</v>
      </c>
      <c r="AG16" s="12">
        <f t="shared" ref="AG16:AG24" si="2">1/P16</f>
        <v>2.1062053254256061</v>
      </c>
    </row>
    <row r="17" spans="2:33" ht="14.25" x14ac:dyDescent="0.15">
      <c r="C17" s="5" t="s">
        <v>91</v>
      </c>
      <c r="D17" s="6">
        <v>66.637050199911144</v>
      </c>
      <c r="E17" s="6">
        <v>104.09172317724678</v>
      </c>
      <c r="F17" s="6">
        <v>0.64017626153082285</v>
      </c>
      <c r="G17" s="6"/>
      <c r="H17" s="5" t="s">
        <v>93</v>
      </c>
      <c r="I17" s="6">
        <v>42.062252133157074</v>
      </c>
      <c r="J17" s="6">
        <v>74.588851695531943</v>
      </c>
      <c r="K17" s="6">
        <v>0.56392143298911657</v>
      </c>
      <c r="L17" s="5"/>
      <c r="M17" s="5" t="s">
        <v>90</v>
      </c>
      <c r="N17" s="6">
        <v>31.126979767463151</v>
      </c>
      <c r="O17" s="6">
        <v>64.932743974360505</v>
      </c>
      <c r="P17" s="6">
        <v>0.47937262253623569</v>
      </c>
      <c r="Z17" s="10" t="s">
        <v>91</v>
      </c>
      <c r="AA17" s="12">
        <f t="shared" si="0"/>
        <v>1.5620697924798834</v>
      </c>
      <c r="AB17" s="12"/>
      <c r="AC17" s="10" t="s">
        <v>93</v>
      </c>
      <c r="AD17" s="12">
        <f t="shared" si="1"/>
        <v>1.7732966713100609</v>
      </c>
      <c r="AE17" s="10"/>
      <c r="AF17" s="10" t="s">
        <v>90</v>
      </c>
      <c r="AG17" s="12">
        <f t="shared" si="2"/>
        <v>2.0860598895057052</v>
      </c>
    </row>
    <row r="18" spans="2:33" ht="14.25" x14ac:dyDescent="0.15">
      <c r="B18" s="3"/>
      <c r="C18" s="5" t="s">
        <v>59</v>
      </c>
      <c r="D18" s="6">
        <v>113.14415815193247</v>
      </c>
      <c r="E18" s="6">
        <v>164.55676825814749</v>
      </c>
      <c r="F18" s="6">
        <v>0.68756915531081786</v>
      </c>
      <c r="G18" s="6"/>
      <c r="H18" s="5" t="s">
        <v>106</v>
      </c>
      <c r="I18" s="6">
        <v>39.808917197452232</v>
      </c>
      <c r="J18" s="6">
        <v>63.673409983990688</v>
      </c>
      <c r="K18" s="6">
        <v>0.62520473157415835</v>
      </c>
      <c r="L18" s="5"/>
      <c r="M18" s="5" t="s">
        <v>103</v>
      </c>
      <c r="N18" s="6">
        <v>22.88748512313467</v>
      </c>
      <c r="O18" s="6">
        <v>46.465633302753389</v>
      </c>
      <c r="P18" s="6">
        <v>0.49256802277950312</v>
      </c>
      <c r="Z18" s="10" t="s">
        <v>59</v>
      </c>
      <c r="AA18" s="12">
        <f t="shared" si="0"/>
        <v>1.454399157198881</v>
      </c>
      <c r="AB18" s="12"/>
      <c r="AC18" s="10" t="s">
        <v>106</v>
      </c>
      <c r="AD18" s="12">
        <f t="shared" si="1"/>
        <v>1.599476058797846</v>
      </c>
      <c r="AE18" s="10"/>
      <c r="AF18" s="10" t="s">
        <v>103</v>
      </c>
      <c r="AG18" s="12">
        <f t="shared" si="2"/>
        <v>2.0301764502639013</v>
      </c>
    </row>
    <row r="19" spans="2:33" ht="14.25" x14ac:dyDescent="0.15">
      <c r="B19" s="3"/>
      <c r="C19" s="5" t="s">
        <v>74</v>
      </c>
      <c r="D19" s="6">
        <v>88.849400266548201</v>
      </c>
      <c r="E19" s="6">
        <v>126.28775238415969</v>
      </c>
      <c r="F19" s="6">
        <v>0.70354724499549026</v>
      </c>
      <c r="G19" s="6"/>
      <c r="H19" s="5" t="s">
        <v>68</v>
      </c>
      <c r="I19" s="6">
        <v>64.59560149020551</v>
      </c>
      <c r="J19" s="6">
        <v>101.8774559743851</v>
      </c>
      <c r="K19" s="6">
        <v>0.63405196834171718</v>
      </c>
      <c r="L19" s="5"/>
      <c r="M19" s="5" t="s">
        <v>30</v>
      </c>
      <c r="N19" s="6">
        <v>173.94488693582349</v>
      </c>
      <c r="O19" s="6">
        <v>340.74797755352483</v>
      </c>
      <c r="P19" s="6">
        <v>0.51047958724421238</v>
      </c>
      <c r="Z19" s="10" t="s">
        <v>74</v>
      </c>
      <c r="AA19" s="12">
        <f t="shared" si="0"/>
        <v>1.4213686530837173</v>
      </c>
      <c r="AB19" s="12"/>
      <c r="AC19" s="10" t="s">
        <v>68</v>
      </c>
      <c r="AD19" s="12">
        <f t="shared" si="1"/>
        <v>1.577157788209969</v>
      </c>
      <c r="AE19" s="10"/>
      <c r="AF19" s="10" t="s">
        <v>30</v>
      </c>
      <c r="AG19" s="12">
        <f t="shared" si="2"/>
        <v>1.9589421888511325</v>
      </c>
    </row>
    <row r="20" spans="2:33" ht="14.25" x14ac:dyDescent="0.15">
      <c r="B20" s="3"/>
      <c r="C20" s="5" t="s">
        <v>85</v>
      </c>
      <c r="D20" s="6">
        <v>74.272545535317633</v>
      </c>
      <c r="E20" s="6">
        <v>104.85710349472653</v>
      </c>
      <c r="F20" s="6">
        <v>0.70832154484462695</v>
      </c>
      <c r="G20" s="6"/>
      <c r="H20" s="5" t="s">
        <v>90</v>
      </c>
      <c r="I20" s="6">
        <v>39.808917197452232</v>
      </c>
      <c r="J20" s="6">
        <v>61.854169698733806</v>
      </c>
      <c r="K20" s="6">
        <v>0.64359310603222186</v>
      </c>
      <c r="L20" s="5"/>
      <c r="M20" s="5" t="s">
        <v>71</v>
      </c>
      <c r="N20" s="6">
        <v>54.014464890597822</v>
      </c>
      <c r="O20" s="6">
        <v>98.888399080218747</v>
      </c>
      <c r="P20" s="6">
        <v>0.54621639538102973</v>
      </c>
      <c r="Z20" s="10" t="s">
        <v>85</v>
      </c>
      <c r="AA20" s="12">
        <f t="shared" si="0"/>
        <v>1.4117882016695593</v>
      </c>
      <c r="AB20" s="12"/>
      <c r="AC20" s="10" t="s">
        <v>90</v>
      </c>
      <c r="AD20" s="12">
        <f t="shared" si="1"/>
        <v>1.5537767428321931</v>
      </c>
      <c r="AE20" s="10"/>
      <c r="AF20" s="10" t="s">
        <v>71</v>
      </c>
      <c r="AG20" s="12">
        <f t="shared" si="2"/>
        <v>1.8307762426325922</v>
      </c>
    </row>
    <row r="21" spans="2:33" ht="14.25" x14ac:dyDescent="0.15">
      <c r="B21" s="3"/>
      <c r="C21" s="5" t="s">
        <v>52</v>
      </c>
      <c r="D21" s="6">
        <v>133.96823633940471</v>
      </c>
      <c r="E21" s="6">
        <v>186.75279746506038</v>
      </c>
      <c r="F21" s="6">
        <v>0.71735598158559766</v>
      </c>
      <c r="G21" s="6"/>
      <c r="H21" s="5" t="s">
        <v>74</v>
      </c>
      <c r="I21" s="6">
        <v>69.853383006850137</v>
      </c>
      <c r="J21" s="6">
        <v>103.09028283122302</v>
      </c>
      <c r="K21" s="6">
        <v>0.67759425125656558</v>
      </c>
      <c r="L21" s="5"/>
      <c r="M21" s="5" t="s">
        <v>102</v>
      </c>
      <c r="N21" s="6">
        <v>48.521468461045501</v>
      </c>
      <c r="O21" s="6">
        <v>78.634148666198044</v>
      </c>
      <c r="P21" s="6">
        <v>0.61705339580923213</v>
      </c>
      <c r="Z21" s="10" t="s">
        <v>52</v>
      </c>
      <c r="AA21" s="12">
        <f t="shared" si="0"/>
        <v>1.3940080318138062</v>
      </c>
      <c r="AB21" s="12"/>
      <c r="AC21" s="10" t="s">
        <v>74</v>
      </c>
      <c r="AD21" s="12">
        <f t="shared" si="1"/>
        <v>1.4758094510771729</v>
      </c>
      <c r="AE21" s="10"/>
      <c r="AF21" s="10" t="s">
        <v>102</v>
      </c>
      <c r="AG21" s="12">
        <f t="shared" si="2"/>
        <v>1.6206052941148701</v>
      </c>
    </row>
    <row r="22" spans="2:33" ht="14.25" x14ac:dyDescent="0.15">
      <c r="B22" s="3"/>
      <c r="C22" s="5" t="s">
        <v>69</v>
      </c>
      <c r="D22" s="6">
        <v>91.625944024877839</v>
      </c>
      <c r="E22" s="6">
        <v>127.05313270163944</v>
      </c>
      <c r="F22" s="6">
        <v>0.7211624150979753</v>
      </c>
      <c r="G22" s="6"/>
      <c r="H22" s="5" t="s">
        <v>101</v>
      </c>
      <c r="I22" s="6">
        <v>61.591154909265711</v>
      </c>
      <c r="J22" s="6">
        <v>89.749187406005916</v>
      </c>
      <c r="K22" s="6">
        <v>0.68625863575388868</v>
      </c>
      <c r="L22" s="5"/>
      <c r="M22" s="5" t="s">
        <v>69</v>
      </c>
      <c r="N22" s="6">
        <v>81.479447038359424</v>
      </c>
      <c r="O22" s="6">
        <v>130.46120119619221</v>
      </c>
      <c r="P22" s="6">
        <v>0.62454926285576451</v>
      </c>
      <c r="Z22" s="10" t="s">
        <v>69</v>
      </c>
      <c r="AA22" s="12">
        <f t="shared" si="0"/>
        <v>1.3866501901158319</v>
      </c>
      <c r="AB22" s="12"/>
      <c r="AC22" s="10" t="s">
        <v>101</v>
      </c>
      <c r="AD22" s="12">
        <f t="shared" si="1"/>
        <v>1.4571765627421958</v>
      </c>
      <c r="AE22" s="10"/>
      <c r="AF22" s="10" t="s">
        <v>69</v>
      </c>
      <c r="AG22" s="12">
        <f t="shared" si="2"/>
        <v>1.6011547198494467</v>
      </c>
    </row>
    <row r="23" spans="2:33" ht="14.25" x14ac:dyDescent="0.15">
      <c r="B23" s="3"/>
      <c r="C23" s="5" t="s">
        <v>39</v>
      </c>
      <c r="D23" s="6">
        <v>181.86361617059086</v>
      </c>
      <c r="E23" s="6">
        <v>251.04474413335987</v>
      </c>
      <c r="F23" s="6">
        <v>0.72442710082781636</v>
      </c>
      <c r="G23" s="6"/>
      <c r="H23" s="5" t="s">
        <v>70</v>
      </c>
      <c r="I23" s="6">
        <v>71.355606297320037</v>
      </c>
      <c r="J23" s="6">
        <v>103.09028283122302</v>
      </c>
      <c r="K23" s="6">
        <v>0.69216617063842723</v>
      </c>
      <c r="L23" s="5"/>
      <c r="M23" s="5" t="s">
        <v>44</v>
      </c>
      <c r="N23" s="6">
        <v>107.11343037627026</v>
      </c>
      <c r="O23" s="6">
        <v>166.79970929193524</v>
      </c>
      <c r="P23" s="6">
        <v>0.64216796798367792</v>
      </c>
      <c r="Z23" s="10" t="s">
        <v>39</v>
      </c>
      <c r="AA23" s="12">
        <f t="shared" si="0"/>
        <v>1.3804011457568075</v>
      </c>
      <c r="AB23" s="12"/>
      <c r="AC23" s="10" t="s">
        <v>70</v>
      </c>
      <c r="AD23" s="12">
        <f t="shared" si="1"/>
        <v>1.4447397784229166</v>
      </c>
      <c r="AE23" s="10"/>
      <c r="AF23" s="10" t="s">
        <v>44</v>
      </c>
      <c r="AG23" s="12">
        <f t="shared" si="2"/>
        <v>1.557224978287016</v>
      </c>
    </row>
    <row r="24" spans="2:33" ht="14.25" x14ac:dyDescent="0.15">
      <c r="B24" s="3"/>
      <c r="C24" s="5" t="s">
        <v>41</v>
      </c>
      <c r="D24" s="6">
        <v>172.83984895601955</v>
      </c>
      <c r="E24" s="6">
        <v>237.26789841872426</v>
      </c>
      <c r="F24" s="6">
        <v>0.72845863308063807</v>
      </c>
      <c r="G24" s="6"/>
      <c r="H24" s="5" t="s">
        <v>82</v>
      </c>
      <c r="I24" s="6">
        <v>55.582261747386134</v>
      </c>
      <c r="J24" s="6">
        <v>80.046572551302575</v>
      </c>
      <c r="K24" s="6">
        <v>0.69437403721143665</v>
      </c>
      <c r="L24" s="5"/>
      <c r="M24" s="5" t="s">
        <v>94</v>
      </c>
      <c r="N24" s="6">
        <v>42.112972626567796</v>
      </c>
      <c r="O24" s="6">
        <v>64.33703072688931</v>
      </c>
      <c r="P24" s="6">
        <v>0.65456817249365085</v>
      </c>
      <c r="Z24" s="10" t="s">
        <v>41</v>
      </c>
      <c r="AA24" s="12">
        <f t="shared" si="0"/>
        <v>1.3727615468994012</v>
      </c>
      <c r="AB24" s="12"/>
      <c r="AC24" s="10" t="s">
        <v>82</v>
      </c>
      <c r="AD24" s="12">
        <f t="shared" si="1"/>
        <v>1.4401460112419213</v>
      </c>
      <c r="AE24" s="10"/>
      <c r="AF24" s="10" t="s">
        <v>94</v>
      </c>
      <c r="AG24" s="12">
        <f t="shared" si="2"/>
        <v>1.5277247535430694</v>
      </c>
    </row>
    <row r="25" spans="2:33" x14ac:dyDescent="0.15">
      <c r="B25" s="3"/>
    </row>
    <row r="26" spans="2:33" x14ac:dyDescent="0.15">
      <c r="B26" s="3"/>
    </row>
    <row r="27" spans="2:33" x14ac:dyDescent="0.15">
      <c r="B27" s="3"/>
    </row>
    <row r="29" spans="2:33" ht="14.25" x14ac:dyDescent="0.15">
      <c r="C29" s="5" t="s">
        <v>270</v>
      </c>
      <c r="D29" s="5"/>
      <c r="E29" s="5"/>
      <c r="F29" s="5"/>
      <c r="G29" s="5"/>
      <c r="H29" s="5" t="s">
        <v>269</v>
      </c>
      <c r="I29" s="5"/>
      <c r="J29" s="5"/>
      <c r="K29" s="5"/>
      <c r="L29" s="5"/>
      <c r="M29" s="5" t="s">
        <v>271</v>
      </c>
      <c r="N29" s="5"/>
      <c r="O29" s="5"/>
      <c r="P29" s="5"/>
    </row>
    <row r="30" spans="2:33" ht="14.25" x14ac:dyDescent="0.15">
      <c r="C30" s="5" t="s">
        <v>268</v>
      </c>
      <c r="D30" s="6">
        <v>3.6924452227581392</v>
      </c>
      <c r="E30" s="6"/>
      <c r="F30" s="5" t="s">
        <v>83</v>
      </c>
      <c r="G30" s="6">
        <v>1.5380580842063836</v>
      </c>
      <c r="H30" s="5"/>
      <c r="I30" s="5" t="s">
        <v>21</v>
      </c>
      <c r="J30" s="6">
        <v>2.4000832991433865</v>
      </c>
    </row>
    <row r="31" spans="2:33" ht="14.25" x14ac:dyDescent="0.15">
      <c r="C31" s="5" t="s">
        <v>104</v>
      </c>
      <c r="D31" s="6">
        <v>2.3989400768117393</v>
      </c>
      <c r="E31" s="6"/>
      <c r="F31" s="5" t="s">
        <v>98</v>
      </c>
      <c r="G31" s="6">
        <v>1.5138605135600687</v>
      </c>
      <c r="H31" s="5"/>
      <c r="I31" s="5" t="s">
        <v>97</v>
      </c>
      <c r="J31" s="6">
        <v>2.2873484369444461</v>
      </c>
    </row>
    <row r="32" spans="2:33" ht="14.25" x14ac:dyDescent="0.15">
      <c r="C32" s="5" t="s">
        <v>103</v>
      </c>
      <c r="D32" s="6">
        <v>2.380655472567748</v>
      </c>
      <c r="E32" s="6"/>
      <c r="F32" s="5" t="s">
        <v>51</v>
      </c>
      <c r="G32" s="6">
        <v>1.4397554534557298</v>
      </c>
      <c r="H32" s="5"/>
      <c r="I32" s="5" t="s">
        <v>89</v>
      </c>
      <c r="J32" s="6">
        <v>2.1381735388828518</v>
      </c>
    </row>
    <row r="33" spans="3:10" ht="14.25" x14ac:dyDescent="0.15">
      <c r="C33" s="5" t="s">
        <v>97</v>
      </c>
      <c r="D33" s="6">
        <v>2.0928839319276902</v>
      </c>
      <c r="E33" s="6"/>
      <c r="F33" s="5" t="s">
        <v>79</v>
      </c>
      <c r="G33" s="6">
        <v>1.4258453674228555</v>
      </c>
      <c r="H33" s="5"/>
      <c r="I33" s="5" t="s">
        <v>47</v>
      </c>
      <c r="J33" s="6">
        <v>1.7455151266497357</v>
      </c>
    </row>
    <row r="34" spans="3:10" ht="14.25" x14ac:dyDescent="0.15">
      <c r="C34" s="5" t="s">
        <v>76</v>
      </c>
      <c r="D34" s="6">
        <v>1.9214329883516932</v>
      </c>
      <c r="E34" s="6"/>
      <c r="F34" s="5" t="s">
        <v>99</v>
      </c>
      <c r="G34" s="6">
        <v>1.3762368305091535</v>
      </c>
      <c r="H34" s="5"/>
      <c r="I34" s="5" t="s">
        <v>28</v>
      </c>
      <c r="J34" s="6">
        <v>1.6363803474513658</v>
      </c>
    </row>
    <row r="35" spans="3:10" ht="14.25" x14ac:dyDescent="0.15">
      <c r="C35" s="5" t="s">
        <v>79</v>
      </c>
      <c r="D35" s="6">
        <v>1.7146387629803421</v>
      </c>
      <c r="E35" s="6"/>
      <c r="F35" s="5" t="s">
        <v>76</v>
      </c>
      <c r="G35" s="6">
        <v>1.3500883307294798</v>
      </c>
      <c r="H35" s="5"/>
      <c r="I35" s="5" t="s">
        <v>32</v>
      </c>
      <c r="J35" s="6">
        <v>1.5851120440486</v>
      </c>
    </row>
    <row r="36" spans="3:10" ht="14.25" x14ac:dyDescent="0.15">
      <c r="C36" s="5" t="s">
        <v>99</v>
      </c>
      <c r="D36" s="6">
        <v>1.6102392700749779</v>
      </c>
      <c r="E36" s="6"/>
      <c r="F36" s="5" t="s">
        <v>50</v>
      </c>
      <c r="G36" s="6">
        <v>1.3038033131139348</v>
      </c>
      <c r="H36" s="5"/>
      <c r="I36" s="5" t="s">
        <v>96</v>
      </c>
      <c r="J36" s="6">
        <v>1.5570334446387872</v>
      </c>
    </row>
    <row r="37" spans="3:10" ht="14.25" x14ac:dyDescent="0.15">
      <c r="C37" s="5" t="s">
        <v>46</v>
      </c>
      <c r="D37" s="6">
        <v>1.5658477959448578</v>
      </c>
      <c r="E37" s="6"/>
      <c r="F37" s="5" t="s">
        <v>53</v>
      </c>
      <c r="G37" s="6">
        <v>1.2909489142522483</v>
      </c>
      <c r="H37" s="5"/>
      <c r="I37" s="5" t="s">
        <v>62</v>
      </c>
      <c r="J37" s="6">
        <v>1.436037658542735</v>
      </c>
    </row>
    <row r="38" spans="3:10" ht="14.25" x14ac:dyDescent="0.15">
      <c r="C38" s="5" t="s">
        <v>87</v>
      </c>
      <c r="D38" s="6">
        <v>1.5212790731001276</v>
      </c>
      <c r="E38" s="6"/>
      <c r="F38" s="5" t="s">
        <v>49</v>
      </c>
      <c r="G38" s="6">
        <v>1.2875057717000107</v>
      </c>
      <c r="H38" s="5"/>
      <c r="I38" s="5" t="s">
        <v>23</v>
      </c>
      <c r="J38" s="6">
        <v>1.4157549258207134</v>
      </c>
    </row>
    <row r="39" spans="3:10" ht="14.25" x14ac:dyDescent="0.15">
      <c r="C39" s="5" t="s">
        <v>82</v>
      </c>
      <c r="D39" s="6">
        <v>1.4944959908272379</v>
      </c>
      <c r="E39" s="6"/>
      <c r="F39" s="5" t="s">
        <v>30</v>
      </c>
      <c r="G39" s="6">
        <v>1.2700699892984473</v>
      </c>
      <c r="H39" s="5"/>
      <c r="I39" s="5" t="s">
        <v>91</v>
      </c>
      <c r="J39" s="6">
        <v>1.3931849197569048</v>
      </c>
    </row>
    <row r="40" spans="3:10" ht="14.25" x14ac:dyDescent="0.15">
      <c r="C40" s="5"/>
      <c r="D40" s="6"/>
      <c r="E40" s="6"/>
      <c r="F40" s="5"/>
      <c r="G40" s="6"/>
      <c r="H40" s="5"/>
      <c r="I40" s="5"/>
      <c r="J40" s="6"/>
    </row>
    <row r="41" spans="3:10" ht="14.25" x14ac:dyDescent="0.15">
      <c r="C41" s="5"/>
      <c r="D41" s="5"/>
      <c r="E41" s="5"/>
      <c r="F41" s="5"/>
      <c r="G41" s="5"/>
      <c r="H41" s="5"/>
      <c r="I41" s="5"/>
      <c r="J41" s="5"/>
    </row>
    <row r="42" spans="3:10" ht="14.25" x14ac:dyDescent="0.15">
      <c r="C42" s="5" t="s">
        <v>78</v>
      </c>
      <c r="D42" s="6">
        <v>0.58403514959029268</v>
      </c>
      <c r="E42" s="6"/>
      <c r="F42" s="5" t="s">
        <v>97</v>
      </c>
      <c r="G42" s="6">
        <v>0.55680774518764842</v>
      </c>
      <c r="H42" s="5"/>
      <c r="I42" s="5" t="s">
        <v>105</v>
      </c>
      <c r="J42" s="6">
        <v>0.44773269724146336</v>
      </c>
    </row>
    <row r="43" spans="3:10" ht="14.25" x14ac:dyDescent="0.15">
      <c r="C43" s="5" t="s">
        <v>98</v>
      </c>
      <c r="D43" s="6">
        <v>0.62127341916278678</v>
      </c>
      <c r="E43" s="6"/>
      <c r="F43" s="5" t="s">
        <v>71</v>
      </c>
      <c r="G43" s="6">
        <v>0.56300597611738101</v>
      </c>
      <c r="H43" s="5"/>
      <c r="I43" s="5" t="s">
        <v>57</v>
      </c>
      <c r="J43" s="6">
        <v>0.47478751854258444</v>
      </c>
    </row>
    <row r="44" spans="3:10" ht="14.25" x14ac:dyDescent="0.15">
      <c r="C44" s="5" t="s">
        <v>91</v>
      </c>
      <c r="D44" s="6">
        <v>0.64017626153082285</v>
      </c>
      <c r="E44" s="6"/>
      <c r="F44" s="5" t="s">
        <v>93</v>
      </c>
      <c r="G44" s="6">
        <v>0.56392143298911657</v>
      </c>
      <c r="H44" s="5"/>
      <c r="I44" s="5" t="s">
        <v>90</v>
      </c>
      <c r="J44" s="6">
        <v>0.47937262253623569</v>
      </c>
    </row>
    <row r="45" spans="3:10" ht="14.25" x14ac:dyDescent="0.15">
      <c r="C45" s="5" t="s">
        <v>59</v>
      </c>
      <c r="D45" s="6">
        <v>0.68756915531081786</v>
      </c>
      <c r="E45" s="6"/>
      <c r="F45" s="5" t="s">
        <v>106</v>
      </c>
      <c r="G45" s="6">
        <v>0.62520473157415835</v>
      </c>
      <c r="H45" s="5"/>
      <c r="I45" s="5" t="s">
        <v>103</v>
      </c>
      <c r="J45" s="6">
        <v>0.49256802277950312</v>
      </c>
    </row>
    <row r="46" spans="3:10" ht="14.25" x14ac:dyDescent="0.15">
      <c r="C46" s="5" t="s">
        <v>74</v>
      </c>
      <c r="D46" s="6">
        <v>0.70354724499549026</v>
      </c>
      <c r="E46" s="6"/>
      <c r="F46" s="5" t="s">
        <v>68</v>
      </c>
      <c r="G46" s="6">
        <v>0.63405196834171718</v>
      </c>
      <c r="H46" s="5"/>
      <c r="I46" s="5" t="s">
        <v>30</v>
      </c>
      <c r="J46" s="6">
        <v>0.51047958724421238</v>
      </c>
    </row>
    <row r="47" spans="3:10" ht="14.25" x14ac:dyDescent="0.15">
      <c r="C47" s="5" t="s">
        <v>85</v>
      </c>
      <c r="D47" s="6">
        <v>0.70832154484462695</v>
      </c>
      <c r="E47" s="6"/>
      <c r="F47" s="5" t="s">
        <v>90</v>
      </c>
      <c r="G47" s="6">
        <v>0.64359310603222186</v>
      </c>
      <c r="H47" s="5"/>
      <c r="I47" s="5" t="s">
        <v>71</v>
      </c>
      <c r="J47" s="6">
        <v>0.54621639538102973</v>
      </c>
    </row>
    <row r="48" spans="3:10" ht="14.25" x14ac:dyDescent="0.15">
      <c r="C48" s="5" t="s">
        <v>52</v>
      </c>
      <c r="D48" s="6">
        <v>0.71735598158559766</v>
      </c>
      <c r="E48" s="6"/>
      <c r="F48" s="5" t="s">
        <v>74</v>
      </c>
      <c r="G48" s="6">
        <v>0.67759425125656558</v>
      </c>
      <c r="H48" s="5"/>
      <c r="I48" s="5" t="s">
        <v>102</v>
      </c>
      <c r="J48" s="6">
        <v>0.61705339580923213</v>
      </c>
    </row>
    <row r="49" spans="3:10" ht="14.25" x14ac:dyDescent="0.15">
      <c r="C49" s="5" t="s">
        <v>69</v>
      </c>
      <c r="D49" s="6">
        <v>0.7211624150979753</v>
      </c>
      <c r="E49" s="6"/>
      <c r="F49" s="5" t="s">
        <v>101</v>
      </c>
      <c r="G49" s="6">
        <v>0.68625863575388868</v>
      </c>
      <c r="H49" s="5"/>
      <c r="I49" s="5" t="s">
        <v>69</v>
      </c>
      <c r="J49" s="6">
        <v>0.62454926285576451</v>
      </c>
    </row>
    <row r="50" spans="3:10" ht="14.25" x14ac:dyDescent="0.15">
      <c r="C50" s="5" t="s">
        <v>39</v>
      </c>
      <c r="D50" s="6">
        <v>0.72442710082781636</v>
      </c>
      <c r="E50" s="6"/>
      <c r="F50" s="5" t="s">
        <v>70</v>
      </c>
      <c r="G50" s="6">
        <v>0.69216617063842723</v>
      </c>
      <c r="H50" s="5"/>
      <c r="I50" s="5" t="s">
        <v>44</v>
      </c>
      <c r="J50" s="6">
        <v>0.64216796798367792</v>
      </c>
    </row>
    <row r="51" spans="3:10" ht="14.25" x14ac:dyDescent="0.15">
      <c r="C51" s="5" t="s">
        <v>41</v>
      </c>
      <c r="D51" s="6">
        <v>0.72845863308063807</v>
      </c>
      <c r="E51" s="6"/>
      <c r="F51" s="5" t="s">
        <v>82</v>
      </c>
      <c r="G51" s="6">
        <v>0.69437403721143665</v>
      </c>
      <c r="H51" s="5"/>
      <c r="I51" s="5" t="s">
        <v>94</v>
      </c>
      <c r="J51" s="6">
        <v>0.65456817249365085</v>
      </c>
    </row>
  </sheetData>
  <phoneticPr fontId="2"/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動詞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樋口心</cp:lastModifiedBy>
  <dcterms:created xsi:type="dcterms:W3CDTF">2018-09-24T13:56:23Z</dcterms:created>
  <dcterms:modified xsi:type="dcterms:W3CDTF">2018-09-25T03:34:09Z</dcterms:modified>
</cp:coreProperties>
</file>