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 activeTab="3"/>
  </bookViews>
  <sheets>
    <sheet name="Посещение" sheetId="1" r:id="rId1"/>
    <sheet name="ДЗ" sheetId="2" r:id="rId2"/>
    <sheet name="КТ" sheetId="3" r:id="rId3"/>
    <sheet name="Итог" sheetId="4" r:id="rId4"/>
  </sheets>
  <calcPr calcId="144525"/>
</workbook>
</file>

<file path=xl/sharedStrings.xml><?xml version="1.0" encoding="utf-8"?>
<sst xmlns="http://schemas.openxmlformats.org/spreadsheetml/2006/main" count="293" uniqueCount="107">
  <si>
    <t>.2022</t>
  </si>
  <si>
    <t>Тема пары</t>
  </si>
  <si>
    <t>Вступ-е тестирование</t>
  </si>
  <si>
    <t>Степени с натур. и целым показателем</t>
  </si>
  <si>
    <t>Степени с рацион-м показателем</t>
  </si>
  <si>
    <t>Многочлены</t>
  </si>
  <si>
    <t>Квадратный трехчлен. Т-ма Виета</t>
  </si>
  <si>
    <t>Проценты и дроби</t>
  </si>
  <si>
    <t>КТ "Преобразование выражений"</t>
  </si>
  <si>
    <t>Линейные и квадратные уравнения</t>
  </si>
  <si>
    <t>Уравнения высших степеней</t>
  </si>
  <si>
    <t>Системы уравнений</t>
  </si>
  <si>
    <t>КТ "Решение уравнений и их систем"</t>
  </si>
  <si>
    <t>Линейные неравенства и их системы</t>
  </si>
  <si>
    <t>Нелинейные неравенства</t>
  </si>
  <si>
    <t>Уравнений и неравенства с модулем</t>
  </si>
  <si>
    <t>КТ "Решение  неравенств и их систем"</t>
  </si>
  <si>
    <t>ID</t>
  </si>
  <si>
    <t>посещ-е</t>
  </si>
  <si>
    <t>актив</t>
  </si>
  <si>
    <t>i22s0633</t>
  </si>
  <si>
    <t>i22s0105</t>
  </si>
  <si>
    <t>i22s0897</t>
  </si>
  <si>
    <t>i22s0889</t>
  </si>
  <si>
    <t>i22s0623</t>
  </si>
  <si>
    <t>i22s0661</t>
  </si>
  <si>
    <t>i22s0893</t>
  </si>
  <si>
    <t>i22s0647</t>
  </si>
  <si>
    <t>i22s0629</t>
  </si>
  <si>
    <t>i22s0906</t>
  </si>
  <si>
    <t>i22s0908</t>
  </si>
  <si>
    <t>i22s0644</t>
  </si>
  <si>
    <t>i22s0915</t>
  </si>
  <si>
    <t>i22s0642</t>
  </si>
  <si>
    <t>i22s0658</t>
  </si>
  <si>
    <t>i22s0971</t>
  </si>
  <si>
    <t>i22s0625</t>
  </si>
  <si>
    <t>i22s0630</t>
  </si>
  <si>
    <t>i22s0996</t>
  </si>
  <si>
    <t>i22s0645</t>
  </si>
  <si>
    <t>i22s0999</t>
  </si>
  <si>
    <t>i22s0640</t>
  </si>
  <si>
    <t>i22s0968</t>
  </si>
  <si>
    <t>i22s0970</t>
  </si>
  <si>
    <t>i22s0656</t>
  </si>
  <si>
    <t>i22s0646</t>
  </si>
  <si>
    <t>i22s0619</t>
  </si>
  <si>
    <t>i22s0986</t>
  </si>
  <si>
    <t>i22s0900</t>
  </si>
  <si>
    <t>i22s0917</t>
  </si>
  <si>
    <t>i22s0973</t>
  </si>
  <si>
    <t>i22s0978</t>
  </si>
  <si>
    <t>i22s0632</t>
  </si>
  <si>
    <t>i22s0654</t>
  </si>
  <si>
    <t>i22s0988</t>
  </si>
  <si>
    <t>i22s0614</t>
  </si>
  <si>
    <t>i22s0662</t>
  </si>
  <si>
    <t>i22s0987</t>
  </si>
  <si>
    <t>i22s0989</t>
  </si>
  <si>
    <t>i22s0634</t>
  </si>
  <si>
    <t>i22s0896</t>
  </si>
  <si>
    <t>i22s0899</t>
  </si>
  <si>
    <t>i22s0655</t>
  </si>
  <si>
    <t>i22s0912</t>
  </si>
  <si>
    <t>i22s0631</t>
  </si>
  <si>
    <t>i22s0997</t>
  </si>
  <si>
    <t>i22s0639</t>
  </si>
  <si>
    <t>i22s0637</t>
  </si>
  <si>
    <t>i22s0636</t>
  </si>
  <si>
    <t>i22s0627</t>
  </si>
  <si>
    <t>i22s0991</t>
  </si>
  <si>
    <t>i22s0993</t>
  </si>
  <si>
    <t>Многочлены. Разложение на множители</t>
  </si>
  <si>
    <t xml:space="preserve"> </t>
  </si>
  <si>
    <t>Тема контрольной  точки</t>
  </si>
  <si>
    <t>Преобразование выражений</t>
  </si>
  <si>
    <t>Решение уравнений и их систем</t>
  </si>
  <si>
    <t>Решение неравенств и их систем</t>
  </si>
  <si>
    <t>Итого</t>
  </si>
  <si>
    <t>1,5</t>
  </si>
  <si>
    <t>н</t>
  </si>
  <si>
    <t>3,5</t>
  </si>
  <si>
    <t>7,5</t>
  </si>
  <si>
    <t>6,5</t>
  </si>
  <si>
    <t>4,5</t>
  </si>
  <si>
    <t>2,5</t>
  </si>
  <si>
    <t>5,5</t>
  </si>
  <si>
    <t>Пример расчета итоговой оценки</t>
  </si>
  <si>
    <t>Посещение</t>
  </si>
  <si>
    <t>Активность</t>
  </si>
  <si>
    <t>% посещения</t>
  </si>
  <si>
    <t>% активности</t>
  </si>
  <si>
    <t>ДЗ</t>
  </si>
  <si>
    <t>КТ</t>
  </si>
  <si>
    <t>ИТОГ</t>
  </si>
  <si>
    <t>max</t>
  </si>
  <si>
    <t>кол-во пар</t>
  </si>
  <si>
    <t>Всего пар</t>
  </si>
  <si>
    <t>(тут пример, реальное число найти в сете)</t>
  </si>
  <si>
    <t>Пояснения:</t>
  </si>
  <si>
    <t>количество посещенных пар</t>
  </si>
  <si>
    <t>количество пар с активностью студента</t>
  </si>
  <si>
    <t>процент посещенных пар от общего количества пар, указанного в таблице</t>
  </si>
  <si>
    <t>процент пар с активностью студента от общего количества пар, указанного в таблице</t>
  </si>
  <si>
    <t>средний балл за все возможные домашние задания (сначала надо заполнить!)</t>
  </si>
  <si>
    <t>процент суммы баллов за 3 контрольные точки от максимального количества баллов за 3 работы</t>
  </si>
  <si>
    <t>Взвешенная сумма % посещения и активности, ДЗ и КТ, формула в ячейке</t>
  </si>
</sst>
</file>

<file path=xl/styles.xml><?xml version="1.0" encoding="utf-8"?>
<styleSheet xmlns="http://schemas.openxmlformats.org/spreadsheetml/2006/main">
  <numFmts count="7">
    <numFmt numFmtId="176" formatCode="0.00_ "/>
    <numFmt numFmtId="177" formatCode="0.0"/>
    <numFmt numFmtId="178" formatCode="_ * #,##0_ ;_ * \-#,##0_ ;_ * &quot;-&quot;_ ;_ @_ "/>
    <numFmt numFmtId="179" formatCode="_ * #,##0.00_ ;_ * \-#,##0.00_ ;_ * &quot;-&quot;??_ ;_ @_ "/>
    <numFmt numFmtId="44" formatCode="_(&quot;$&quot;* #,##0.00_);_(&quot;$&quot;* \(#,##0.00\);_(&quot;$&quot;* &quot;-&quot;??_);_(@_)"/>
    <numFmt numFmtId="180" formatCode="dd/mm/yyyy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15"/>
        <bgColor theme="0" tint="-0.149998474074526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3" fillId="8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22" fillId="28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12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21" borderId="15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3" fillId="0" borderId="2" xfId="0" applyFont="1" applyBorder="1"/>
    <xf numFmtId="0" fontId="3" fillId="3" borderId="2" xfId="0" applyFont="1" applyFill="1" applyBorder="1"/>
    <xf numFmtId="0" fontId="3" fillId="0" borderId="0" xfId="0" applyFont="1"/>
    <xf numFmtId="0" fontId="3" fillId="2" borderId="0" xfId="0" applyFont="1" applyFill="1" applyBorder="1"/>
    <xf numFmtId="180" fontId="4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180" fontId="3" fillId="3" borderId="4" xfId="0" applyNumberFormat="1" applyFont="1" applyFill="1" applyBorder="1" applyAlignment="1">
      <alignment horizontal="center" vertical="center" wrapText="1"/>
    </xf>
    <xf numFmtId="180" fontId="3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0" borderId="0" xfId="0" applyFont="1" applyFill="1" applyBorder="1"/>
    <xf numFmtId="177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5" xfId="0" applyFont="1" applyFill="1" applyBorder="1" applyAlignment="1">
      <alignment horizontal="right"/>
    </xf>
    <xf numFmtId="177" fontId="6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80" fontId="4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0" xfId="0" applyFont="1" applyFill="1"/>
    <xf numFmtId="0" fontId="3" fillId="3" borderId="0" xfId="0" applyFont="1" applyFill="1"/>
    <xf numFmtId="0" fontId="3" fillId="5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80" fontId="4" fillId="3" borderId="7" xfId="0" applyNumberFormat="1" applyFont="1" applyFill="1" applyBorder="1" applyAlignment="1">
      <alignment horizontal="center" vertical="center"/>
    </xf>
    <xf numFmtId="180" fontId="4" fillId="3" borderId="2" xfId="0" applyNumberFormat="1" applyFont="1" applyFill="1" applyBorder="1" applyAlignment="1">
      <alignment vertical="center"/>
    </xf>
    <xf numFmtId="180" fontId="3" fillId="3" borderId="8" xfId="0" applyNumberFormat="1" applyFont="1" applyFill="1" applyBorder="1" applyAlignment="1">
      <alignment horizontal="center" vertical="center" wrapText="1"/>
    </xf>
    <xf numFmtId="180" fontId="3" fillId="3" borderId="2" xfId="0" applyNumberFormat="1" applyFont="1" applyFill="1" applyBorder="1" applyAlignment="1">
      <alignment vertical="center" wrapText="1"/>
    </xf>
    <xf numFmtId="176" fontId="3" fillId="0" borderId="0" xfId="0" applyNumberFormat="1" applyFont="1" applyFill="1"/>
    <xf numFmtId="0" fontId="3" fillId="3" borderId="2" xfId="0" applyFont="1" applyFill="1" applyBorder="1" applyAlignment="1">
      <alignment horizontal="center" vertical="center" wrapText="1"/>
    </xf>
    <xf numFmtId="180" fontId="4" fillId="3" borderId="4" xfId="0" applyNumberFormat="1" applyFont="1" applyFill="1" applyBorder="1" applyAlignment="1">
      <alignment horizontal="center" vertical="center"/>
    </xf>
    <xf numFmtId="180" fontId="3" fillId="3" borderId="9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0" borderId="0" xfId="0" applyFont="1" applyFill="1"/>
    <xf numFmtId="180" fontId="4" fillId="3" borderId="10" xfId="0" applyNumberFormat="1" applyFont="1" applyFill="1" applyBorder="1" applyAlignment="1">
      <alignment horizontal="center" vertical="center"/>
    </xf>
    <xf numFmtId="180" fontId="4" fillId="3" borderId="0" xfId="0" applyNumberFormat="1" applyFont="1" applyFill="1" applyAlignment="1">
      <alignment horizontal="center" vertical="center"/>
    </xf>
    <xf numFmtId="180" fontId="4" fillId="3" borderId="11" xfId="0" applyNumberFormat="1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0" xfId="0" applyFont="1"/>
    <xf numFmtId="180" fontId="4" fillId="3" borderId="3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55"/>
  <sheetViews>
    <sheetView workbookViewId="0">
      <pane xSplit="1" ySplit="3" topLeftCell="B10" activePane="bottomRight" state="frozen"/>
      <selection/>
      <selection pane="topRight"/>
      <selection pane="bottomLeft"/>
      <selection pane="bottomRight" activeCell="N17" sqref="N17"/>
    </sheetView>
  </sheetViews>
  <sheetFormatPr defaultColWidth="9" defaultRowHeight="13.2"/>
  <cols>
    <col min="1" max="1" width="9" style="31"/>
    <col min="2" max="16382" width="9.14166666666667" style="31"/>
    <col min="16383" max="16384" width="9" style="31"/>
  </cols>
  <sheetData>
    <row r="1" s="28" customFormat="1" spans="1:55">
      <c r="A1" s="32"/>
      <c r="B1" s="43">
        <v>44809</v>
      </c>
      <c r="C1" s="13"/>
      <c r="D1" s="13">
        <v>44811</v>
      </c>
      <c r="E1" s="13"/>
      <c r="F1" s="13">
        <v>44816</v>
      </c>
      <c r="G1" s="13"/>
      <c r="H1" s="13">
        <v>44818</v>
      </c>
      <c r="I1" s="13"/>
      <c r="J1" s="13">
        <v>44823</v>
      </c>
      <c r="K1" s="13"/>
      <c r="L1" s="48">
        <v>44825</v>
      </c>
      <c r="M1" s="49"/>
      <c r="N1" s="48">
        <v>44830</v>
      </c>
      <c r="O1" s="50"/>
      <c r="P1" s="48">
        <v>44832</v>
      </c>
      <c r="Q1" s="50"/>
      <c r="R1" s="48">
        <v>44837</v>
      </c>
      <c r="S1" s="50"/>
      <c r="T1" s="48">
        <v>44839</v>
      </c>
      <c r="U1" s="50"/>
      <c r="V1" s="48">
        <v>44844</v>
      </c>
      <c r="W1" s="50"/>
      <c r="X1" s="48">
        <v>44846</v>
      </c>
      <c r="Y1" s="50"/>
      <c r="Z1" s="48">
        <v>44851</v>
      </c>
      <c r="AA1" s="50"/>
      <c r="AB1" s="48">
        <v>44853</v>
      </c>
      <c r="AC1" s="50"/>
      <c r="AD1" s="48">
        <v>44858</v>
      </c>
      <c r="AE1" s="50"/>
      <c r="AF1" s="48">
        <v>44860</v>
      </c>
      <c r="AG1" s="50"/>
      <c r="AH1" s="48">
        <v>44865</v>
      </c>
      <c r="AI1" s="50"/>
      <c r="AJ1" s="37">
        <v>44867</v>
      </c>
      <c r="AK1" s="53"/>
      <c r="AL1" s="37" t="s">
        <v>0</v>
      </c>
      <c r="AM1" s="53"/>
      <c r="AN1" s="37" t="s">
        <v>0</v>
      </c>
      <c r="AO1" s="53"/>
      <c r="AP1" s="37" t="s">
        <v>0</v>
      </c>
      <c r="AQ1" s="53"/>
      <c r="AR1" s="37" t="s">
        <v>0</v>
      </c>
      <c r="AS1" s="53"/>
      <c r="AT1" s="37" t="s">
        <v>0</v>
      </c>
      <c r="AU1" s="53"/>
      <c r="AV1" s="37" t="s">
        <v>0</v>
      </c>
      <c r="AW1" s="53"/>
      <c r="AX1" s="37" t="s">
        <v>0</v>
      </c>
      <c r="AY1" s="53"/>
      <c r="AZ1" s="37" t="s">
        <v>0</v>
      </c>
      <c r="BA1" s="53"/>
      <c r="BB1" s="37" t="s">
        <v>0</v>
      </c>
      <c r="BC1" s="53"/>
    </row>
    <row r="2" s="42" customFormat="1" ht="37.8" customHeight="1" spans="1:55">
      <c r="A2" s="33" t="s">
        <v>1</v>
      </c>
      <c r="B2" s="44" t="s">
        <v>2</v>
      </c>
      <c r="C2" s="15"/>
      <c r="D2" s="39" t="s">
        <v>3</v>
      </c>
      <c r="E2" s="15"/>
      <c r="F2" s="39" t="s">
        <v>4</v>
      </c>
      <c r="G2" s="15"/>
      <c r="H2" s="39" t="s">
        <v>5</v>
      </c>
      <c r="I2" s="15"/>
      <c r="J2" s="39" t="s">
        <v>6</v>
      </c>
      <c r="K2" s="15"/>
      <c r="L2" s="39" t="s">
        <v>7</v>
      </c>
      <c r="M2" s="15"/>
      <c r="N2" s="39" t="s">
        <v>8</v>
      </c>
      <c r="O2" s="15"/>
      <c r="P2" s="39" t="s">
        <v>9</v>
      </c>
      <c r="Q2" s="15"/>
      <c r="R2" s="39" t="s">
        <v>10</v>
      </c>
      <c r="S2" s="15"/>
      <c r="T2" s="39" t="s">
        <v>11</v>
      </c>
      <c r="U2" s="15"/>
      <c r="V2" s="39" t="s">
        <v>12</v>
      </c>
      <c r="W2" s="15"/>
      <c r="X2" s="39" t="s">
        <v>13</v>
      </c>
      <c r="Y2" s="15"/>
      <c r="Z2" s="39" t="s">
        <v>14</v>
      </c>
      <c r="AA2" s="15"/>
      <c r="AB2" s="39" t="s">
        <v>15</v>
      </c>
      <c r="AC2" s="15"/>
      <c r="AD2" s="39" t="s">
        <v>16</v>
      </c>
      <c r="AE2" s="15"/>
      <c r="AF2" s="39"/>
      <c r="AG2" s="15"/>
      <c r="AH2" s="39"/>
      <c r="AI2" s="15"/>
      <c r="AJ2" s="39"/>
      <c r="AK2" s="15"/>
      <c r="AL2" s="39"/>
      <c r="AM2" s="15"/>
      <c r="AN2" s="39"/>
      <c r="AO2" s="15"/>
      <c r="AP2" s="39"/>
      <c r="AQ2" s="15"/>
      <c r="AR2" s="39"/>
      <c r="AS2" s="15"/>
      <c r="AT2" s="39"/>
      <c r="AU2" s="15"/>
      <c r="AV2" s="39"/>
      <c r="AW2" s="15"/>
      <c r="AX2" s="39"/>
      <c r="AY2" s="15"/>
      <c r="AZ2" s="39"/>
      <c r="BA2" s="15"/>
      <c r="BB2" s="39"/>
      <c r="BC2" s="15"/>
    </row>
    <row r="3" s="28" customFormat="1" ht="14.55" spans="1:55">
      <c r="A3" s="45" t="s">
        <v>17</v>
      </c>
      <c r="B3" s="28" t="s">
        <v>18</v>
      </c>
      <c r="C3" s="28" t="s">
        <v>19</v>
      </c>
      <c r="D3" s="28" t="s">
        <v>18</v>
      </c>
      <c r="E3" s="28" t="s">
        <v>19</v>
      </c>
      <c r="F3" s="28" t="s">
        <v>18</v>
      </c>
      <c r="G3" s="28" t="s">
        <v>19</v>
      </c>
      <c r="H3" s="28" t="s">
        <v>18</v>
      </c>
      <c r="I3" s="28" t="s">
        <v>19</v>
      </c>
      <c r="J3" s="28" t="s">
        <v>18</v>
      </c>
      <c r="K3" s="28" t="s">
        <v>19</v>
      </c>
      <c r="L3" s="28" t="s">
        <v>18</v>
      </c>
      <c r="M3" s="28" t="s">
        <v>19</v>
      </c>
      <c r="N3" s="28" t="s">
        <v>18</v>
      </c>
      <c r="O3" s="28" t="s">
        <v>19</v>
      </c>
      <c r="P3" s="28" t="s">
        <v>18</v>
      </c>
      <c r="Q3" s="28" t="s">
        <v>19</v>
      </c>
      <c r="R3" s="28" t="s">
        <v>18</v>
      </c>
      <c r="S3" s="28" t="s">
        <v>19</v>
      </c>
      <c r="T3" s="28" t="s">
        <v>18</v>
      </c>
      <c r="U3" s="28" t="s">
        <v>19</v>
      </c>
      <c r="V3" s="28" t="s">
        <v>18</v>
      </c>
      <c r="W3" s="28" t="s">
        <v>19</v>
      </c>
      <c r="X3" s="28" t="s">
        <v>18</v>
      </c>
      <c r="Y3" s="28" t="s">
        <v>19</v>
      </c>
      <c r="Z3" s="28" t="s">
        <v>18</v>
      </c>
      <c r="AA3" s="28" t="s">
        <v>19</v>
      </c>
      <c r="AB3" s="28" t="s">
        <v>18</v>
      </c>
      <c r="AC3" s="28" t="s">
        <v>19</v>
      </c>
      <c r="AD3" s="28" t="s">
        <v>18</v>
      </c>
      <c r="AE3" s="28" t="s">
        <v>19</v>
      </c>
      <c r="AF3" s="28" t="s">
        <v>18</v>
      </c>
      <c r="AG3" s="28" t="s">
        <v>19</v>
      </c>
      <c r="AH3" s="28" t="s">
        <v>18</v>
      </c>
      <c r="AI3" s="28" t="s">
        <v>19</v>
      </c>
      <c r="AJ3" s="28" t="s">
        <v>18</v>
      </c>
      <c r="AK3" s="28" t="s">
        <v>19</v>
      </c>
      <c r="AL3" s="28" t="s">
        <v>18</v>
      </c>
      <c r="AM3" s="28" t="s">
        <v>19</v>
      </c>
      <c r="AN3" s="28" t="s">
        <v>18</v>
      </c>
      <c r="AO3" s="28" t="s">
        <v>19</v>
      </c>
      <c r="AP3" s="28" t="s">
        <v>18</v>
      </c>
      <c r="AQ3" s="28" t="s">
        <v>19</v>
      </c>
      <c r="AR3" s="28" t="s">
        <v>18</v>
      </c>
      <c r="AS3" s="28" t="s">
        <v>19</v>
      </c>
      <c r="AT3" s="28" t="s">
        <v>18</v>
      </c>
      <c r="AU3" s="28" t="s">
        <v>19</v>
      </c>
      <c r="AV3" s="28" t="s">
        <v>18</v>
      </c>
      <c r="AW3" s="28" t="s">
        <v>19</v>
      </c>
      <c r="AX3" s="28" t="s">
        <v>18</v>
      </c>
      <c r="AY3" s="28" t="s">
        <v>19</v>
      </c>
      <c r="AZ3" s="28" t="s">
        <v>18</v>
      </c>
      <c r="BA3" s="28" t="s">
        <v>19</v>
      </c>
      <c r="BB3" s="28" t="s">
        <v>18</v>
      </c>
      <c r="BC3" s="28" t="s">
        <v>19</v>
      </c>
    </row>
    <row r="4" s="29" customFormat="1" ht="13.8" spans="1:30">
      <c r="A4" s="46" t="s">
        <v>20</v>
      </c>
      <c r="B4" s="29">
        <v>1</v>
      </c>
      <c r="D4" s="29">
        <v>1</v>
      </c>
      <c r="F4" s="29">
        <v>1</v>
      </c>
      <c r="G4" s="29">
        <v>1</v>
      </c>
      <c r="H4" s="29">
        <v>1</v>
      </c>
      <c r="I4" s="29">
        <v>1</v>
      </c>
      <c r="J4" s="29">
        <v>1</v>
      </c>
      <c r="L4" s="29">
        <v>1</v>
      </c>
      <c r="M4" s="29">
        <v>1</v>
      </c>
      <c r="N4" s="29">
        <v>1</v>
      </c>
      <c r="P4" s="29">
        <v>1</v>
      </c>
      <c r="R4" s="29">
        <v>1</v>
      </c>
      <c r="S4" s="29">
        <v>1</v>
      </c>
      <c r="T4" s="29">
        <v>1</v>
      </c>
      <c r="U4" s="29">
        <v>1</v>
      </c>
      <c r="V4" s="29">
        <v>1</v>
      </c>
      <c r="X4" s="29">
        <v>1</v>
      </c>
      <c r="Y4" s="29">
        <v>1</v>
      </c>
      <c r="Z4" s="29">
        <v>1</v>
      </c>
      <c r="AB4" s="29">
        <v>1</v>
      </c>
      <c r="AD4" s="51">
        <v>1</v>
      </c>
    </row>
    <row r="5" s="29" customFormat="1" ht="13.8" spans="1:30">
      <c r="A5" t="s">
        <v>21</v>
      </c>
      <c r="B5" s="29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  <c r="L5" s="29">
        <v>1</v>
      </c>
      <c r="M5" s="29">
        <v>1</v>
      </c>
      <c r="N5" s="29">
        <v>1</v>
      </c>
      <c r="P5" s="29">
        <v>1</v>
      </c>
      <c r="Q5" s="29">
        <v>1</v>
      </c>
      <c r="R5" s="29">
        <v>1</v>
      </c>
      <c r="S5" s="29">
        <v>1</v>
      </c>
      <c r="T5" s="29">
        <v>0</v>
      </c>
      <c r="V5" s="29">
        <v>1</v>
      </c>
      <c r="X5" s="29">
        <v>1</v>
      </c>
      <c r="Y5" s="29">
        <v>1</v>
      </c>
      <c r="Z5" s="29">
        <v>1</v>
      </c>
      <c r="AA5" s="29">
        <v>1</v>
      </c>
      <c r="AB5" s="29">
        <v>1</v>
      </c>
      <c r="AD5" s="52">
        <v>1</v>
      </c>
    </row>
    <row r="6" s="29" customFormat="1" ht="13.8" spans="1:30">
      <c r="A6" t="s">
        <v>22</v>
      </c>
      <c r="B6" s="29">
        <v>1</v>
      </c>
      <c r="D6" s="29">
        <v>1</v>
      </c>
      <c r="F6" s="29">
        <v>1</v>
      </c>
      <c r="H6" s="29">
        <v>1</v>
      </c>
      <c r="J6" s="29">
        <v>1</v>
      </c>
      <c r="L6" s="29">
        <v>1</v>
      </c>
      <c r="N6" s="29">
        <v>1</v>
      </c>
      <c r="P6" s="29">
        <v>0</v>
      </c>
      <c r="R6" s="29">
        <v>0</v>
      </c>
      <c r="T6" s="29">
        <v>0</v>
      </c>
      <c r="V6" s="29">
        <v>1</v>
      </c>
      <c r="X6" s="29">
        <v>0</v>
      </c>
      <c r="Z6" s="29">
        <v>0.5</v>
      </c>
      <c r="AB6" s="29">
        <v>0</v>
      </c>
      <c r="AD6" s="52">
        <v>0</v>
      </c>
    </row>
    <row r="7" s="29" customFormat="1" ht="13.8" spans="1:30">
      <c r="A7" t="s">
        <v>23</v>
      </c>
      <c r="B7" s="29">
        <v>0</v>
      </c>
      <c r="D7" s="29">
        <v>0.5</v>
      </c>
      <c r="F7" s="29">
        <v>1</v>
      </c>
      <c r="H7" s="29">
        <v>1</v>
      </c>
      <c r="J7" s="29">
        <v>1</v>
      </c>
      <c r="K7" s="29">
        <v>1</v>
      </c>
      <c r="L7" s="29">
        <v>1</v>
      </c>
      <c r="N7" s="29">
        <v>1</v>
      </c>
      <c r="P7" s="29">
        <v>1</v>
      </c>
      <c r="R7" s="29">
        <v>1</v>
      </c>
      <c r="T7" s="29">
        <v>1</v>
      </c>
      <c r="V7" s="29">
        <v>1</v>
      </c>
      <c r="X7" s="29">
        <v>0</v>
      </c>
      <c r="Z7" s="29">
        <v>0.5</v>
      </c>
      <c r="AB7" s="29">
        <v>1</v>
      </c>
      <c r="AD7" s="52">
        <v>1</v>
      </c>
    </row>
    <row r="8" s="29" customFormat="1" ht="13.8" spans="1:30">
      <c r="A8" t="s">
        <v>24</v>
      </c>
      <c r="B8" s="29">
        <v>1</v>
      </c>
      <c r="D8" s="29">
        <v>1</v>
      </c>
      <c r="F8" s="29">
        <v>1</v>
      </c>
      <c r="H8" s="29">
        <v>1</v>
      </c>
      <c r="J8" s="29">
        <v>1</v>
      </c>
      <c r="L8" s="29">
        <v>1</v>
      </c>
      <c r="N8" s="29">
        <v>1</v>
      </c>
      <c r="P8" s="29">
        <v>1</v>
      </c>
      <c r="Q8" s="29">
        <v>1</v>
      </c>
      <c r="R8" s="29">
        <v>1</v>
      </c>
      <c r="T8" s="29">
        <v>1</v>
      </c>
      <c r="U8" s="29">
        <v>1</v>
      </c>
      <c r="V8" s="29">
        <v>1</v>
      </c>
      <c r="X8" s="29">
        <v>1</v>
      </c>
      <c r="Y8" s="29">
        <v>1</v>
      </c>
      <c r="Z8" s="29">
        <v>1</v>
      </c>
      <c r="AB8" s="29">
        <v>1</v>
      </c>
      <c r="AD8" s="52">
        <v>1</v>
      </c>
    </row>
    <row r="9" s="29" customFormat="1" ht="13.8" spans="1:30">
      <c r="A9" t="s">
        <v>25</v>
      </c>
      <c r="B9" s="29">
        <v>1</v>
      </c>
      <c r="D9" s="29">
        <v>0</v>
      </c>
      <c r="F9" s="29">
        <v>1</v>
      </c>
      <c r="H9" s="29">
        <v>1</v>
      </c>
      <c r="J9" s="29">
        <v>1</v>
      </c>
      <c r="L9" s="29">
        <v>0</v>
      </c>
      <c r="N9" s="29">
        <v>1</v>
      </c>
      <c r="P9" s="29">
        <v>0</v>
      </c>
      <c r="R9" s="29">
        <v>1</v>
      </c>
      <c r="T9" s="29">
        <v>0</v>
      </c>
      <c r="V9" s="29">
        <v>0</v>
      </c>
      <c r="X9" s="29">
        <v>0</v>
      </c>
      <c r="Z9" s="29">
        <v>1</v>
      </c>
      <c r="AB9" s="29">
        <v>0</v>
      </c>
      <c r="AD9" s="52">
        <v>1</v>
      </c>
    </row>
    <row r="10" s="29" customFormat="1" ht="13.8" spans="1:30">
      <c r="A10" t="s">
        <v>26</v>
      </c>
      <c r="B10" s="29">
        <v>1</v>
      </c>
      <c r="D10" s="29">
        <v>1</v>
      </c>
      <c r="F10" s="29">
        <v>1</v>
      </c>
      <c r="H10" s="29">
        <v>1</v>
      </c>
      <c r="J10" s="29">
        <v>1</v>
      </c>
      <c r="L10" s="29">
        <v>1</v>
      </c>
      <c r="N10" s="29">
        <v>1</v>
      </c>
      <c r="P10" s="29">
        <v>0</v>
      </c>
      <c r="R10" s="29">
        <v>1</v>
      </c>
      <c r="T10" s="29">
        <v>1</v>
      </c>
      <c r="V10" s="29">
        <v>1</v>
      </c>
      <c r="X10" s="29">
        <v>1</v>
      </c>
      <c r="Z10" s="29">
        <v>0.5</v>
      </c>
      <c r="AB10" s="29">
        <v>0</v>
      </c>
      <c r="AD10" s="52">
        <v>1</v>
      </c>
    </row>
    <row r="11" s="29" customFormat="1" ht="13.8" spans="1:30">
      <c r="A11" t="s">
        <v>27</v>
      </c>
      <c r="B11" s="29">
        <v>0</v>
      </c>
      <c r="D11" s="29">
        <v>0</v>
      </c>
      <c r="F11" s="29">
        <v>0</v>
      </c>
      <c r="H11" s="29">
        <v>0</v>
      </c>
      <c r="J11" s="29">
        <v>0</v>
      </c>
      <c r="L11" s="29">
        <v>0</v>
      </c>
      <c r="N11" s="29">
        <v>0</v>
      </c>
      <c r="P11" s="29">
        <v>0</v>
      </c>
      <c r="R11" s="29">
        <v>0</v>
      </c>
      <c r="T11" s="29">
        <v>0</v>
      </c>
      <c r="V11" s="29">
        <v>0</v>
      </c>
      <c r="X11" s="29">
        <v>0</v>
      </c>
      <c r="Z11" s="29">
        <v>0</v>
      </c>
      <c r="AB11" s="29">
        <v>0</v>
      </c>
      <c r="AD11" s="52">
        <v>0</v>
      </c>
    </row>
    <row r="12" s="29" customFormat="1" ht="13.8" spans="1:30">
      <c r="A12" t="s">
        <v>28</v>
      </c>
      <c r="B12" s="29">
        <v>1</v>
      </c>
      <c r="D12" s="29">
        <v>1</v>
      </c>
      <c r="F12" s="29">
        <v>1</v>
      </c>
      <c r="H12" s="29">
        <v>1</v>
      </c>
      <c r="J12" s="29">
        <v>1</v>
      </c>
      <c r="L12" s="29">
        <v>1</v>
      </c>
      <c r="N12" s="29">
        <v>1</v>
      </c>
      <c r="P12" s="29">
        <v>1</v>
      </c>
      <c r="R12" s="29">
        <v>0.5</v>
      </c>
      <c r="T12" s="29">
        <v>0</v>
      </c>
      <c r="V12" s="29">
        <v>1</v>
      </c>
      <c r="X12" s="29">
        <v>1</v>
      </c>
      <c r="Y12" s="29">
        <v>1</v>
      </c>
      <c r="Z12" s="29">
        <v>0</v>
      </c>
      <c r="AB12" s="29">
        <v>1</v>
      </c>
      <c r="AD12" s="52">
        <v>1</v>
      </c>
    </row>
    <row r="13" s="29" customFormat="1" ht="13.8" spans="1:30">
      <c r="A13" t="s">
        <v>29</v>
      </c>
      <c r="B13" s="29">
        <v>1</v>
      </c>
      <c r="D13" s="29">
        <v>1</v>
      </c>
      <c r="F13" s="29">
        <v>1</v>
      </c>
      <c r="H13" s="29">
        <v>1</v>
      </c>
      <c r="J13" s="29">
        <v>1</v>
      </c>
      <c r="L13" s="29">
        <v>1</v>
      </c>
      <c r="N13" s="29">
        <v>1</v>
      </c>
      <c r="O13" s="29">
        <v>1</v>
      </c>
      <c r="P13" s="29">
        <v>1</v>
      </c>
      <c r="R13" s="29">
        <v>1</v>
      </c>
      <c r="T13" s="29">
        <v>1</v>
      </c>
      <c r="V13" s="29">
        <v>1</v>
      </c>
      <c r="X13" s="29">
        <v>1</v>
      </c>
      <c r="Y13" s="29">
        <v>1</v>
      </c>
      <c r="Z13" s="29">
        <v>1</v>
      </c>
      <c r="AB13" s="29">
        <v>0</v>
      </c>
      <c r="AD13" s="52">
        <v>1</v>
      </c>
    </row>
    <row r="14" s="29" customFormat="1" ht="13.8" spans="1:30">
      <c r="A14" t="s">
        <v>30</v>
      </c>
      <c r="B14" s="29">
        <v>1</v>
      </c>
      <c r="D14" s="29">
        <v>1</v>
      </c>
      <c r="F14" s="29">
        <v>1</v>
      </c>
      <c r="H14" s="29">
        <v>1</v>
      </c>
      <c r="J14" s="29">
        <v>1</v>
      </c>
      <c r="L14" s="29">
        <v>0</v>
      </c>
      <c r="N14" s="29">
        <v>0</v>
      </c>
      <c r="P14" s="29">
        <v>1</v>
      </c>
      <c r="R14" s="29">
        <v>0</v>
      </c>
      <c r="T14" s="29">
        <v>0</v>
      </c>
      <c r="V14" s="29">
        <v>1</v>
      </c>
      <c r="X14" s="29">
        <v>0</v>
      </c>
      <c r="Z14" s="29">
        <v>0</v>
      </c>
      <c r="AB14" s="29">
        <v>1</v>
      </c>
      <c r="AD14" s="52">
        <v>1</v>
      </c>
    </row>
    <row r="15" s="29" customFormat="1" ht="13.8" spans="1:30">
      <c r="A15" t="s">
        <v>31</v>
      </c>
      <c r="B15" s="29">
        <v>1</v>
      </c>
      <c r="D15" s="29">
        <v>1</v>
      </c>
      <c r="F15" s="29">
        <v>1</v>
      </c>
      <c r="H15" s="29">
        <v>1</v>
      </c>
      <c r="I15" s="29">
        <v>1</v>
      </c>
      <c r="J15" s="29">
        <v>1</v>
      </c>
      <c r="K15" s="29">
        <v>1</v>
      </c>
      <c r="L15" s="29">
        <v>1</v>
      </c>
      <c r="N15" s="29">
        <v>1</v>
      </c>
      <c r="P15" s="29">
        <v>1</v>
      </c>
      <c r="Q15" s="29">
        <v>1</v>
      </c>
      <c r="R15" s="29">
        <v>1</v>
      </c>
      <c r="T15" s="29">
        <v>1</v>
      </c>
      <c r="U15" s="29">
        <v>1</v>
      </c>
      <c r="V15" s="29">
        <v>1</v>
      </c>
      <c r="X15" s="29">
        <v>1</v>
      </c>
      <c r="Y15" s="29">
        <v>1</v>
      </c>
      <c r="Z15" s="29">
        <v>1</v>
      </c>
      <c r="AA15" s="29">
        <v>1</v>
      </c>
      <c r="AB15" s="29">
        <v>1</v>
      </c>
      <c r="AC15" s="29">
        <v>1</v>
      </c>
      <c r="AD15" s="52">
        <v>1</v>
      </c>
    </row>
    <row r="16" s="29" customFormat="1" ht="13.8" spans="1:30">
      <c r="A16" t="s">
        <v>32</v>
      </c>
      <c r="B16" s="29">
        <v>1</v>
      </c>
      <c r="D16" s="29">
        <v>1</v>
      </c>
      <c r="F16" s="29">
        <v>1</v>
      </c>
      <c r="H16" s="29">
        <v>1</v>
      </c>
      <c r="J16" s="29">
        <v>1</v>
      </c>
      <c r="L16" s="29">
        <v>0</v>
      </c>
      <c r="N16" s="29">
        <v>0</v>
      </c>
      <c r="P16" s="29">
        <v>0</v>
      </c>
      <c r="R16" s="29">
        <v>0.5</v>
      </c>
      <c r="T16" s="29">
        <v>0</v>
      </c>
      <c r="V16" s="29">
        <v>0</v>
      </c>
      <c r="X16" s="29">
        <v>0</v>
      </c>
      <c r="Z16" s="29">
        <v>0</v>
      </c>
      <c r="AB16" s="29">
        <v>0</v>
      </c>
      <c r="AD16" s="52">
        <v>0</v>
      </c>
    </row>
    <row r="17" s="29" customFormat="1" ht="13.8" spans="1:30">
      <c r="A17" t="s">
        <v>33</v>
      </c>
      <c r="B17" s="29">
        <v>1</v>
      </c>
      <c r="D17" s="29">
        <v>1</v>
      </c>
      <c r="F17" s="29">
        <v>1</v>
      </c>
      <c r="H17" s="29">
        <v>1</v>
      </c>
      <c r="J17" s="29">
        <v>1</v>
      </c>
      <c r="L17" s="29">
        <v>1</v>
      </c>
      <c r="N17" s="29">
        <v>1</v>
      </c>
      <c r="P17" s="29">
        <v>0</v>
      </c>
      <c r="R17" s="29">
        <v>1</v>
      </c>
      <c r="T17" s="29">
        <v>1</v>
      </c>
      <c r="V17" s="29">
        <v>1</v>
      </c>
      <c r="X17" s="29">
        <v>1</v>
      </c>
      <c r="Y17" s="29">
        <v>1</v>
      </c>
      <c r="Z17" s="29">
        <v>1</v>
      </c>
      <c r="AB17" s="29">
        <v>1</v>
      </c>
      <c r="AD17" s="52">
        <v>1</v>
      </c>
    </row>
    <row r="18" s="29" customFormat="1" ht="13.8" spans="1:30">
      <c r="A18" t="s">
        <v>34</v>
      </c>
      <c r="B18" s="29">
        <v>1</v>
      </c>
      <c r="D18" s="29">
        <v>1</v>
      </c>
      <c r="F18" s="29">
        <v>1</v>
      </c>
      <c r="H18" s="29">
        <v>1</v>
      </c>
      <c r="J18" s="29">
        <v>1</v>
      </c>
      <c r="L18" s="29">
        <v>0</v>
      </c>
      <c r="N18" s="29">
        <v>1</v>
      </c>
      <c r="P18" s="29">
        <v>0</v>
      </c>
      <c r="R18" s="29">
        <v>1</v>
      </c>
      <c r="T18" s="29">
        <v>0</v>
      </c>
      <c r="V18" s="29">
        <v>1</v>
      </c>
      <c r="X18" s="29">
        <v>0</v>
      </c>
      <c r="Z18" s="29">
        <v>0</v>
      </c>
      <c r="AB18" s="29">
        <v>0</v>
      </c>
      <c r="AD18" s="52">
        <v>1</v>
      </c>
    </row>
    <row r="19" s="29" customFormat="1" ht="13.8" spans="1:30">
      <c r="A19" t="s">
        <v>35</v>
      </c>
      <c r="B19" s="29">
        <v>1</v>
      </c>
      <c r="D19" s="29">
        <v>1</v>
      </c>
      <c r="F19" s="29">
        <v>1</v>
      </c>
      <c r="H19" s="29">
        <v>1</v>
      </c>
      <c r="J19" s="29">
        <v>1</v>
      </c>
      <c r="L19" s="29">
        <v>1</v>
      </c>
      <c r="N19" s="29">
        <v>1</v>
      </c>
      <c r="P19" s="29">
        <v>0</v>
      </c>
      <c r="R19" s="29">
        <v>1</v>
      </c>
      <c r="T19" s="29">
        <v>1</v>
      </c>
      <c r="V19" s="29">
        <v>1</v>
      </c>
      <c r="X19" s="29">
        <v>0</v>
      </c>
      <c r="Z19" s="29">
        <v>0</v>
      </c>
      <c r="AB19" s="29">
        <v>0</v>
      </c>
      <c r="AD19" s="52">
        <v>1</v>
      </c>
    </row>
    <row r="20" s="29" customFormat="1" ht="13.8" spans="1:30">
      <c r="A20" t="s">
        <v>36</v>
      </c>
      <c r="B20" s="29">
        <v>0</v>
      </c>
      <c r="D20" s="29">
        <v>0</v>
      </c>
      <c r="F20" s="29">
        <v>0</v>
      </c>
      <c r="H20" s="47">
        <v>0</v>
      </c>
      <c r="J20" s="29">
        <v>0</v>
      </c>
      <c r="L20" s="29">
        <v>1</v>
      </c>
      <c r="N20" s="29">
        <v>1</v>
      </c>
      <c r="P20" s="29">
        <v>1</v>
      </c>
      <c r="R20" s="29">
        <v>1</v>
      </c>
      <c r="T20" s="29">
        <v>1</v>
      </c>
      <c r="V20" s="29">
        <v>1</v>
      </c>
      <c r="X20" s="29">
        <v>1</v>
      </c>
      <c r="Z20" s="29">
        <v>0.5</v>
      </c>
      <c r="AB20" s="29">
        <v>1</v>
      </c>
      <c r="AD20" s="52">
        <v>1</v>
      </c>
    </row>
    <row r="21" s="29" customFormat="1" ht="13.8" spans="1:30">
      <c r="A21" t="s">
        <v>37</v>
      </c>
      <c r="B21" s="29">
        <v>1</v>
      </c>
      <c r="D21" s="29">
        <v>1</v>
      </c>
      <c r="F21" s="29">
        <v>1</v>
      </c>
      <c r="H21" s="29">
        <v>1</v>
      </c>
      <c r="J21" s="29">
        <v>1</v>
      </c>
      <c r="L21" s="29">
        <v>0.5</v>
      </c>
      <c r="N21" s="29">
        <v>1</v>
      </c>
      <c r="P21" s="29">
        <v>0</v>
      </c>
      <c r="R21" s="29">
        <v>0.5</v>
      </c>
      <c r="T21" s="29">
        <v>0</v>
      </c>
      <c r="V21" s="29">
        <v>0</v>
      </c>
      <c r="X21" s="29">
        <v>1</v>
      </c>
      <c r="Z21" s="29">
        <v>0</v>
      </c>
      <c r="AB21" s="29">
        <v>0</v>
      </c>
      <c r="AD21" s="52">
        <v>0</v>
      </c>
    </row>
    <row r="22" s="29" customFormat="1" ht="13.8" spans="1:30">
      <c r="A22" t="s">
        <v>38</v>
      </c>
      <c r="B22" s="29">
        <v>1</v>
      </c>
      <c r="D22" s="29">
        <v>1</v>
      </c>
      <c r="F22" s="29">
        <v>0</v>
      </c>
      <c r="H22" s="29">
        <v>0</v>
      </c>
      <c r="J22" s="29">
        <v>0</v>
      </c>
      <c r="L22" s="29">
        <v>0</v>
      </c>
      <c r="N22" s="29">
        <v>0</v>
      </c>
      <c r="P22" s="29">
        <v>0</v>
      </c>
      <c r="R22" s="29">
        <v>0</v>
      </c>
      <c r="T22" s="29">
        <v>1</v>
      </c>
      <c r="V22" s="29">
        <v>1</v>
      </c>
      <c r="X22" s="29">
        <v>0</v>
      </c>
      <c r="Z22" s="29">
        <v>0</v>
      </c>
      <c r="AB22" s="29">
        <v>0</v>
      </c>
      <c r="AD22" s="52">
        <v>1</v>
      </c>
    </row>
    <row r="23" s="29" customFormat="1" ht="13.8" spans="1:30">
      <c r="A23" t="s">
        <v>39</v>
      </c>
      <c r="B23" s="29">
        <v>1</v>
      </c>
      <c r="D23" s="29">
        <v>1</v>
      </c>
      <c r="F23" s="29">
        <v>0.5</v>
      </c>
      <c r="H23" s="29">
        <v>1</v>
      </c>
      <c r="J23" s="29">
        <v>1</v>
      </c>
      <c r="L23" s="29">
        <v>1</v>
      </c>
      <c r="N23" s="29">
        <v>1</v>
      </c>
      <c r="P23" s="29">
        <v>1</v>
      </c>
      <c r="R23" s="29">
        <v>0.5</v>
      </c>
      <c r="T23" s="29">
        <v>0</v>
      </c>
      <c r="V23" s="29">
        <v>1</v>
      </c>
      <c r="X23" s="29">
        <v>0</v>
      </c>
      <c r="Z23" s="29">
        <v>0</v>
      </c>
      <c r="AB23" s="29">
        <v>1</v>
      </c>
      <c r="AD23" s="52">
        <v>0</v>
      </c>
    </row>
    <row r="24" s="29" customFormat="1" ht="13.8" spans="1:30">
      <c r="A24" t="s">
        <v>40</v>
      </c>
      <c r="B24" s="29">
        <v>1</v>
      </c>
      <c r="D24" s="29">
        <v>1</v>
      </c>
      <c r="E24" s="29">
        <v>1</v>
      </c>
      <c r="F24" s="29">
        <v>1</v>
      </c>
      <c r="G24" s="29">
        <v>1</v>
      </c>
      <c r="H24" s="29">
        <v>1</v>
      </c>
      <c r="I24" s="29">
        <v>1</v>
      </c>
      <c r="J24" s="29">
        <v>1</v>
      </c>
      <c r="L24" s="29">
        <v>1</v>
      </c>
      <c r="N24" s="29">
        <v>1</v>
      </c>
      <c r="P24" s="29">
        <v>1</v>
      </c>
      <c r="R24" s="29">
        <v>0</v>
      </c>
      <c r="T24" s="29">
        <v>1</v>
      </c>
      <c r="V24" s="29">
        <v>1</v>
      </c>
      <c r="X24" s="29">
        <v>0</v>
      </c>
      <c r="Z24" s="29">
        <v>0.5</v>
      </c>
      <c r="AB24" s="29">
        <v>1</v>
      </c>
      <c r="AD24" s="52">
        <v>1</v>
      </c>
    </row>
    <row r="25" s="29" customFormat="1" ht="13.8" spans="1:30">
      <c r="A25" t="s">
        <v>41</v>
      </c>
      <c r="B25" s="29">
        <v>1</v>
      </c>
      <c r="D25" s="29">
        <v>1</v>
      </c>
      <c r="F25" s="29">
        <v>1</v>
      </c>
      <c r="G25" s="29">
        <v>1</v>
      </c>
      <c r="H25" s="29">
        <v>1</v>
      </c>
      <c r="J25" s="29">
        <v>1</v>
      </c>
      <c r="L25" s="29">
        <v>1</v>
      </c>
      <c r="N25" s="29">
        <v>1</v>
      </c>
      <c r="P25" s="29">
        <v>0</v>
      </c>
      <c r="R25" s="29">
        <v>0.5</v>
      </c>
      <c r="T25" s="29">
        <v>1</v>
      </c>
      <c r="V25" s="29">
        <v>1</v>
      </c>
      <c r="X25" s="29">
        <v>1</v>
      </c>
      <c r="Z25" s="29">
        <v>0.5</v>
      </c>
      <c r="AB25" s="29">
        <v>1</v>
      </c>
      <c r="AD25" s="52">
        <v>1</v>
      </c>
    </row>
    <row r="26" s="29" customFormat="1" ht="13.8" spans="1:30">
      <c r="A26" t="s">
        <v>42</v>
      </c>
      <c r="B26" s="29">
        <v>1</v>
      </c>
      <c r="D26" s="29">
        <v>1</v>
      </c>
      <c r="F26" s="29">
        <v>1</v>
      </c>
      <c r="H26" s="29">
        <v>1</v>
      </c>
      <c r="J26" s="29">
        <v>1</v>
      </c>
      <c r="L26" s="29">
        <v>0</v>
      </c>
      <c r="N26" s="29">
        <v>1</v>
      </c>
      <c r="P26" s="29">
        <v>0</v>
      </c>
      <c r="R26" s="29">
        <v>1</v>
      </c>
      <c r="T26" s="29">
        <v>1</v>
      </c>
      <c r="V26" s="29">
        <v>1</v>
      </c>
      <c r="X26" s="29">
        <v>0</v>
      </c>
      <c r="Z26" s="29">
        <v>1</v>
      </c>
      <c r="AB26" s="29">
        <v>0</v>
      </c>
      <c r="AD26" s="52">
        <v>0</v>
      </c>
    </row>
    <row r="27" s="29" customFormat="1" ht="13.8" spans="1:30">
      <c r="A27" t="s">
        <v>43</v>
      </c>
      <c r="B27" s="29">
        <v>1</v>
      </c>
      <c r="D27" s="29">
        <v>1</v>
      </c>
      <c r="E27" s="29">
        <v>1</v>
      </c>
      <c r="F27" s="29">
        <v>1</v>
      </c>
      <c r="H27" s="29">
        <v>1</v>
      </c>
      <c r="J27" s="29">
        <v>1</v>
      </c>
      <c r="K27" s="29">
        <v>1</v>
      </c>
      <c r="L27" s="29">
        <v>1</v>
      </c>
      <c r="N27" s="29">
        <v>1</v>
      </c>
      <c r="P27" s="29">
        <v>1</v>
      </c>
      <c r="Q27" s="29">
        <v>1</v>
      </c>
      <c r="R27" s="29">
        <v>1</v>
      </c>
      <c r="T27" s="29">
        <v>1</v>
      </c>
      <c r="V27" s="29">
        <v>1</v>
      </c>
      <c r="X27" s="29">
        <v>1</v>
      </c>
      <c r="Y27" s="29">
        <v>1</v>
      </c>
      <c r="Z27" s="29">
        <v>1</v>
      </c>
      <c r="AB27" s="29">
        <v>1</v>
      </c>
      <c r="AD27" s="52">
        <v>1</v>
      </c>
    </row>
    <row r="28" s="29" customFormat="1" ht="13.8" spans="1:30">
      <c r="A28" t="s">
        <v>44</v>
      </c>
      <c r="B28" s="29">
        <v>1</v>
      </c>
      <c r="D28" s="29">
        <v>1</v>
      </c>
      <c r="E28" s="29">
        <v>1</v>
      </c>
      <c r="F28" s="29">
        <v>1</v>
      </c>
      <c r="G28" s="29">
        <v>1</v>
      </c>
      <c r="H28" s="29">
        <v>1</v>
      </c>
      <c r="I28" s="29">
        <v>1</v>
      </c>
      <c r="J28" s="29">
        <v>1</v>
      </c>
      <c r="L28" s="29">
        <v>0</v>
      </c>
      <c r="N28" s="29">
        <v>1</v>
      </c>
      <c r="P28" s="29">
        <v>1</v>
      </c>
      <c r="R28" s="29">
        <v>1</v>
      </c>
      <c r="T28" s="29">
        <v>1</v>
      </c>
      <c r="U28" s="29">
        <v>1</v>
      </c>
      <c r="V28" s="29">
        <v>0</v>
      </c>
      <c r="X28" s="29">
        <v>0</v>
      </c>
      <c r="Z28" s="29">
        <v>0</v>
      </c>
      <c r="AB28" s="29">
        <v>0</v>
      </c>
      <c r="AD28" s="52">
        <v>1</v>
      </c>
    </row>
    <row r="29" s="29" customFormat="1" ht="13.8" spans="1:30">
      <c r="A29" s="46" t="s">
        <v>45</v>
      </c>
      <c r="B29" s="29">
        <v>1</v>
      </c>
      <c r="D29" s="29">
        <v>1</v>
      </c>
      <c r="F29" s="29">
        <v>1</v>
      </c>
      <c r="H29" s="29">
        <v>1</v>
      </c>
      <c r="J29" s="29">
        <v>1</v>
      </c>
      <c r="L29" s="29">
        <v>0</v>
      </c>
      <c r="N29" s="29">
        <v>1</v>
      </c>
      <c r="P29" s="29">
        <v>0</v>
      </c>
      <c r="R29" s="29">
        <v>0</v>
      </c>
      <c r="T29" s="29">
        <v>1</v>
      </c>
      <c r="V29" s="29">
        <v>0</v>
      </c>
      <c r="X29" s="29">
        <v>0</v>
      </c>
      <c r="Z29" s="29">
        <v>0</v>
      </c>
      <c r="AB29" s="29">
        <v>0</v>
      </c>
      <c r="AD29" s="52">
        <v>1</v>
      </c>
    </row>
    <row r="30" s="30" customFormat="1" spans="1:30">
      <c r="A30" s="30" t="s">
        <v>46</v>
      </c>
      <c r="B30" s="30">
        <v>1</v>
      </c>
      <c r="D30" s="30">
        <v>1</v>
      </c>
      <c r="F30" s="30">
        <v>1</v>
      </c>
      <c r="H30" s="30">
        <v>1</v>
      </c>
      <c r="J30" s="30">
        <v>1</v>
      </c>
      <c r="L30" s="30">
        <v>0.5</v>
      </c>
      <c r="N30" s="30">
        <v>1</v>
      </c>
      <c r="P30" s="30">
        <v>0</v>
      </c>
      <c r="R30" s="30">
        <v>1</v>
      </c>
      <c r="T30" s="30">
        <v>1</v>
      </c>
      <c r="V30" s="30">
        <v>1</v>
      </c>
      <c r="X30" s="30">
        <v>0</v>
      </c>
      <c r="Z30" s="30">
        <v>1</v>
      </c>
      <c r="AB30" s="30">
        <v>0.5</v>
      </c>
      <c r="AD30" s="30">
        <v>1</v>
      </c>
    </row>
    <row r="31" s="30" customFormat="1" spans="1:30">
      <c r="A31" s="30" t="s">
        <v>47</v>
      </c>
      <c r="B31" s="30">
        <v>1</v>
      </c>
      <c r="D31" s="30">
        <v>1</v>
      </c>
      <c r="F31" s="30">
        <v>1</v>
      </c>
      <c r="H31" s="30">
        <v>1</v>
      </c>
      <c r="J31" s="30">
        <v>1</v>
      </c>
      <c r="L31" s="30">
        <v>1</v>
      </c>
      <c r="N31" s="30">
        <v>1</v>
      </c>
      <c r="P31" s="30">
        <v>1</v>
      </c>
      <c r="R31" s="30">
        <v>1</v>
      </c>
      <c r="T31" s="30">
        <v>1</v>
      </c>
      <c r="V31" s="30">
        <v>1</v>
      </c>
      <c r="X31" s="30">
        <v>0</v>
      </c>
      <c r="Z31" s="30">
        <v>0</v>
      </c>
      <c r="AB31" s="30">
        <v>1</v>
      </c>
      <c r="AD31" s="30">
        <v>0</v>
      </c>
    </row>
    <row r="32" s="30" customFormat="1" spans="1:30">
      <c r="A32" s="30" t="s">
        <v>48</v>
      </c>
      <c r="B32" s="30">
        <v>1</v>
      </c>
      <c r="D32" s="30">
        <v>1</v>
      </c>
      <c r="E32" s="30">
        <v>1</v>
      </c>
      <c r="F32" s="30">
        <v>1</v>
      </c>
      <c r="G32" s="30">
        <v>1</v>
      </c>
      <c r="H32" s="30">
        <v>1</v>
      </c>
      <c r="I32" s="30">
        <v>1</v>
      </c>
      <c r="J32" s="30">
        <v>0</v>
      </c>
      <c r="L32" s="30">
        <v>0</v>
      </c>
      <c r="N32" s="30">
        <v>0</v>
      </c>
      <c r="P32" s="30">
        <v>0</v>
      </c>
      <c r="R32" s="30">
        <v>0</v>
      </c>
      <c r="T32" s="30">
        <v>0</v>
      </c>
      <c r="V32" s="30">
        <v>0</v>
      </c>
      <c r="X32" s="30">
        <v>0</v>
      </c>
      <c r="Z32" s="30">
        <v>0</v>
      </c>
      <c r="AB32" s="30">
        <v>0</v>
      </c>
      <c r="AD32" s="30">
        <v>0</v>
      </c>
    </row>
    <row r="33" s="30" customFormat="1" spans="1:30">
      <c r="A33" s="30" t="s">
        <v>49</v>
      </c>
      <c r="B33" s="30">
        <v>1</v>
      </c>
      <c r="D33" s="30">
        <v>0</v>
      </c>
      <c r="F33" s="30">
        <v>0</v>
      </c>
      <c r="H33" s="30">
        <v>1</v>
      </c>
      <c r="J33" s="30">
        <v>0</v>
      </c>
      <c r="L33" s="30">
        <v>0.5</v>
      </c>
      <c r="N33" s="30">
        <v>0</v>
      </c>
      <c r="P33" s="30">
        <v>0</v>
      </c>
      <c r="R33" s="30">
        <v>0</v>
      </c>
      <c r="T33" s="30">
        <v>0</v>
      </c>
      <c r="V33" s="30">
        <v>0</v>
      </c>
      <c r="X33" s="30">
        <v>0</v>
      </c>
      <c r="Z33" s="30">
        <v>0.5</v>
      </c>
      <c r="AB33" s="30">
        <v>0.5</v>
      </c>
      <c r="AD33" s="30">
        <v>1</v>
      </c>
    </row>
    <row r="34" s="30" customFormat="1" spans="1:30">
      <c r="A34" s="30" t="s">
        <v>50</v>
      </c>
      <c r="B34" s="30">
        <v>1</v>
      </c>
      <c r="D34" s="30">
        <v>1</v>
      </c>
      <c r="F34" s="30">
        <v>1</v>
      </c>
      <c r="H34" s="30">
        <v>1</v>
      </c>
      <c r="J34" s="30">
        <v>1</v>
      </c>
      <c r="L34" s="30">
        <v>1</v>
      </c>
      <c r="N34" s="30">
        <v>1</v>
      </c>
      <c r="P34" s="30">
        <v>1</v>
      </c>
      <c r="R34" s="30">
        <v>1</v>
      </c>
      <c r="T34" s="30">
        <v>1</v>
      </c>
      <c r="U34" s="30">
        <v>1</v>
      </c>
      <c r="V34" s="30">
        <v>1</v>
      </c>
      <c r="X34" s="30">
        <v>1</v>
      </c>
      <c r="Y34" s="30">
        <v>1</v>
      </c>
      <c r="Z34" s="30">
        <v>1</v>
      </c>
      <c r="AB34" s="30">
        <v>1</v>
      </c>
      <c r="AD34" s="30">
        <v>1</v>
      </c>
    </row>
    <row r="35" s="30" customFormat="1" spans="1:30">
      <c r="A35" s="30" t="s">
        <v>51</v>
      </c>
      <c r="B35" s="30">
        <v>0</v>
      </c>
      <c r="D35" s="30">
        <v>1</v>
      </c>
      <c r="F35" s="30">
        <v>1</v>
      </c>
      <c r="H35" s="30">
        <v>0</v>
      </c>
      <c r="J35" s="30">
        <v>0</v>
      </c>
      <c r="L35" s="30">
        <v>1</v>
      </c>
      <c r="N35" s="30">
        <v>1</v>
      </c>
      <c r="O35" s="30">
        <v>1</v>
      </c>
      <c r="P35" s="30">
        <v>0</v>
      </c>
      <c r="R35" s="30">
        <v>0</v>
      </c>
      <c r="T35" s="30">
        <v>0</v>
      </c>
      <c r="V35" s="30">
        <v>0</v>
      </c>
      <c r="X35" s="30">
        <v>1</v>
      </c>
      <c r="Z35" s="30">
        <v>0</v>
      </c>
      <c r="AB35" s="30">
        <v>0</v>
      </c>
      <c r="AD35" s="30">
        <v>1</v>
      </c>
    </row>
    <row r="36" s="30" customFormat="1" spans="1:30">
      <c r="A36" s="30" t="s">
        <v>52</v>
      </c>
      <c r="B36" s="30">
        <v>1</v>
      </c>
      <c r="D36" s="30">
        <v>1</v>
      </c>
      <c r="E36" s="30">
        <v>1</v>
      </c>
      <c r="F36" s="30">
        <v>1</v>
      </c>
      <c r="G36" s="30">
        <v>1</v>
      </c>
      <c r="H36" s="30">
        <v>1</v>
      </c>
      <c r="I36" s="30">
        <v>1</v>
      </c>
      <c r="J36" s="30">
        <v>1</v>
      </c>
      <c r="K36" s="30">
        <v>1</v>
      </c>
      <c r="L36" s="30">
        <v>1</v>
      </c>
      <c r="N36" s="30">
        <v>1</v>
      </c>
      <c r="P36" s="30">
        <v>1</v>
      </c>
      <c r="Q36" s="30">
        <v>1</v>
      </c>
      <c r="R36" s="30">
        <v>1</v>
      </c>
      <c r="T36" s="30">
        <v>1</v>
      </c>
      <c r="V36" s="30">
        <v>1</v>
      </c>
      <c r="X36" s="30">
        <v>1</v>
      </c>
      <c r="Y36" s="30">
        <v>1</v>
      </c>
      <c r="Z36" s="30">
        <v>1</v>
      </c>
      <c r="AB36" s="30">
        <v>1</v>
      </c>
      <c r="AD36" s="30">
        <v>1</v>
      </c>
    </row>
    <row r="37" s="30" customFormat="1" spans="1:30">
      <c r="A37" s="30" t="s">
        <v>53</v>
      </c>
      <c r="B37" s="30">
        <v>1</v>
      </c>
      <c r="D37" s="30">
        <v>1</v>
      </c>
      <c r="F37" s="30">
        <v>0</v>
      </c>
      <c r="H37" s="30">
        <v>0</v>
      </c>
      <c r="J37" s="30">
        <v>0</v>
      </c>
      <c r="L37" s="30">
        <v>0</v>
      </c>
      <c r="N37" s="30">
        <v>1</v>
      </c>
      <c r="P37" s="30">
        <v>1</v>
      </c>
      <c r="R37" s="30">
        <v>1</v>
      </c>
      <c r="T37" s="30">
        <v>1</v>
      </c>
      <c r="V37" s="30">
        <v>1</v>
      </c>
      <c r="X37" s="30">
        <v>1</v>
      </c>
      <c r="Z37" s="30">
        <v>1</v>
      </c>
      <c r="AB37" s="30">
        <v>1</v>
      </c>
      <c r="AD37" s="30">
        <v>1</v>
      </c>
    </row>
    <row r="38" s="30" customFormat="1" spans="1:30">
      <c r="A38" s="30" t="s">
        <v>54</v>
      </c>
      <c r="B38" s="30">
        <v>1</v>
      </c>
      <c r="D38" s="30">
        <v>1</v>
      </c>
      <c r="F38" s="30">
        <v>1</v>
      </c>
      <c r="H38" s="30">
        <v>1</v>
      </c>
      <c r="J38" s="30">
        <v>1</v>
      </c>
      <c r="L38" s="30">
        <v>1</v>
      </c>
      <c r="N38" s="30">
        <v>1</v>
      </c>
      <c r="P38" s="30">
        <v>1</v>
      </c>
      <c r="R38" s="30">
        <v>1</v>
      </c>
      <c r="T38" s="30">
        <v>1</v>
      </c>
      <c r="V38" s="30">
        <v>1</v>
      </c>
      <c r="X38" s="30">
        <v>1</v>
      </c>
      <c r="Z38" s="30">
        <v>1</v>
      </c>
      <c r="AB38" s="30">
        <v>0.5</v>
      </c>
      <c r="AD38" s="30">
        <v>1</v>
      </c>
    </row>
    <row r="39" s="30" customFormat="1" spans="1:30">
      <c r="A39" s="30" t="s">
        <v>55</v>
      </c>
      <c r="B39" s="30">
        <v>1</v>
      </c>
      <c r="D39" s="30">
        <v>1</v>
      </c>
      <c r="E39" s="30">
        <v>1</v>
      </c>
      <c r="F39" s="30">
        <v>1</v>
      </c>
      <c r="H39" s="30">
        <v>1</v>
      </c>
      <c r="I39" s="30">
        <v>1</v>
      </c>
      <c r="J39" s="30">
        <v>1</v>
      </c>
      <c r="L39" s="30">
        <v>0.5</v>
      </c>
      <c r="N39" s="30">
        <v>1</v>
      </c>
      <c r="P39" s="30">
        <v>0</v>
      </c>
      <c r="R39" s="30">
        <v>0</v>
      </c>
      <c r="T39" s="30">
        <v>0.5</v>
      </c>
      <c r="V39" s="30">
        <v>0</v>
      </c>
      <c r="X39" s="30">
        <v>1</v>
      </c>
      <c r="Z39" s="30">
        <v>0.5</v>
      </c>
      <c r="AB39" s="30">
        <v>0.5</v>
      </c>
      <c r="AD39" s="30">
        <v>1</v>
      </c>
    </row>
    <row r="40" s="30" customFormat="1" spans="1:30">
      <c r="A40" s="30" t="s">
        <v>56</v>
      </c>
      <c r="B40" s="30">
        <v>1</v>
      </c>
      <c r="D40" s="30">
        <v>1</v>
      </c>
      <c r="F40" s="30">
        <v>1</v>
      </c>
      <c r="H40" s="30">
        <v>1</v>
      </c>
      <c r="J40" s="30">
        <v>1</v>
      </c>
      <c r="K40" s="30">
        <v>1</v>
      </c>
      <c r="L40" s="30">
        <v>1</v>
      </c>
      <c r="N40" s="30">
        <v>0</v>
      </c>
      <c r="P40" s="30">
        <v>0</v>
      </c>
      <c r="R40" s="30">
        <v>0</v>
      </c>
      <c r="T40" s="30">
        <v>1</v>
      </c>
      <c r="V40" s="30">
        <v>1</v>
      </c>
      <c r="X40" s="30">
        <v>1</v>
      </c>
      <c r="Z40" s="30">
        <v>0</v>
      </c>
      <c r="AB40" s="30">
        <v>1</v>
      </c>
      <c r="AD40" s="30">
        <v>0</v>
      </c>
    </row>
    <row r="41" s="30" customFormat="1" spans="1:30">
      <c r="A41" s="30" t="s">
        <v>57</v>
      </c>
      <c r="B41" s="30">
        <v>1</v>
      </c>
      <c r="D41" s="30">
        <v>1</v>
      </c>
      <c r="E41" s="30">
        <v>1</v>
      </c>
      <c r="F41" s="30">
        <v>1</v>
      </c>
      <c r="H41" s="30">
        <v>1</v>
      </c>
      <c r="J41" s="30">
        <v>1</v>
      </c>
      <c r="K41" s="30">
        <v>1</v>
      </c>
      <c r="L41" s="30">
        <v>1</v>
      </c>
      <c r="N41" s="30">
        <v>1</v>
      </c>
      <c r="P41" s="30">
        <v>1</v>
      </c>
      <c r="Q41" s="30">
        <v>1</v>
      </c>
      <c r="R41" s="30">
        <v>1</v>
      </c>
      <c r="T41" s="30">
        <v>1</v>
      </c>
      <c r="U41" s="30">
        <v>1</v>
      </c>
      <c r="V41" s="30">
        <v>1</v>
      </c>
      <c r="X41" s="30">
        <v>1</v>
      </c>
      <c r="Z41" s="30">
        <v>1</v>
      </c>
      <c r="AA41" s="30">
        <v>1</v>
      </c>
      <c r="AB41" s="30">
        <v>1</v>
      </c>
      <c r="AD41" s="30">
        <v>1</v>
      </c>
    </row>
    <row r="42" s="30" customFormat="1" spans="1:30">
      <c r="A42" s="30" t="s">
        <v>58</v>
      </c>
      <c r="B42" s="30">
        <v>1</v>
      </c>
      <c r="D42" s="30">
        <v>1</v>
      </c>
      <c r="F42" s="30">
        <v>1</v>
      </c>
      <c r="G42" s="30">
        <v>1</v>
      </c>
      <c r="H42" s="30">
        <v>1</v>
      </c>
      <c r="J42" s="30">
        <v>1</v>
      </c>
      <c r="L42" s="30">
        <v>1</v>
      </c>
      <c r="M42" s="30">
        <v>1</v>
      </c>
      <c r="N42" s="30">
        <v>1</v>
      </c>
      <c r="P42" s="30">
        <v>0.5</v>
      </c>
      <c r="R42" s="30">
        <v>1</v>
      </c>
      <c r="T42" s="30">
        <v>0</v>
      </c>
      <c r="V42" s="30">
        <v>1</v>
      </c>
      <c r="X42" s="30">
        <v>1</v>
      </c>
      <c r="Y42" s="30">
        <v>1</v>
      </c>
      <c r="Z42" s="30">
        <v>1</v>
      </c>
      <c r="AB42" s="30">
        <v>1</v>
      </c>
      <c r="AD42" s="30">
        <v>1</v>
      </c>
    </row>
    <row r="43" s="30" customFormat="1" spans="1:30">
      <c r="A43" s="30" t="s">
        <v>59</v>
      </c>
      <c r="B43" s="30">
        <v>1</v>
      </c>
      <c r="D43" s="30">
        <v>1</v>
      </c>
      <c r="F43" s="30">
        <v>1</v>
      </c>
      <c r="H43" s="30">
        <v>1</v>
      </c>
      <c r="I43" s="30">
        <v>1</v>
      </c>
      <c r="J43" s="30">
        <v>1</v>
      </c>
      <c r="K43" s="30">
        <v>1</v>
      </c>
      <c r="L43" s="30">
        <v>1</v>
      </c>
      <c r="M43" s="30">
        <v>1</v>
      </c>
      <c r="N43" s="30">
        <v>1</v>
      </c>
      <c r="P43" s="30">
        <v>1</v>
      </c>
      <c r="R43" s="30">
        <v>1</v>
      </c>
      <c r="T43" s="30">
        <v>1</v>
      </c>
      <c r="V43" s="30">
        <v>1</v>
      </c>
      <c r="X43" s="30">
        <v>1</v>
      </c>
      <c r="Z43" s="30">
        <v>1</v>
      </c>
      <c r="AA43" s="30">
        <v>1</v>
      </c>
      <c r="AB43" s="30">
        <v>1</v>
      </c>
      <c r="AD43" s="30">
        <v>1</v>
      </c>
    </row>
    <row r="44" s="30" customFormat="1" spans="1:30">
      <c r="A44" s="30" t="s">
        <v>60</v>
      </c>
      <c r="B44" s="30">
        <v>1</v>
      </c>
      <c r="D44" s="30">
        <v>1</v>
      </c>
      <c r="F44" s="30">
        <v>1</v>
      </c>
      <c r="H44" s="30">
        <v>1</v>
      </c>
      <c r="J44" s="30">
        <v>1</v>
      </c>
      <c r="L44" s="30">
        <v>1</v>
      </c>
      <c r="M44" s="30">
        <v>1</v>
      </c>
      <c r="N44" s="30">
        <v>1</v>
      </c>
      <c r="P44" s="30">
        <v>1</v>
      </c>
      <c r="R44" s="30">
        <v>1</v>
      </c>
      <c r="S44" s="30">
        <v>1</v>
      </c>
      <c r="T44" s="30">
        <v>1</v>
      </c>
      <c r="V44" s="30">
        <v>1</v>
      </c>
      <c r="X44" s="30">
        <v>1</v>
      </c>
      <c r="Y44" s="30">
        <v>1</v>
      </c>
      <c r="Z44" s="30">
        <v>1</v>
      </c>
      <c r="AB44" s="30">
        <v>1</v>
      </c>
      <c r="AD44" s="30">
        <v>1</v>
      </c>
    </row>
    <row r="45" s="30" customFormat="1" spans="1:30">
      <c r="A45" s="30" t="s">
        <v>61</v>
      </c>
      <c r="B45" s="30">
        <v>1</v>
      </c>
      <c r="D45" s="30">
        <v>1</v>
      </c>
      <c r="F45" s="30">
        <v>1</v>
      </c>
      <c r="H45" s="30">
        <v>1</v>
      </c>
      <c r="J45" s="30">
        <v>1</v>
      </c>
      <c r="L45" s="30">
        <v>1</v>
      </c>
      <c r="N45" s="30">
        <v>0</v>
      </c>
      <c r="P45" s="30">
        <v>0</v>
      </c>
      <c r="R45" s="30">
        <v>1</v>
      </c>
      <c r="T45" s="30">
        <v>1</v>
      </c>
      <c r="V45" s="30">
        <v>1</v>
      </c>
      <c r="X45" s="30">
        <v>1</v>
      </c>
      <c r="Z45" s="30">
        <v>1</v>
      </c>
      <c r="AB45" s="30">
        <v>1</v>
      </c>
      <c r="AD45" s="30">
        <v>1</v>
      </c>
    </row>
    <row r="46" s="30" customFormat="1" spans="1:30">
      <c r="A46" s="30" t="s">
        <v>62</v>
      </c>
      <c r="B46" s="30">
        <v>1</v>
      </c>
      <c r="D46" s="30">
        <v>1</v>
      </c>
      <c r="E46" s="30">
        <v>1</v>
      </c>
      <c r="F46" s="30">
        <v>1</v>
      </c>
      <c r="G46" s="30">
        <v>1</v>
      </c>
      <c r="H46" s="30">
        <v>1</v>
      </c>
      <c r="I46" s="30">
        <v>1</v>
      </c>
      <c r="J46" s="30">
        <v>1</v>
      </c>
      <c r="K46" s="30">
        <v>1</v>
      </c>
      <c r="L46" s="30">
        <v>1</v>
      </c>
      <c r="M46" s="30">
        <v>1</v>
      </c>
      <c r="N46" s="30">
        <v>1</v>
      </c>
      <c r="P46" s="30">
        <v>0</v>
      </c>
      <c r="R46" s="30">
        <v>1</v>
      </c>
      <c r="S46" s="30">
        <v>1</v>
      </c>
      <c r="T46" s="30">
        <v>0</v>
      </c>
      <c r="V46" s="30">
        <v>1</v>
      </c>
      <c r="X46" s="30">
        <v>0</v>
      </c>
      <c r="Z46" s="30">
        <v>1</v>
      </c>
      <c r="AA46" s="30">
        <v>1</v>
      </c>
      <c r="AB46" s="30">
        <v>1</v>
      </c>
      <c r="AD46" s="30">
        <v>1</v>
      </c>
    </row>
    <row r="47" s="30" customFormat="1" spans="1:30">
      <c r="A47" s="30" t="s">
        <v>63</v>
      </c>
      <c r="B47" s="30">
        <v>1</v>
      </c>
      <c r="D47" s="30">
        <v>1</v>
      </c>
      <c r="F47" s="30">
        <v>1</v>
      </c>
      <c r="H47" s="30">
        <v>1</v>
      </c>
      <c r="J47" s="30">
        <v>0</v>
      </c>
      <c r="L47" s="30">
        <v>1</v>
      </c>
      <c r="N47" s="30">
        <v>1</v>
      </c>
      <c r="O47" s="30">
        <v>1</v>
      </c>
      <c r="P47" s="30">
        <v>1</v>
      </c>
      <c r="R47" s="30">
        <v>1</v>
      </c>
      <c r="T47" s="30">
        <v>1</v>
      </c>
      <c r="V47" s="30">
        <v>1</v>
      </c>
      <c r="X47" s="30">
        <v>1</v>
      </c>
      <c r="Z47" s="30">
        <v>1</v>
      </c>
      <c r="AB47" s="30">
        <v>0.5</v>
      </c>
      <c r="AD47" s="30">
        <v>1</v>
      </c>
    </row>
    <row r="48" s="30" customFormat="1" spans="1:30">
      <c r="A48" s="30" t="s">
        <v>64</v>
      </c>
      <c r="B48" s="30">
        <v>1</v>
      </c>
      <c r="D48" s="30">
        <v>1</v>
      </c>
      <c r="E48" s="30">
        <v>1</v>
      </c>
      <c r="F48" s="30">
        <v>1</v>
      </c>
      <c r="G48" s="30">
        <v>1</v>
      </c>
      <c r="H48" s="30">
        <v>1</v>
      </c>
      <c r="J48" s="30">
        <v>1</v>
      </c>
      <c r="L48" s="30">
        <v>0</v>
      </c>
      <c r="N48" s="30">
        <v>1</v>
      </c>
      <c r="P48" s="30">
        <v>0</v>
      </c>
      <c r="R48" s="30">
        <v>1</v>
      </c>
      <c r="S48" s="30">
        <v>1</v>
      </c>
      <c r="T48" s="30">
        <v>0</v>
      </c>
      <c r="V48" s="30">
        <v>1</v>
      </c>
      <c r="X48" s="30">
        <v>1</v>
      </c>
      <c r="Z48" s="30">
        <v>1</v>
      </c>
      <c r="AA48" s="30">
        <v>1</v>
      </c>
      <c r="AB48" s="30">
        <v>1</v>
      </c>
      <c r="AD48" s="30">
        <v>1</v>
      </c>
    </row>
    <row r="49" s="30" customFormat="1" spans="1:30">
      <c r="A49" s="30" t="s">
        <v>65</v>
      </c>
      <c r="B49" s="30">
        <v>1</v>
      </c>
      <c r="D49" s="30">
        <v>1</v>
      </c>
      <c r="F49" s="30">
        <v>1</v>
      </c>
      <c r="H49" s="30">
        <v>1</v>
      </c>
      <c r="J49" s="30">
        <v>1</v>
      </c>
      <c r="L49" s="30">
        <v>1</v>
      </c>
      <c r="N49" s="30">
        <v>1</v>
      </c>
      <c r="P49" s="30">
        <v>1</v>
      </c>
      <c r="R49" s="30">
        <v>1</v>
      </c>
      <c r="T49" s="30">
        <v>1</v>
      </c>
      <c r="V49" s="30">
        <v>1</v>
      </c>
      <c r="X49" s="30">
        <v>1</v>
      </c>
      <c r="Z49" s="30">
        <v>1</v>
      </c>
      <c r="AB49" s="30">
        <v>1</v>
      </c>
      <c r="AD49" s="30">
        <v>1</v>
      </c>
    </row>
    <row r="50" s="30" customFormat="1" spans="1:30">
      <c r="A50" s="30" t="s">
        <v>66</v>
      </c>
      <c r="B50" s="30">
        <v>1</v>
      </c>
      <c r="D50" s="30">
        <v>1</v>
      </c>
      <c r="E50" s="30">
        <v>1</v>
      </c>
      <c r="F50" s="30">
        <v>1</v>
      </c>
      <c r="H50" s="30">
        <v>1</v>
      </c>
      <c r="I50" s="30">
        <v>1</v>
      </c>
      <c r="J50" s="30">
        <v>1</v>
      </c>
      <c r="L50" s="30">
        <v>1</v>
      </c>
      <c r="N50" s="30">
        <v>1</v>
      </c>
      <c r="P50" s="30">
        <v>1</v>
      </c>
      <c r="Q50" s="30">
        <v>1</v>
      </c>
      <c r="R50" s="30">
        <v>0</v>
      </c>
      <c r="T50" s="30">
        <v>0</v>
      </c>
      <c r="V50" s="30">
        <v>1</v>
      </c>
      <c r="X50" s="30">
        <v>0</v>
      </c>
      <c r="Z50" s="30">
        <v>1</v>
      </c>
      <c r="AA50" s="30">
        <v>1</v>
      </c>
      <c r="AB50" s="30">
        <v>0</v>
      </c>
      <c r="AD50" s="30">
        <v>1</v>
      </c>
    </row>
    <row r="51" s="30" customFormat="1" spans="1:30">
      <c r="A51" s="30" t="s">
        <v>67</v>
      </c>
      <c r="B51" s="30">
        <v>1</v>
      </c>
      <c r="D51" s="30">
        <v>1</v>
      </c>
      <c r="F51" s="30">
        <v>0.5</v>
      </c>
      <c r="H51" s="30">
        <v>1</v>
      </c>
      <c r="J51" s="30">
        <v>0</v>
      </c>
      <c r="L51" s="30">
        <v>0</v>
      </c>
      <c r="N51" s="30">
        <v>0</v>
      </c>
      <c r="P51" s="30">
        <v>0.5</v>
      </c>
      <c r="R51" s="30">
        <v>0</v>
      </c>
      <c r="T51" s="30">
        <v>1</v>
      </c>
      <c r="V51" s="30">
        <v>1</v>
      </c>
      <c r="X51" s="30">
        <v>1</v>
      </c>
      <c r="Z51" s="30">
        <v>0.5</v>
      </c>
      <c r="AB51" s="30">
        <v>0</v>
      </c>
      <c r="AD51" s="30">
        <v>1</v>
      </c>
    </row>
    <row r="52" s="30" customFormat="1" spans="1:30">
      <c r="A52" s="30" t="s">
        <v>68</v>
      </c>
      <c r="B52" s="30">
        <v>1</v>
      </c>
      <c r="D52" s="30">
        <v>1</v>
      </c>
      <c r="F52" s="30">
        <v>1</v>
      </c>
      <c r="H52" s="30">
        <v>1</v>
      </c>
      <c r="J52" s="30">
        <v>1</v>
      </c>
      <c r="L52" s="30">
        <v>1</v>
      </c>
      <c r="N52" s="30">
        <v>1</v>
      </c>
      <c r="P52" s="30">
        <v>1</v>
      </c>
      <c r="R52" s="30">
        <v>0.5</v>
      </c>
      <c r="T52" s="30">
        <v>1</v>
      </c>
      <c r="V52" s="30">
        <v>1</v>
      </c>
      <c r="X52" s="30">
        <v>0</v>
      </c>
      <c r="Z52" s="30">
        <v>1</v>
      </c>
      <c r="AB52" s="30">
        <v>0</v>
      </c>
      <c r="AD52" s="30">
        <v>1</v>
      </c>
    </row>
    <row r="53" s="30" customFormat="1" spans="1:30">
      <c r="A53" s="30" t="s">
        <v>69</v>
      </c>
      <c r="B53" s="30">
        <v>1</v>
      </c>
      <c r="D53" s="30">
        <v>1</v>
      </c>
      <c r="F53" s="30">
        <v>0</v>
      </c>
      <c r="H53" s="30">
        <v>1</v>
      </c>
      <c r="J53" s="30">
        <v>1</v>
      </c>
      <c r="L53" s="30">
        <v>1</v>
      </c>
      <c r="N53" s="30">
        <v>1</v>
      </c>
      <c r="P53" s="30">
        <v>1</v>
      </c>
      <c r="R53" s="30">
        <v>1</v>
      </c>
      <c r="T53" s="30">
        <v>1</v>
      </c>
      <c r="U53" s="30">
        <v>1</v>
      </c>
      <c r="V53" s="30">
        <v>1</v>
      </c>
      <c r="X53" s="30">
        <v>1</v>
      </c>
      <c r="Y53" s="30">
        <v>1</v>
      </c>
      <c r="Z53" s="30">
        <v>1</v>
      </c>
      <c r="AB53" s="30">
        <v>1</v>
      </c>
      <c r="AD53" s="30">
        <v>1</v>
      </c>
    </row>
    <row r="54" s="30" customFormat="1" spans="1:30">
      <c r="A54" s="30" t="s">
        <v>70</v>
      </c>
      <c r="B54" s="30">
        <v>1</v>
      </c>
      <c r="D54" s="30">
        <v>1</v>
      </c>
      <c r="E54" s="30">
        <v>1</v>
      </c>
      <c r="F54" s="30">
        <v>1</v>
      </c>
      <c r="G54" s="30">
        <v>1</v>
      </c>
      <c r="H54" s="30">
        <v>1</v>
      </c>
      <c r="I54" s="30">
        <v>1</v>
      </c>
      <c r="J54" s="30">
        <v>1</v>
      </c>
      <c r="K54" s="30">
        <v>1</v>
      </c>
      <c r="L54" s="30">
        <v>1</v>
      </c>
      <c r="N54" s="30">
        <v>1</v>
      </c>
      <c r="P54" s="30">
        <v>1</v>
      </c>
      <c r="Q54" s="30">
        <v>1</v>
      </c>
      <c r="R54" s="30">
        <v>1</v>
      </c>
      <c r="T54" s="30">
        <v>1</v>
      </c>
      <c r="V54" s="30">
        <v>1</v>
      </c>
      <c r="X54" s="30">
        <v>1</v>
      </c>
      <c r="Z54" s="30">
        <v>1</v>
      </c>
      <c r="AB54" s="30">
        <v>0</v>
      </c>
      <c r="AD54" s="30">
        <v>1</v>
      </c>
    </row>
    <row r="55" s="30" customFormat="1" spans="1:30">
      <c r="A55" s="30" t="s">
        <v>71</v>
      </c>
      <c r="B55" s="30">
        <v>1</v>
      </c>
      <c r="D55" s="30">
        <v>1</v>
      </c>
      <c r="F55" s="30">
        <v>1</v>
      </c>
      <c r="H55" s="30">
        <v>1</v>
      </c>
      <c r="J55" s="30">
        <v>1</v>
      </c>
      <c r="L55" s="30">
        <v>1</v>
      </c>
      <c r="N55" s="30">
        <v>1</v>
      </c>
      <c r="P55" s="30">
        <v>1</v>
      </c>
      <c r="R55" s="30">
        <v>1</v>
      </c>
      <c r="T55" s="30">
        <v>1</v>
      </c>
      <c r="U55" s="30">
        <v>1</v>
      </c>
      <c r="V55" s="30">
        <v>1</v>
      </c>
      <c r="X55" s="30">
        <v>1</v>
      </c>
      <c r="Y55" s="30">
        <v>1</v>
      </c>
      <c r="Z55" s="30">
        <v>1</v>
      </c>
      <c r="AB55" s="30">
        <v>1</v>
      </c>
      <c r="AD55" s="30">
        <v>1</v>
      </c>
    </row>
  </sheetData>
  <mergeCells count="5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</mergeCells>
  <pageMargins left="0.700787401574803" right="0.700787401574803" top="0.751968503937008" bottom="0.751968503937008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7"/>
  <sheetViews>
    <sheetView workbookViewId="0">
      <pane xSplit="1" ySplit="3" topLeftCell="B25" activePane="bottomRight" state="frozen"/>
      <selection/>
      <selection pane="topRight"/>
      <selection pane="bottomLeft"/>
      <selection pane="bottomRight" activeCell="E37" sqref="E37"/>
    </sheetView>
  </sheetViews>
  <sheetFormatPr defaultColWidth="9" defaultRowHeight="13.2"/>
  <cols>
    <col min="1" max="1" width="9" style="31"/>
    <col min="2" max="6" width="17.7083333333333" style="31" customWidth="1"/>
    <col min="7" max="16" width="18.2833333333333" style="31" customWidth="1"/>
    <col min="17" max="16382" width="9.14166666666667" style="31"/>
    <col min="16383" max="16384" width="9" style="31"/>
  </cols>
  <sheetData>
    <row r="1" s="28" customFormat="1" spans="1:12">
      <c r="A1" s="32"/>
      <c r="B1" s="13">
        <v>44811</v>
      </c>
      <c r="C1" s="13">
        <v>44816</v>
      </c>
      <c r="D1" s="13">
        <v>44818</v>
      </c>
      <c r="E1" s="13">
        <v>44823</v>
      </c>
      <c r="F1" s="13">
        <v>44832</v>
      </c>
      <c r="G1" s="37">
        <v>44846</v>
      </c>
      <c r="H1" s="38"/>
      <c r="J1" s="13"/>
      <c r="L1" s="13"/>
    </row>
    <row r="2" s="28" customFormat="1" ht="37.8" customHeight="1" spans="1:12">
      <c r="A2" s="33" t="s">
        <v>1</v>
      </c>
      <c r="B2" s="16" t="s">
        <v>3</v>
      </c>
      <c r="C2" s="16" t="s">
        <v>4</v>
      </c>
      <c r="D2" s="16" t="s">
        <v>72</v>
      </c>
      <c r="E2" s="16" t="s">
        <v>6</v>
      </c>
      <c r="F2" s="16" t="s">
        <v>9</v>
      </c>
      <c r="G2" s="39" t="s">
        <v>13</v>
      </c>
      <c r="H2" s="40"/>
      <c r="J2" s="16"/>
      <c r="L2" s="16"/>
    </row>
    <row r="3" s="28" customFormat="1" spans="1:7">
      <c r="A3" s="34" t="s">
        <v>17</v>
      </c>
      <c r="B3" s="35">
        <v>100</v>
      </c>
      <c r="C3" s="35">
        <v>100</v>
      </c>
      <c r="D3" s="35">
        <v>100</v>
      </c>
      <c r="E3" s="35">
        <v>100</v>
      </c>
      <c r="F3" s="35">
        <v>100</v>
      </c>
      <c r="G3" s="35">
        <v>100</v>
      </c>
    </row>
    <row r="4" s="29" customFormat="1" spans="1:5">
      <c r="A4" s="36" t="s">
        <v>20</v>
      </c>
      <c r="E4" s="29">
        <v>44</v>
      </c>
    </row>
    <row r="5" s="29" customFormat="1" spans="1:5">
      <c r="A5" s="36" t="s">
        <v>21</v>
      </c>
      <c r="E5" s="29">
        <v>44</v>
      </c>
    </row>
    <row r="6" s="29" customFormat="1" spans="1:5">
      <c r="A6" s="36" t="s">
        <v>22</v>
      </c>
      <c r="E6" s="29">
        <v>60</v>
      </c>
    </row>
    <row r="7" s="29" customFormat="1" spans="1:5">
      <c r="A7" s="36" t="s">
        <v>23</v>
      </c>
      <c r="E7" s="29">
        <v>30</v>
      </c>
    </row>
    <row r="8" s="29" customFormat="1" spans="1:5">
      <c r="A8" s="36" t="s">
        <v>24</v>
      </c>
      <c r="E8" s="29">
        <v>60</v>
      </c>
    </row>
    <row r="9" s="29" customFormat="1" spans="1:5">
      <c r="A9" s="36" t="s">
        <v>25</v>
      </c>
      <c r="E9" s="29">
        <v>30</v>
      </c>
    </row>
    <row r="10" s="29" customFormat="1" spans="1:5">
      <c r="A10" s="36" t="s">
        <v>26</v>
      </c>
      <c r="E10" s="29">
        <v>30</v>
      </c>
    </row>
    <row r="11" s="29" customFormat="1" spans="1:5">
      <c r="A11" s="36" t="s">
        <v>27</v>
      </c>
      <c r="E11" s="29">
        <v>0</v>
      </c>
    </row>
    <row r="12" s="29" customFormat="1" spans="1:5">
      <c r="A12" s="36" t="s">
        <v>28</v>
      </c>
      <c r="E12" s="29">
        <v>44</v>
      </c>
    </row>
    <row r="13" s="29" customFormat="1" spans="1:5">
      <c r="A13" s="36" t="s">
        <v>29</v>
      </c>
      <c r="E13" s="29">
        <v>60</v>
      </c>
    </row>
    <row r="14" s="29" customFormat="1" spans="1:5">
      <c r="A14" s="36" t="s">
        <v>30</v>
      </c>
      <c r="E14" s="29">
        <v>64</v>
      </c>
    </row>
    <row r="15" s="29" customFormat="1" spans="1:5">
      <c r="A15" s="36" t="s">
        <v>31</v>
      </c>
      <c r="E15" s="29">
        <v>64</v>
      </c>
    </row>
    <row r="16" s="29" customFormat="1" spans="1:5">
      <c r="A16" s="36" t="s">
        <v>32</v>
      </c>
      <c r="E16" s="29">
        <v>20</v>
      </c>
    </row>
    <row r="17" s="29" customFormat="1" spans="1:5">
      <c r="A17" s="36" t="s">
        <v>33</v>
      </c>
      <c r="E17" s="29">
        <v>60</v>
      </c>
    </row>
    <row r="18" s="29" customFormat="1" spans="1:5">
      <c r="A18" s="36" t="s">
        <v>34</v>
      </c>
      <c r="E18" s="29">
        <v>20</v>
      </c>
    </row>
    <row r="19" s="29" customFormat="1" spans="1:10">
      <c r="A19" s="36" t="s">
        <v>35</v>
      </c>
      <c r="E19" s="29">
        <v>60</v>
      </c>
      <c r="J19" s="29" t="s">
        <v>73</v>
      </c>
    </row>
    <row r="20" s="29" customFormat="1" spans="1:5">
      <c r="A20" s="36" t="s">
        <v>36</v>
      </c>
      <c r="E20" s="29">
        <v>0</v>
      </c>
    </row>
    <row r="21" s="29" customFormat="1" spans="1:5">
      <c r="A21" s="36" t="s">
        <v>37</v>
      </c>
      <c r="E21" s="29">
        <v>64</v>
      </c>
    </row>
    <row r="22" s="29" customFormat="1" spans="1:5">
      <c r="A22" s="36" t="s">
        <v>38</v>
      </c>
      <c r="E22" s="29">
        <v>0</v>
      </c>
    </row>
    <row r="23" s="29" customFormat="1" spans="1:5">
      <c r="A23" s="36" t="s">
        <v>39</v>
      </c>
      <c r="E23" s="29">
        <v>30</v>
      </c>
    </row>
    <row r="24" s="29" customFormat="1" spans="1:5">
      <c r="A24" s="36" t="s">
        <v>40</v>
      </c>
      <c r="E24" s="29">
        <v>60</v>
      </c>
    </row>
    <row r="25" s="29" customFormat="1" spans="1:5">
      <c r="A25" s="36" t="s">
        <v>41</v>
      </c>
      <c r="E25" s="29">
        <v>44</v>
      </c>
    </row>
    <row r="26" s="29" customFormat="1" spans="1:5">
      <c r="A26" s="36" t="s">
        <v>42</v>
      </c>
      <c r="E26" s="29">
        <v>20</v>
      </c>
    </row>
    <row r="27" s="29" customFormat="1" spans="1:5">
      <c r="A27" s="36" t="s">
        <v>43</v>
      </c>
      <c r="E27" s="29">
        <v>64</v>
      </c>
    </row>
    <row r="28" s="29" customFormat="1" spans="1:5">
      <c r="A28" s="36" t="s">
        <v>44</v>
      </c>
      <c r="E28" s="29">
        <v>44</v>
      </c>
    </row>
    <row r="29" s="29" customFormat="1" spans="1:5">
      <c r="A29" s="36" t="s">
        <v>45</v>
      </c>
      <c r="E29" s="29">
        <v>64</v>
      </c>
    </row>
    <row r="30" s="30" customFormat="1" spans="1:5">
      <c r="A30" s="30" t="s">
        <v>46</v>
      </c>
      <c r="E30" s="30">
        <v>80</v>
      </c>
    </row>
    <row r="31" s="30" customFormat="1" spans="1:5">
      <c r="A31" s="30" t="s">
        <v>47</v>
      </c>
      <c r="E31" s="30">
        <v>60</v>
      </c>
    </row>
    <row r="32" s="30" customFormat="1" spans="1:5">
      <c r="A32" s="30" t="s">
        <v>48</v>
      </c>
      <c r="E32" s="30">
        <v>0</v>
      </c>
    </row>
    <row r="33" s="30" customFormat="1" spans="1:5">
      <c r="A33" s="30" t="s">
        <v>49</v>
      </c>
      <c r="E33" s="30">
        <v>0</v>
      </c>
    </row>
    <row r="34" s="30" customFormat="1" spans="1:5">
      <c r="A34" s="30" t="s">
        <v>50</v>
      </c>
      <c r="E34" s="30">
        <v>60</v>
      </c>
    </row>
    <row r="35" s="30" customFormat="1" spans="1:5">
      <c r="A35" s="30" t="s">
        <v>51</v>
      </c>
      <c r="E35" s="30">
        <v>0</v>
      </c>
    </row>
    <row r="36" s="30" customFormat="1" spans="1:5">
      <c r="A36" s="30" t="s">
        <v>52</v>
      </c>
      <c r="E36" s="30">
        <v>90</v>
      </c>
    </row>
    <row r="37" s="30" customFormat="1" spans="1:5">
      <c r="A37" s="30" t="s">
        <v>53</v>
      </c>
      <c r="E37" s="30">
        <v>0</v>
      </c>
    </row>
    <row r="38" s="30" customFormat="1" spans="1:5">
      <c r="A38" s="30" t="s">
        <v>54</v>
      </c>
      <c r="E38" s="41">
        <v>73.3333333333333</v>
      </c>
    </row>
    <row r="39" s="30" customFormat="1" spans="1:5">
      <c r="A39" s="30" t="s">
        <v>55</v>
      </c>
      <c r="E39" s="30">
        <v>80</v>
      </c>
    </row>
    <row r="40" s="30" customFormat="1" spans="1:5">
      <c r="A40" s="30" t="s">
        <v>56</v>
      </c>
      <c r="E40" s="30">
        <v>60</v>
      </c>
    </row>
    <row r="41" s="30" customFormat="1" spans="1:5">
      <c r="A41" s="30" t="s">
        <v>57</v>
      </c>
      <c r="E41" s="30">
        <v>90</v>
      </c>
    </row>
    <row r="42" s="30" customFormat="1" spans="1:5">
      <c r="A42" s="30" t="s">
        <v>58</v>
      </c>
      <c r="E42" s="30">
        <v>20</v>
      </c>
    </row>
    <row r="43" s="30" customFormat="1" spans="1:5">
      <c r="A43" s="30" t="s">
        <v>59</v>
      </c>
      <c r="E43" s="41">
        <v>73.3333333333333</v>
      </c>
    </row>
    <row r="44" s="30" customFormat="1" spans="1:5">
      <c r="A44" s="30" t="s">
        <v>60</v>
      </c>
      <c r="E44" s="30">
        <v>60</v>
      </c>
    </row>
    <row r="45" s="30" customFormat="1" spans="1:5">
      <c r="A45" s="30" t="s">
        <v>61</v>
      </c>
      <c r="E45" s="30">
        <v>90</v>
      </c>
    </row>
    <row r="46" s="30" customFormat="1" spans="1:5">
      <c r="A46" s="30" t="s">
        <v>62</v>
      </c>
      <c r="E46" s="30">
        <v>90</v>
      </c>
    </row>
    <row r="47" s="30" customFormat="1" spans="1:5">
      <c r="A47" s="30" t="s">
        <v>63</v>
      </c>
      <c r="E47" s="30">
        <v>0</v>
      </c>
    </row>
    <row r="48" s="30" customFormat="1" spans="1:5">
      <c r="A48" s="30" t="s">
        <v>64</v>
      </c>
      <c r="E48" s="30">
        <v>60</v>
      </c>
    </row>
    <row r="49" s="30" customFormat="1" spans="1:5">
      <c r="A49" s="30" t="s">
        <v>65</v>
      </c>
      <c r="E49" s="30">
        <v>40</v>
      </c>
    </row>
    <row r="50" s="30" customFormat="1" spans="1:5">
      <c r="A50" s="30" t="s">
        <v>66</v>
      </c>
      <c r="E50" s="30">
        <v>80</v>
      </c>
    </row>
    <row r="51" s="30" customFormat="1" spans="1:5">
      <c r="A51" s="30" t="s">
        <v>67</v>
      </c>
      <c r="E51" s="30">
        <v>0</v>
      </c>
    </row>
    <row r="52" s="30" customFormat="1" spans="1:5">
      <c r="A52" s="30" t="s">
        <v>68</v>
      </c>
      <c r="E52" s="30">
        <v>80</v>
      </c>
    </row>
    <row r="53" s="30" customFormat="1" spans="1:5">
      <c r="A53" s="30" t="s">
        <v>69</v>
      </c>
      <c r="E53" s="41">
        <v>73.3333333333333</v>
      </c>
    </row>
    <row r="54" s="30" customFormat="1" spans="1:5">
      <c r="A54" s="30" t="s">
        <v>70</v>
      </c>
      <c r="E54" s="30">
        <v>100</v>
      </c>
    </row>
    <row r="55" s="30" customFormat="1" spans="1:5">
      <c r="A55" s="30" t="s">
        <v>71</v>
      </c>
      <c r="E55" s="30">
        <v>60</v>
      </c>
    </row>
    <row r="67" spans="9:9">
      <c r="I67" s="31" t="s">
        <v>73</v>
      </c>
    </row>
  </sheetData>
  <pageMargins left="0.700787401574803" right="0.700787401574803" top="0.751968503937008" bottom="0.751968503937008" header="0.3" footer="0.3"/>
  <pageSetup paperSize="9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workbookViewId="0">
      <pane xSplit="1" ySplit="3" topLeftCell="B13" activePane="bottomRight" state="frozen"/>
      <selection/>
      <selection pane="topRight"/>
      <selection pane="bottomLeft"/>
      <selection pane="bottomRight" activeCell="D18" sqref="D18"/>
    </sheetView>
  </sheetViews>
  <sheetFormatPr defaultColWidth="9" defaultRowHeight="13.2" outlineLevelCol="7"/>
  <cols>
    <col min="1" max="1" width="16.7" style="11" customWidth="1"/>
    <col min="2" max="7" width="18.425" style="11" customWidth="1"/>
    <col min="8" max="16382" width="9.14166666666667" style="11"/>
    <col min="16383" max="16384" width="9" style="11"/>
  </cols>
  <sheetData>
    <row r="1" s="9" customFormat="1" spans="1:7">
      <c r="A1" s="12"/>
      <c r="B1" s="13">
        <v>44830</v>
      </c>
      <c r="C1" s="13">
        <v>44844</v>
      </c>
      <c r="D1" s="13">
        <v>44858</v>
      </c>
      <c r="E1" s="13"/>
      <c r="F1" s="13"/>
      <c r="G1" s="13"/>
    </row>
    <row r="2" s="9" customFormat="1" ht="36.6" customHeight="1" spans="1:7">
      <c r="A2" s="14" t="s">
        <v>74</v>
      </c>
      <c r="B2" s="15" t="s">
        <v>75</v>
      </c>
      <c r="C2" s="16" t="s">
        <v>76</v>
      </c>
      <c r="D2" s="16" t="s">
        <v>77</v>
      </c>
      <c r="E2" s="27" t="s">
        <v>78</v>
      </c>
      <c r="F2" s="16" t="s">
        <v>73</v>
      </c>
      <c r="G2" s="16"/>
    </row>
    <row r="3" s="10" customFormat="1" ht="13.95" spans="1:7">
      <c r="A3" s="17" t="str">
        <f>Посещение!$A3</f>
        <v>ID</v>
      </c>
      <c r="B3" s="18">
        <v>5</v>
      </c>
      <c r="C3" s="18">
        <v>10</v>
      </c>
      <c r="D3" s="18">
        <v>10</v>
      </c>
      <c r="E3" s="18">
        <f>SUM(B3:D3)</f>
        <v>25</v>
      </c>
      <c r="G3" s="10" t="s">
        <v>73</v>
      </c>
    </row>
    <row r="4" spans="1:4">
      <c r="A4" s="19" t="str">
        <f>Посещение!$A4</f>
        <v>i22s0633</v>
      </c>
      <c r="B4" s="20">
        <v>1.5</v>
      </c>
      <c r="C4" s="21">
        <v>1</v>
      </c>
      <c r="D4" s="22" t="s">
        <v>79</v>
      </c>
    </row>
    <row r="5" spans="1:4">
      <c r="A5" s="19" t="str">
        <f>Посещение!$A5</f>
        <v>i22s0105</v>
      </c>
      <c r="B5" s="23">
        <v>3.5</v>
      </c>
      <c r="C5" s="21">
        <v>0.5</v>
      </c>
      <c r="D5" s="24">
        <v>0</v>
      </c>
    </row>
    <row r="6" spans="1:4">
      <c r="A6" s="19" t="str">
        <f>Посещение!$A6</f>
        <v>i22s0897</v>
      </c>
      <c r="B6" s="20">
        <v>4.5</v>
      </c>
      <c r="C6" s="21">
        <v>5.5</v>
      </c>
      <c r="D6" s="24" t="s">
        <v>80</v>
      </c>
    </row>
    <row r="7" spans="1:4">
      <c r="A7" s="19" t="str">
        <f>Посещение!$A7</f>
        <v>i22s0889</v>
      </c>
      <c r="B7" s="20">
        <v>4</v>
      </c>
      <c r="C7" s="21">
        <v>7.5</v>
      </c>
      <c r="D7" s="24">
        <v>0</v>
      </c>
    </row>
    <row r="8" spans="1:4">
      <c r="A8" s="19" t="str">
        <f>Посещение!$A8</f>
        <v>i22s0623</v>
      </c>
      <c r="B8" s="20">
        <v>4.5</v>
      </c>
      <c r="C8" s="21">
        <v>7</v>
      </c>
      <c r="D8" s="24">
        <v>5</v>
      </c>
    </row>
    <row r="9" spans="1:4">
      <c r="A9" s="19" t="str">
        <f>Посещение!$A9</f>
        <v>i22s0661</v>
      </c>
      <c r="B9" s="25">
        <v>2</v>
      </c>
      <c r="C9" s="21" t="s">
        <v>80</v>
      </c>
      <c r="D9" s="24">
        <v>0</v>
      </c>
    </row>
    <row r="10" spans="1:4">
      <c r="A10" s="19" t="str">
        <f>Посещение!$A10</f>
        <v>i22s0893</v>
      </c>
      <c r="B10" s="25">
        <v>2</v>
      </c>
      <c r="C10" s="21">
        <v>5</v>
      </c>
      <c r="D10" s="24">
        <v>0</v>
      </c>
    </row>
    <row r="11" spans="1:4">
      <c r="A11" s="19" t="str">
        <f>Посещение!$A11</f>
        <v>i22s0647</v>
      </c>
      <c r="B11" s="20" t="s">
        <v>80</v>
      </c>
      <c r="C11" s="21" t="s">
        <v>80</v>
      </c>
      <c r="D11" s="24" t="s">
        <v>80</v>
      </c>
    </row>
    <row r="12" spans="1:4">
      <c r="A12" s="19" t="str">
        <f>Посещение!$A12</f>
        <v>i22s0629</v>
      </c>
      <c r="B12" s="20">
        <v>0.5</v>
      </c>
      <c r="C12" s="21">
        <v>4.5</v>
      </c>
      <c r="D12" s="24">
        <v>2</v>
      </c>
    </row>
    <row r="13" spans="1:4">
      <c r="A13" s="19" t="str">
        <f>Посещение!$A13</f>
        <v>i22s0906</v>
      </c>
      <c r="B13" s="25">
        <v>4</v>
      </c>
      <c r="C13" s="21">
        <v>7.5</v>
      </c>
      <c r="D13" s="24" t="s">
        <v>81</v>
      </c>
    </row>
    <row r="14" spans="1:4">
      <c r="A14" s="19" t="str">
        <f>Посещение!$A14</f>
        <v>i22s0908</v>
      </c>
      <c r="B14" s="20" t="s">
        <v>80</v>
      </c>
      <c r="C14" s="21">
        <v>7</v>
      </c>
      <c r="D14" s="24">
        <v>0</v>
      </c>
    </row>
    <row r="15" spans="1:4">
      <c r="A15" s="19" t="str">
        <f>Посещение!$A15</f>
        <v>i22s0644</v>
      </c>
      <c r="B15" s="25">
        <v>4</v>
      </c>
      <c r="C15" s="21">
        <v>7</v>
      </c>
      <c r="D15" s="24" t="s">
        <v>82</v>
      </c>
    </row>
    <row r="16" spans="1:4">
      <c r="A16" s="19" t="str">
        <f>Посещение!$A16</f>
        <v>i22s0915</v>
      </c>
      <c r="B16" s="20" t="s">
        <v>80</v>
      </c>
      <c r="C16" s="21" t="s">
        <v>80</v>
      </c>
      <c r="D16" s="24" t="s">
        <v>80</v>
      </c>
    </row>
    <row r="17" spans="1:4">
      <c r="A17" s="19" t="str">
        <f>Посещение!$A17</f>
        <v>i22s0642</v>
      </c>
      <c r="B17" s="25">
        <v>3</v>
      </c>
      <c r="C17" s="21">
        <v>7</v>
      </c>
      <c r="D17" s="24" t="s">
        <v>83</v>
      </c>
    </row>
    <row r="18" spans="1:4">
      <c r="A18" s="19" t="str">
        <f>Посещение!$A18</f>
        <v>i22s0658</v>
      </c>
      <c r="B18" s="25">
        <v>4</v>
      </c>
      <c r="C18" s="21">
        <v>6</v>
      </c>
      <c r="D18" s="24">
        <v>0</v>
      </c>
    </row>
    <row r="19" spans="1:4">
      <c r="A19" s="19" t="str">
        <f>Посещение!$A19</f>
        <v>i22s0971</v>
      </c>
      <c r="B19" s="20">
        <v>3.5</v>
      </c>
      <c r="C19" s="21">
        <v>8</v>
      </c>
      <c r="D19" s="24">
        <v>0</v>
      </c>
    </row>
    <row r="20" spans="1:4">
      <c r="A20" s="19" t="str">
        <f>Посещение!$A20</f>
        <v>i22s0625</v>
      </c>
      <c r="B20" s="25">
        <v>3</v>
      </c>
      <c r="C20" s="21">
        <v>8.5</v>
      </c>
      <c r="D20" s="24">
        <v>0</v>
      </c>
    </row>
    <row r="21" spans="1:4">
      <c r="A21" s="19" t="str">
        <f>Посещение!$A21</f>
        <v>i22s0630</v>
      </c>
      <c r="B21" s="20">
        <v>1.5</v>
      </c>
      <c r="C21" s="21" t="s">
        <v>80</v>
      </c>
      <c r="D21" s="24" t="s">
        <v>80</v>
      </c>
    </row>
    <row r="22" spans="1:4">
      <c r="A22" s="19" t="str">
        <f>Посещение!$A22</f>
        <v>i22s0996</v>
      </c>
      <c r="B22" s="20" t="s">
        <v>80</v>
      </c>
      <c r="C22" s="21">
        <v>5</v>
      </c>
      <c r="D22" s="24">
        <v>0</v>
      </c>
    </row>
    <row r="23" spans="1:4">
      <c r="A23" s="19" t="str">
        <f>Посещение!$A23</f>
        <v>i22s0645</v>
      </c>
      <c r="B23" s="25">
        <v>2</v>
      </c>
      <c r="C23" s="21">
        <v>0.5</v>
      </c>
      <c r="D23" s="24" t="s">
        <v>80</v>
      </c>
    </row>
    <row r="24" spans="1:4">
      <c r="A24" s="19" t="str">
        <f>Посещение!$A24</f>
        <v>i22s0999</v>
      </c>
      <c r="B24" s="25">
        <v>5</v>
      </c>
      <c r="C24" s="21">
        <v>10</v>
      </c>
      <c r="D24" s="24">
        <v>8</v>
      </c>
    </row>
    <row r="25" spans="1:4">
      <c r="A25" s="19" t="str">
        <f>Посещение!$A25</f>
        <v>i22s0640</v>
      </c>
      <c r="B25" s="20">
        <v>0.5</v>
      </c>
      <c r="C25" s="21">
        <v>3.5</v>
      </c>
      <c r="D25" s="24">
        <v>0</v>
      </c>
    </row>
    <row r="26" spans="1:4">
      <c r="A26" s="19" t="str">
        <f>Посещение!$A26</f>
        <v>i22s0968</v>
      </c>
      <c r="B26" s="20">
        <v>1.5</v>
      </c>
      <c r="C26" s="21">
        <v>4.5</v>
      </c>
      <c r="D26" s="24" t="s">
        <v>80</v>
      </c>
    </row>
    <row r="27" spans="1:4">
      <c r="A27" s="19" t="str">
        <f>Посещение!$A27</f>
        <v>i22s0970</v>
      </c>
      <c r="B27" s="20">
        <v>1.5</v>
      </c>
      <c r="C27" s="21">
        <v>6</v>
      </c>
      <c r="D27" s="24">
        <v>0</v>
      </c>
    </row>
    <row r="28" spans="1:4">
      <c r="A28" s="19" t="str">
        <f>Посещение!$A28</f>
        <v>i22s0656</v>
      </c>
      <c r="B28" s="20">
        <v>3.5</v>
      </c>
      <c r="C28" s="21" t="s">
        <v>80</v>
      </c>
      <c r="D28" s="24">
        <v>4</v>
      </c>
    </row>
    <row r="29" spans="1:4">
      <c r="A29" s="19" t="str">
        <f>Посещение!$A29</f>
        <v>i22s0646</v>
      </c>
      <c r="B29" s="25">
        <v>2</v>
      </c>
      <c r="C29" s="21" t="s">
        <v>80</v>
      </c>
      <c r="D29" s="24">
        <v>0</v>
      </c>
    </row>
    <row r="30" spans="1:4">
      <c r="A30" s="11" t="s">
        <v>46</v>
      </c>
      <c r="B30" s="26">
        <v>1.5</v>
      </c>
      <c r="C30" s="26">
        <v>6</v>
      </c>
      <c r="D30" s="26">
        <v>0</v>
      </c>
    </row>
    <row r="31" spans="1:4">
      <c r="A31" s="11" t="s">
        <v>47</v>
      </c>
      <c r="B31" s="26">
        <v>3.5</v>
      </c>
      <c r="C31" s="26">
        <v>6</v>
      </c>
      <c r="D31" s="26" t="s">
        <v>80</v>
      </c>
    </row>
    <row r="32" spans="1:4">
      <c r="A32" s="11" t="s">
        <v>48</v>
      </c>
      <c r="B32" s="26" t="s">
        <v>80</v>
      </c>
      <c r="C32" s="26" t="s">
        <v>80</v>
      </c>
      <c r="D32" s="26" t="s">
        <v>80</v>
      </c>
    </row>
    <row r="33" spans="1:4">
      <c r="A33" s="11" t="s">
        <v>49</v>
      </c>
      <c r="B33" s="26" t="s">
        <v>80</v>
      </c>
      <c r="C33" s="26" t="s">
        <v>80</v>
      </c>
      <c r="D33" s="26">
        <v>0</v>
      </c>
    </row>
    <row r="34" spans="1:4">
      <c r="A34" s="11" t="s">
        <v>50</v>
      </c>
      <c r="B34" s="26">
        <v>4.5</v>
      </c>
      <c r="C34" s="26">
        <v>6.5</v>
      </c>
      <c r="D34" s="26">
        <v>5</v>
      </c>
    </row>
    <row r="35" spans="1:4">
      <c r="A35" s="11" t="s">
        <v>51</v>
      </c>
      <c r="B35" s="26">
        <v>5</v>
      </c>
      <c r="C35" s="26" t="s">
        <v>80</v>
      </c>
      <c r="D35" s="26">
        <v>0</v>
      </c>
    </row>
    <row r="36" spans="1:4">
      <c r="A36" s="11" t="s">
        <v>52</v>
      </c>
      <c r="B36" s="26">
        <v>3</v>
      </c>
      <c r="C36" s="26">
        <v>6</v>
      </c>
      <c r="D36" s="26" t="s">
        <v>84</v>
      </c>
    </row>
    <row r="37" spans="1:4">
      <c r="A37" s="11" t="s">
        <v>53</v>
      </c>
      <c r="B37" s="26">
        <v>4</v>
      </c>
      <c r="C37" s="26">
        <v>8</v>
      </c>
      <c r="D37" s="26">
        <v>0</v>
      </c>
    </row>
    <row r="38" spans="1:4">
      <c r="A38" s="11" t="s">
        <v>54</v>
      </c>
      <c r="B38" s="26">
        <v>1.5</v>
      </c>
      <c r="C38" s="26">
        <v>2</v>
      </c>
      <c r="D38" s="26" t="s">
        <v>85</v>
      </c>
    </row>
    <row r="39" spans="1:4">
      <c r="A39" s="11" t="s">
        <v>55</v>
      </c>
      <c r="B39" s="26">
        <v>5</v>
      </c>
      <c r="C39" s="26" t="s">
        <v>80</v>
      </c>
      <c r="D39" s="26">
        <v>0</v>
      </c>
    </row>
    <row r="40" spans="1:4">
      <c r="A40" s="11" t="s">
        <v>56</v>
      </c>
      <c r="B40" s="26" t="s">
        <v>80</v>
      </c>
      <c r="C40" s="26">
        <v>6</v>
      </c>
      <c r="D40" s="26" t="s">
        <v>80</v>
      </c>
    </row>
    <row r="41" spans="1:4">
      <c r="A41" s="11" t="s">
        <v>57</v>
      </c>
      <c r="B41" s="26">
        <v>5</v>
      </c>
      <c r="C41" s="26">
        <v>8</v>
      </c>
      <c r="D41" s="26" t="s">
        <v>83</v>
      </c>
    </row>
    <row r="42" spans="1:4">
      <c r="A42" s="11" t="s">
        <v>58</v>
      </c>
      <c r="B42" s="26">
        <v>1.5</v>
      </c>
      <c r="C42" s="26">
        <v>4</v>
      </c>
      <c r="D42" s="26">
        <v>0</v>
      </c>
    </row>
    <row r="43" spans="1:4">
      <c r="A43" s="11" t="s">
        <v>59</v>
      </c>
      <c r="B43" s="26">
        <v>4.5</v>
      </c>
      <c r="C43" s="26">
        <v>7</v>
      </c>
      <c r="D43" s="26">
        <v>0</v>
      </c>
    </row>
    <row r="44" spans="1:4">
      <c r="A44" s="11" t="s">
        <v>60</v>
      </c>
      <c r="B44" s="26">
        <v>3.5</v>
      </c>
      <c r="C44" s="26">
        <v>2</v>
      </c>
      <c r="D44" s="26">
        <v>0</v>
      </c>
    </row>
    <row r="45" spans="1:4">
      <c r="A45" s="11" t="s">
        <v>61</v>
      </c>
      <c r="B45" s="26" t="s">
        <v>80</v>
      </c>
      <c r="C45" s="26">
        <v>9</v>
      </c>
      <c r="D45" s="26">
        <v>0</v>
      </c>
    </row>
    <row r="46" spans="1:4">
      <c r="A46" s="11" t="s">
        <v>62</v>
      </c>
      <c r="B46" s="26">
        <v>2</v>
      </c>
      <c r="C46" s="26">
        <v>3</v>
      </c>
      <c r="D46" s="26" t="s">
        <v>81</v>
      </c>
    </row>
    <row r="47" spans="1:4">
      <c r="A47" s="11" t="s">
        <v>63</v>
      </c>
      <c r="B47" s="26">
        <v>4.5</v>
      </c>
      <c r="C47" s="26">
        <v>8</v>
      </c>
      <c r="D47" s="26">
        <v>0</v>
      </c>
    </row>
    <row r="48" spans="1:4">
      <c r="A48" s="11" t="s">
        <v>64</v>
      </c>
      <c r="B48" s="26">
        <v>4</v>
      </c>
      <c r="C48" s="26">
        <v>5</v>
      </c>
      <c r="D48" s="26">
        <v>0</v>
      </c>
    </row>
    <row r="49" spans="1:4">
      <c r="A49" s="11" t="s">
        <v>65</v>
      </c>
      <c r="B49" s="26">
        <v>0</v>
      </c>
      <c r="C49" s="26">
        <v>0</v>
      </c>
      <c r="D49" s="26">
        <v>1</v>
      </c>
    </row>
    <row r="50" spans="1:4">
      <c r="A50" s="11" t="s">
        <v>66</v>
      </c>
      <c r="B50" s="26">
        <v>3.5</v>
      </c>
      <c r="C50" s="26">
        <v>8</v>
      </c>
      <c r="D50" s="26">
        <v>8</v>
      </c>
    </row>
    <row r="51" spans="1:4">
      <c r="A51" s="11" t="s">
        <v>67</v>
      </c>
      <c r="B51" s="26" t="s">
        <v>80</v>
      </c>
      <c r="C51" s="26">
        <v>5</v>
      </c>
      <c r="D51" s="26">
        <v>0</v>
      </c>
    </row>
    <row r="52" spans="1:4">
      <c r="A52" s="11" t="s">
        <v>68</v>
      </c>
      <c r="B52" s="26">
        <v>5</v>
      </c>
      <c r="C52" s="26">
        <v>4.5</v>
      </c>
      <c r="D52" s="26">
        <v>0</v>
      </c>
    </row>
    <row r="53" spans="1:4">
      <c r="A53" s="11" t="s">
        <v>69</v>
      </c>
      <c r="B53" s="26">
        <v>5</v>
      </c>
      <c r="C53" s="26">
        <v>7.5</v>
      </c>
      <c r="D53" s="26" t="s">
        <v>86</v>
      </c>
    </row>
    <row r="54" spans="1:4">
      <c r="A54" s="11" t="s">
        <v>70</v>
      </c>
      <c r="B54" s="26">
        <v>5</v>
      </c>
      <c r="C54" s="26">
        <v>7.5</v>
      </c>
      <c r="D54" s="26">
        <v>0</v>
      </c>
    </row>
    <row r="55" spans="1:4">
      <c r="A55" s="11" t="s">
        <v>71</v>
      </c>
      <c r="B55" s="26">
        <v>3.5</v>
      </c>
      <c r="C55" s="26">
        <v>2.5</v>
      </c>
      <c r="D55" s="26">
        <v>3</v>
      </c>
    </row>
    <row r="92" spans="8:8">
      <c r="H92" s="11" t="s">
        <v>73</v>
      </c>
    </row>
  </sheetData>
  <pageMargins left="0.700787401574803" right="0.700787401574803" top="0.751968503937008" bottom="0.751968503937008" header="0.3" footer="0.3"/>
  <pageSetup paperSize="9" orientation="portrait" horizontalDpi="600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8"/>
  <sheetViews>
    <sheetView tabSelected="1" workbookViewId="0">
      <selection activeCell="L18" sqref="L18"/>
    </sheetView>
  </sheetViews>
  <sheetFormatPr defaultColWidth="9" defaultRowHeight="13.8"/>
  <cols>
    <col min="2" max="2" width="14.9" customWidth="1"/>
    <col min="3" max="3" width="13.2833333333333" customWidth="1"/>
    <col min="4" max="4" width="13.3" customWidth="1"/>
    <col min="5" max="5" width="15.8" customWidth="1"/>
    <col min="6" max="6" width="14.4" customWidth="1"/>
  </cols>
  <sheetData>
    <row r="2" ht="20.4" spans="2:2">
      <c r="B2" s="2" t="s">
        <v>87</v>
      </c>
    </row>
    <row r="4" spans="2:9">
      <c r="B4" s="3" t="str">
        <f>Посещение!$A3</f>
        <v>ID</v>
      </c>
      <c r="C4" s="4" t="s">
        <v>88</v>
      </c>
      <c r="D4" s="4" t="s">
        <v>89</v>
      </c>
      <c r="E4" s="4" t="s">
        <v>90</v>
      </c>
      <c r="F4" s="4" t="s">
        <v>91</v>
      </c>
      <c r="G4" s="4" t="s">
        <v>92</v>
      </c>
      <c r="H4" s="4" t="s">
        <v>93</v>
      </c>
      <c r="I4" s="4" t="s">
        <v>94</v>
      </c>
    </row>
    <row r="5" spans="2:9">
      <c r="B5" s="5" t="str">
        <f>Посещение!A22</f>
        <v>i22s0996</v>
      </c>
      <c r="C5" s="5">
        <f>SUM(Посещение!B22,Посещение!D22,Посещение!F22,Посещение!H22,Посещение!J22,Посещение!L22,Посещение!N22,Посещение!P22,Посещение!R22,Посещение!T22,Посещение!V22,Посещение!X22,Посещение!Z22,Посещение!AB22,Посещение!AD22)</f>
        <v>5</v>
      </c>
      <c r="D5" s="5">
        <f>SUM(Посещение!C22,Посещение!E22,Посещение!G22,Посещение!I22,Посещение!K22,Посещение!M22,Посещение!O22,Посещение!Q22,Посещение!S22,Посещение!U22,Посещение!W22,Посещение!Y22,Посещение!AA22,Посещение!AC22,Посещение!AE22)</f>
        <v>0</v>
      </c>
      <c r="E5" s="5">
        <f>C5/C8*100</f>
        <v>50</v>
      </c>
      <c r="F5" s="5">
        <f>D5/C8*100</f>
        <v>0</v>
      </c>
      <c r="G5" s="5">
        <f>AVERAGE(ДЗ!B22:G22)</f>
        <v>0</v>
      </c>
      <c r="H5" s="5">
        <f>SUM(КТ!B22:D22)/КТ!E3*100</f>
        <v>20</v>
      </c>
      <c r="I5" s="5">
        <f>0.1*(0.7*E5+0.3*F5)+0.2*G5+0.7*H5</f>
        <v>17.5</v>
      </c>
    </row>
    <row r="6" spans="2:9">
      <c r="B6" s="6" t="s">
        <v>95</v>
      </c>
      <c r="C6" s="6" t="s">
        <v>96</v>
      </c>
      <c r="D6" s="6" t="s">
        <v>96</v>
      </c>
      <c r="E6" s="8">
        <v>100</v>
      </c>
      <c r="F6" s="8">
        <v>100</v>
      </c>
      <c r="G6" s="8">
        <v>100</v>
      </c>
      <c r="H6" s="8">
        <v>100</v>
      </c>
      <c r="I6" s="8">
        <v>100</v>
      </c>
    </row>
    <row r="8" spans="2:4">
      <c r="B8" t="s">
        <v>97</v>
      </c>
      <c r="C8">
        <v>10</v>
      </c>
      <c r="D8" t="s">
        <v>98</v>
      </c>
    </row>
    <row r="11" spans="2:2">
      <c r="B11" t="s">
        <v>99</v>
      </c>
    </row>
    <row r="12" s="1" customFormat="1" ht="19" customHeight="1" spans="2:3">
      <c r="B12" s="7" t="s">
        <v>88</v>
      </c>
      <c r="C12" s="1" t="s">
        <v>100</v>
      </c>
    </row>
    <row r="13" s="1" customFormat="1" ht="19" customHeight="1" spans="2:3">
      <c r="B13" s="7" t="s">
        <v>89</v>
      </c>
      <c r="C13" s="1" t="s">
        <v>101</v>
      </c>
    </row>
    <row r="14" s="1" customFormat="1" ht="19" customHeight="1" spans="2:3">
      <c r="B14" s="7" t="s">
        <v>90</v>
      </c>
      <c r="C14" s="1" t="s">
        <v>102</v>
      </c>
    </row>
    <row r="15" s="1" customFormat="1" ht="19" customHeight="1" spans="2:3">
      <c r="B15" s="7" t="s">
        <v>91</v>
      </c>
      <c r="C15" s="1" t="s">
        <v>103</v>
      </c>
    </row>
    <row r="16" s="1" customFormat="1" ht="19" customHeight="1" spans="2:3">
      <c r="B16" s="7" t="s">
        <v>92</v>
      </c>
      <c r="C16" s="1" t="s">
        <v>104</v>
      </c>
    </row>
    <row r="17" s="1" customFormat="1" ht="19" customHeight="1" spans="2:3">
      <c r="B17" s="7" t="s">
        <v>93</v>
      </c>
      <c r="C17" s="1" t="s">
        <v>105</v>
      </c>
    </row>
    <row r="18" s="1" customFormat="1" ht="19" customHeight="1" spans="2:3">
      <c r="B18" s="7" t="s">
        <v>94</v>
      </c>
      <c r="C18" s="1" t="s">
        <v>106</v>
      </c>
    </row>
  </sheetData>
  <pageMargins left="0.700787401574803" right="0.700787401574803" top="0.751968503937008" bottom="0.751968503937008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Посещение</vt:lpstr>
      <vt:lpstr>ДЗ</vt:lpstr>
      <vt:lpstr>КТ</vt:lpstr>
      <vt:lpstr>Итог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lexsirius</cp:lastModifiedBy>
  <cp:revision>7</cp:revision>
  <dcterms:created xsi:type="dcterms:W3CDTF">2022-10-23T10:59:00Z</dcterms:created>
  <dcterms:modified xsi:type="dcterms:W3CDTF">2022-11-07T14:51:25Z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