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3971\Desktop\"/>
    </mc:Choice>
  </mc:AlternateContent>
  <bookViews>
    <workbookView xWindow="0" yWindow="0" windowWidth="19200" windowHeight="11385"/>
  </bookViews>
  <sheets>
    <sheet name="moc" sheetId="3" r:id="rId1"/>
    <sheet name="mio db" sheetId="2" r:id="rId2"/>
  </sheets>
  <calcPr calcId="0"/>
</workbook>
</file>

<file path=xl/calcChain.xml><?xml version="1.0" encoding="utf-8"?>
<calcChain xmlns="http://schemas.openxmlformats.org/spreadsheetml/2006/main">
  <c r="E14" i="3" l="1"/>
  <c r="E10" i="3"/>
  <c r="E21" i="3"/>
  <c r="E17" i="3"/>
  <c r="E15" i="3"/>
  <c r="E8" i="3"/>
  <c r="E6" i="3"/>
  <c r="E4" i="3"/>
  <c r="E2" i="3"/>
  <c r="E23" i="3"/>
  <c r="E20" i="3"/>
  <c r="E19" i="3"/>
  <c r="E13" i="3"/>
  <c r="E12" i="3"/>
  <c r="E11" i="3"/>
  <c r="E22" i="3"/>
  <c r="E18" i="3"/>
  <c r="E16" i="3"/>
  <c r="E5" i="3"/>
  <c r="E7" i="3"/>
  <c r="E9" i="3"/>
  <c r="E3" i="3"/>
</calcChain>
</file>

<file path=xl/sharedStrings.xml><?xml version="1.0" encoding="utf-8"?>
<sst xmlns="http://schemas.openxmlformats.org/spreadsheetml/2006/main" count="162" uniqueCount="73">
  <si>
    <t>3068b</t>
  </si>
  <si>
    <t>3069b</t>
  </si>
  <si>
    <t>3070b</t>
  </si>
  <si>
    <t>part_id</t>
  </si>
  <si>
    <t>color_id</t>
  </si>
  <si>
    <t>quantity</t>
  </si>
  <si>
    <t>key</t>
  </si>
  <si>
    <t>3021-14</t>
  </si>
  <si>
    <t>3035-0</t>
  </si>
  <si>
    <t>3002-4</t>
  </si>
  <si>
    <t>3004-31</t>
  </si>
  <si>
    <t>4183-23</t>
  </si>
  <si>
    <t>3008-71</t>
  </si>
  <si>
    <t>3020-2</t>
  </si>
  <si>
    <t>3036-36</t>
  </si>
  <si>
    <t>3068b-31</t>
  </si>
  <si>
    <t>3021-20</t>
  </si>
  <si>
    <t>3022-15</t>
  </si>
  <si>
    <t>3023-4</t>
  </si>
  <si>
    <t>40234-15</t>
  </si>
  <si>
    <t>3070b-1</t>
  </si>
  <si>
    <t>3001-0</t>
  </si>
  <si>
    <t>3001-2</t>
  </si>
  <si>
    <t>3002-14</t>
  </si>
  <si>
    <t>3003-20</t>
  </si>
  <si>
    <t>3003-0</t>
  </si>
  <si>
    <t>3004-23</t>
  </si>
  <si>
    <t>3008-35</t>
  </si>
  <si>
    <t>3020-72</t>
  </si>
  <si>
    <t>3021-19</t>
  </si>
  <si>
    <t>3022-14</t>
  </si>
  <si>
    <t>3023-25</t>
  </si>
  <si>
    <t>3024-26</t>
  </si>
  <si>
    <t>3024-30</t>
  </si>
  <si>
    <t>3036-22</t>
  </si>
  <si>
    <t>3068b-21</t>
  </si>
  <si>
    <t>3069b-71</t>
  </si>
  <si>
    <t>3069b-72</t>
  </si>
  <si>
    <t>3070b-0</t>
  </si>
  <si>
    <t>397-2</t>
  </si>
  <si>
    <t>397-4</t>
  </si>
  <si>
    <t>40234-19</t>
  </si>
  <si>
    <t>41749-14</t>
  </si>
  <si>
    <t>41749-4</t>
  </si>
  <si>
    <t>4183-26</t>
  </si>
  <si>
    <t>4196-27</t>
  </si>
  <si>
    <t>4196-28</t>
  </si>
  <si>
    <t>800-29</t>
  </si>
  <si>
    <t>800-30</t>
  </si>
  <si>
    <t>80045-31</t>
  </si>
  <si>
    <t>80045-32</t>
  </si>
  <si>
    <t>85944-33</t>
  </si>
  <si>
    <t>85944-71</t>
  </si>
  <si>
    <t>note</t>
  </si>
  <si>
    <t>non ce l'ho proprio</t>
  </si>
  <si>
    <t>ne ho pochi quindi azzero e compro il resto</t>
  </si>
  <si>
    <t>da recuperare o comprare</t>
  </si>
  <si>
    <t>ne ho in abbondanza o uguali quindi indico la qta della moc secca</t>
  </si>
  <si>
    <t>ho la stessa quantità che mi serve quindi azzero ma non compro altro ed indico la qta della moc secca</t>
  </si>
  <si>
    <t>BUY</t>
  </si>
  <si>
    <t>TAKE THEN 0</t>
  </si>
  <si>
    <t>RESTO TO BUY</t>
  </si>
  <si>
    <t>TAKE</t>
  </si>
  <si>
    <t>TAKE (then 0)</t>
  </si>
  <si>
    <t>CAS1A1</t>
  </si>
  <si>
    <t>ne ho in abbondanza o uguali quindi indico la qta della moc secca - TENGO FUORI IL SACCHETTO PERò</t>
  </si>
  <si>
    <t>non ce l'ho proprio - AVEVO IL SACCHETTO FUORI perché DELLO STESSO TIPO ALTRO COLORE LI HO DI MIO</t>
  </si>
  <si>
    <t>TIPOLOGIA DELLA QUERY</t>
  </si>
  <si>
    <t>2A</t>
  </si>
  <si>
    <t>3A</t>
  </si>
  <si>
    <t>2B</t>
  </si>
  <si>
    <t>3B</t>
  </si>
  <si>
    <t>BRICKLINK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</si>
</sst>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0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36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34" borderId="16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36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41" borderId="13" xfId="0" applyFill="1" applyBorder="1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B1" workbookViewId="0">
      <selection activeCell="G6" sqref="G6"/>
    </sheetView>
  </sheetViews>
  <sheetFormatPr defaultRowHeight="15" x14ac:dyDescent="0.25"/>
  <cols>
    <col min="1" max="1" width="9.140625" style="3"/>
    <col min="5" max="6" width="9.140625" style="6"/>
    <col min="7" max="7" width="13.42578125" style="6" bestFit="1" customWidth="1"/>
    <col min="8" max="8" width="93.140625" customWidth="1"/>
    <col min="9" max="9" width="9.140625" style="6"/>
  </cols>
  <sheetData>
    <row r="1" spans="1:9" x14ac:dyDescent="0.25">
      <c r="A1" s="2" t="s">
        <v>6</v>
      </c>
      <c r="B1" s="1" t="s">
        <v>3</v>
      </c>
      <c r="C1" s="1" t="s">
        <v>4</v>
      </c>
      <c r="D1" s="1" t="s">
        <v>5</v>
      </c>
      <c r="E1" s="5" t="s">
        <v>56</v>
      </c>
      <c r="H1" t="s">
        <v>53</v>
      </c>
      <c r="I1" s="1" t="s">
        <v>67</v>
      </c>
    </row>
    <row r="2" spans="1:9" x14ac:dyDescent="0.25">
      <c r="A2" s="3" t="s">
        <v>9</v>
      </c>
      <c r="B2" s="8">
        <v>3002</v>
      </c>
      <c r="C2" s="1">
        <v>4</v>
      </c>
      <c r="D2" s="1">
        <v>10</v>
      </c>
      <c r="E2" s="7">
        <f>D2-VLOOKUP(A3,'mio db'!$A$2:$D$45,4,FALSE)</f>
        <v>5</v>
      </c>
      <c r="G2" s="13" t="s">
        <v>61</v>
      </c>
      <c r="H2" t="s">
        <v>72</v>
      </c>
      <c r="I2" s="6" t="s">
        <v>68</v>
      </c>
    </row>
    <row r="3" spans="1:9" x14ac:dyDescent="0.25">
      <c r="A3" s="3" t="s">
        <v>9</v>
      </c>
      <c r="B3" s="8">
        <v>3002</v>
      </c>
      <c r="C3" s="1">
        <v>4</v>
      </c>
      <c r="D3" s="1">
        <v>10</v>
      </c>
      <c r="E3" s="7">
        <f>VLOOKUP(A3,'mio db'!$A$2:$D$45,4,FALSE)</f>
        <v>5</v>
      </c>
      <c r="F3" s="6" t="s">
        <v>64</v>
      </c>
      <c r="G3" s="15" t="s">
        <v>60</v>
      </c>
      <c r="H3" t="s">
        <v>55</v>
      </c>
      <c r="I3" s="6" t="s">
        <v>70</v>
      </c>
    </row>
    <row r="4" spans="1:9" x14ac:dyDescent="0.25">
      <c r="A4" s="3" t="s">
        <v>10</v>
      </c>
      <c r="B4" s="4">
        <v>3004</v>
      </c>
      <c r="C4" s="1">
        <v>31</v>
      </c>
      <c r="D4" s="1">
        <v>9</v>
      </c>
      <c r="E4" s="7">
        <f>D4-VLOOKUP(A5,'mio db'!$A$2:$D$45,4,FALSE)</f>
        <v>5</v>
      </c>
      <c r="G4" s="13" t="s">
        <v>61</v>
      </c>
      <c r="H4" t="s">
        <v>72</v>
      </c>
      <c r="I4" s="6" t="s">
        <v>68</v>
      </c>
    </row>
    <row r="5" spans="1:9" x14ac:dyDescent="0.25">
      <c r="A5" s="3" t="s">
        <v>10</v>
      </c>
      <c r="B5" s="4">
        <v>3004</v>
      </c>
      <c r="C5" s="1">
        <v>31</v>
      </c>
      <c r="D5" s="1">
        <v>9</v>
      </c>
      <c r="E5" s="7">
        <f>VLOOKUP(A5,'mio db'!$A$2:$D$45,4,FALSE)</f>
        <v>4</v>
      </c>
      <c r="F5" s="6" t="s">
        <v>64</v>
      </c>
      <c r="G5" s="14" t="s">
        <v>60</v>
      </c>
      <c r="H5" t="s">
        <v>55</v>
      </c>
      <c r="I5" s="6" t="s">
        <v>70</v>
      </c>
    </row>
    <row r="6" spans="1:9" x14ac:dyDescent="0.25">
      <c r="A6" s="3" t="s">
        <v>12</v>
      </c>
      <c r="B6" s="9">
        <v>3008</v>
      </c>
      <c r="C6" s="1">
        <v>71</v>
      </c>
      <c r="D6" s="1">
        <v>2</v>
      </c>
      <c r="E6" s="7">
        <f>D6-VLOOKUP(A7,'mio db'!$A$2:$D$45,4,FALSE)</f>
        <v>1</v>
      </c>
      <c r="G6" s="13" t="s">
        <v>61</v>
      </c>
      <c r="H6" t="s">
        <v>72</v>
      </c>
      <c r="I6" s="6" t="s">
        <v>68</v>
      </c>
    </row>
    <row r="7" spans="1:9" x14ac:dyDescent="0.25">
      <c r="A7" s="3" t="s">
        <v>12</v>
      </c>
      <c r="B7" s="9">
        <v>3008</v>
      </c>
      <c r="C7" s="1">
        <v>71</v>
      </c>
      <c r="D7" s="1">
        <v>2</v>
      </c>
      <c r="E7" s="7">
        <f>VLOOKUP(A7,'mio db'!$A$2:$D$45,4,FALSE)</f>
        <v>1</v>
      </c>
      <c r="F7" s="6" t="s">
        <v>64</v>
      </c>
      <c r="G7" s="14" t="s">
        <v>60</v>
      </c>
      <c r="H7" t="s">
        <v>55</v>
      </c>
      <c r="I7" s="6" t="s">
        <v>70</v>
      </c>
    </row>
    <row r="8" spans="1:9" x14ac:dyDescent="0.25">
      <c r="A8" s="3" t="s">
        <v>13</v>
      </c>
      <c r="B8" s="10">
        <v>3020</v>
      </c>
      <c r="C8" s="1">
        <v>2</v>
      </c>
      <c r="D8" s="1">
        <v>30</v>
      </c>
      <c r="E8" s="7">
        <f>D8-VLOOKUP(A9,'mio db'!$A$2:$D$45,4,FALSE)</f>
        <v>9</v>
      </c>
      <c r="G8" s="13" t="s">
        <v>61</v>
      </c>
      <c r="H8" t="s">
        <v>72</v>
      </c>
      <c r="I8" s="6" t="s">
        <v>68</v>
      </c>
    </row>
    <row r="9" spans="1:9" x14ac:dyDescent="0.25">
      <c r="A9" s="3" t="s">
        <v>13</v>
      </c>
      <c r="B9" s="10">
        <v>3020</v>
      </c>
      <c r="C9" s="1">
        <v>2</v>
      </c>
      <c r="D9" s="1">
        <v>30</v>
      </c>
      <c r="E9" s="7">
        <f>VLOOKUP(A9,'mio db'!$A$2:$D$45,4,FALSE)</f>
        <v>21</v>
      </c>
      <c r="F9" s="6" t="s">
        <v>64</v>
      </c>
      <c r="G9" s="15" t="s">
        <v>60</v>
      </c>
      <c r="H9" t="s">
        <v>55</v>
      </c>
      <c r="I9" s="6" t="s">
        <v>70</v>
      </c>
    </row>
    <row r="10" spans="1:9" x14ac:dyDescent="0.25">
      <c r="A10" s="3" t="s">
        <v>7</v>
      </c>
      <c r="B10" s="25">
        <v>3021</v>
      </c>
      <c r="C10" s="16">
        <v>14</v>
      </c>
      <c r="D10" s="16">
        <v>2</v>
      </c>
      <c r="E10" s="17">
        <f>D10</f>
        <v>2</v>
      </c>
      <c r="F10" s="18"/>
      <c r="G10" s="18" t="s">
        <v>59</v>
      </c>
      <c r="H10" s="19" t="s">
        <v>66</v>
      </c>
      <c r="I10" s="6">
        <v>1</v>
      </c>
    </row>
    <row r="11" spans="1:9" x14ac:dyDescent="0.25">
      <c r="A11" s="3" t="s">
        <v>16</v>
      </c>
      <c r="B11" s="20">
        <v>3021</v>
      </c>
      <c r="C11" s="21">
        <v>20</v>
      </c>
      <c r="D11" s="21">
        <v>4</v>
      </c>
      <c r="E11" s="22">
        <f>D11</f>
        <v>4</v>
      </c>
      <c r="F11" s="23" t="s">
        <v>64</v>
      </c>
      <c r="G11" s="23" t="s">
        <v>62</v>
      </c>
      <c r="H11" s="24" t="s">
        <v>65</v>
      </c>
      <c r="I11" s="6" t="s">
        <v>71</v>
      </c>
    </row>
    <row r="12" spans="1:9" x14ac:dyDescent="0.25">
      <c r="A12" s="3" t="s">
        <v>17</v>
      </c>
      <c r="B12" s="1">
        <v>3022</v>
      </c>
      <c r="C12" s="1">
        <v>15</v>
      </c>
      <c r="D12" s="1">
        <v>8</v>
      </c>
      <c r="E12" s="7">
        <f>D12</f>
        <v>8</v>
      </c>
      <c r="F12" s="6" t="s">
        <v>64</v>
      </c>
      <c r="G12" s="6" t="s">
        <v>62</v>
      </c>
      <c r="H12" t="s">
        <v>57</v>
      </c>
      <c r="I12" s="6" t="s">
        <v>69</v>
      </c>
    </row>
    <row r="13" spans="1:9" x14ac:dyDescent="0.25">
      <c r="A13" s="3" t="s">
        <v>18</v>
      </c>
      <c r="B13" s="1">
        <v>3023</v>
      </c>
      <c r="C13" s="1">
        <v>4</v>
      </c>
      <c r="D13" s="1">
        <v>6</v>
      </c>
      <c r="E13" s="7">
        <f>D13</f>
        <v>6</v>
      </c>
      <c r="F13" s="6" t="s">
        <v>64</v>
      </c>
      <c r="G13" s="6" t="s">
        <v>62</v>
      </c>
      <c r="H13" t="s">
        <v>57</v>
      </c>
      <c r="I13" s="6" t="s">
        <v>69</v>
      </c>
    </row>
    <row r="14" spans="1:9" x14ac:dyDescent="0.25">
      <c r="A14" s="3" t="s">
        <v>8</v>
      </c>
      <c r="B14" s="1">
        <v>3035</v>
      </c>
      <c r="C14" s="1">
        <v>0</v>
      </c>
      <c r="D14" s="1">
        <v>3</v>
      </c>
      <c r="E14" s="7">
        <f>D14</f>
        <v>3</v>
      </c>
      <c r="G14" s="6" t="s">
        <v>59</v>
      </c>
      <c r="H14" t="s">
        <v>54</v>
      </c>
      <c r="I14" s="6">
        <v>1</v>
      </c>
    </row>
    <row r="15" spans="1:9" x14ac:dyDescent="0.25">
      <c r="A15" s="3" t="s">
        <v>14</v>
      </c>
      <c r="B15" s="11">
        <v>3036</v>
      </c>
      <c r="C15" s="1">
        <v>36</v>
      </c>
      <c r="D15" s="1">
        <v>15</v>
      </c>
      <c r="E15" s="7">
        <f>D15-VLOOKUP(A16,'mio db'!$A$2:$D$45,4,FALSE)</f>
        <v>9</v>
      </c>
      <c r="G15" s="13" t="s">
        <v>61</v>
      </c>
      <c r="H15" t="s">
        <v>72</v>
      </c>
      <c r="I15" s="6" t="s">
        <v>68</v>
      </c>
    </row>
    <row r="16" spans="1:9" x14ac:dyDescent="0.25">
      <c r="A16" s="3" t="s">
        <v>14</v>
      </c>
      <c r="B16" s="11">
        <v>3036</v>
      </c>
      <c r="C16" s="1">
        <v>36</v>
      </c>
      <c r="D16" s="1">
        <v>15</v>
      </c>
      <c r="E16" s="7">
        <f>VLOOKUP(A16,'mio db'!$A$2:$D$45,4,FALSE)</f>
        <v>6</v>
      </c>
      <c r="F16" s="6" t="s">
        <v>64</v>
      </c>
      <c r="G16" s="14" t="s">
        <v>60</v>
      </c>
      <c r="H16" t="s">
        <v>55</v>
      </c>
      <c r="I16" s="6" t="s">
        <v>70</v>
      </c>
    </row>
    <row r="17" spans="1:9" x14ac:dyDescent="0.25">
      <c r="A17" s="3" t="s">
        <v>11</v>
      </c>
      <c r="B17" s="12">
        <v>4183</v>
      </c>
      <c r="C17" s="1">
        <v>23</v>
      </c>
      <c r="D17" s="1">
        <v>4</v>
      </c>
      <c r="E17" s="7">
        <f>D17-VLOOKUP(A18,'mio db'!$A$2:$D$45,4,FALSE)</f>
        <v>1</v>
      </c>
      <c r="G17" s="13" t="s">
        <v>61</v>
      </c>
      <c r="H17" t="s">
        <v>72</v>
      </c>
      <c r="I17" s="6" t="s">
        <v>68</v>
      </c>
    </row>
    <row r="18" spans="1:9" x14ac:dyDescent="0.25">
      <c r="A18" s="3" t="s">
        <v>11</v>
      </c>
      <c r="B18" s="12">
        <v>4183</v>
      </c>
      <c r="C18" s="1">
        <v>23</v>
      </c>
      <c r="D18" s="1">
        <v>4</v>
      </c>
      <c r="E18" s="7">
        <f>VLOOKUP(A18,'mio db'!$A$2:$D$45,4,FALSE)</f>
        <v>3</v>
      </c>
      <c r="F18" s="6" t="s">
        <v>64</v>
      </c>
      <c r="G18" s="14" t="s">
        <v>60</v>
      </c>
      <c r="H18" t="s">
        <v>55</v>
      </c>
      <c r="I18" s="6" t="s">
        <v>70</v>
      </c>
    </row>
    <row r="19" spans="1:9" x14ac:dyDescent="0.25">
      <c r="A19" s="3" t="s">
        <v>19</v>
      </c>
      <c r="B19" s="1">
        <v>40234</v>
      </c>
      <c r="C19" s="1">
        <v>15</v>
      </c>
      <c r="D19" s="1">
        <v>5</v>
      </c>
      <c r="E19" s="7">
        <f>D19</f>
        <v>5</v>
      </c>
      <c r="G19" s="6" t="s">
        <v>62</v>
      </c>
      <c r="H19" t="s">
        <v>57</v>
      </c>
      <c r="I19" s="6" t="s">
        <v>69</v>
      </c>
    </row>
    <row r="20" spans="1:9" x14ac:dyDescent="0.25">
      <c r="A20" s="3" t="s">
        <v>42</v>
      </c>
      <c r="B20" s="1">
        <v>41749</v>
      </c>
      <c r="C20" s="1">
        <v>14</v>
      </c>
      <c r="D20" s="1">
        <v>4</v>
      </c>
      <c r="E20" s="7">
        <f>D20</f>
        <v>4</v>
      </c>
      <c r="F20" s="6" t="s">
        <v>64</v>
      </c>
      <c r="G20" s="6" t="s">
        <v>63</v>
      </c>
      <c r="H20" t="s">
        <v>58</v>
      </c>
      <c r="I20" s="6" t="s">
        <v>69</v>
      </c>
    </row>
    <row r="21" spans="1:9" x14ac:dyDescent="0.25">
      <c r="A21" s="3" t="s">
        <v>15</v>
      </c>
      <c r="B21" s="5" t="s">
        <v>0</v>
      </c>
      <c r="C21" s="1">
        <v>31</v>
      </c>
      <c r="D21" s="1">
        <v>5</v>
      </c>
      <c r="E21" s="7">
        <f>D21-VLOOKUP(A22,'mio db'!$A$2:$D$45,4,FALSE)</f>
        <v>1</v>
      </c>
      <c r="G21" s="13" t="s">
        <v>61</v>
      </c>
      <c r="H21" t="s">
        <v>72</v>
      </c>
      <c r="I21" s="6" t="s">
        <v>68</v>
      </c>
    </row>
    <row r="22" spans="1:9" x14ac:dyDescent="0.25">
      <c r="A22" s="3" t="s">
        <v>15</v>
      </c>
      <c r="B22" s="5" t="s">
        <v>0</v>
      </c>
      <c r="C22" s="1">
        <v>31</v>
      </c>
      <c r="D22" s="1">
        <v>5</v>
      </c>
      <c r="E22" s="7">
        <f>VLOOKUP(A22,'mio db'!$A$2:$D$45,4,FALSE)</f>
        <v>4</v>
      </c>
      <c r="F22" s="6" t="s">
        <v>64</v>
      </c>
      <c r="G22" s="14" t="s">
        <v>60</v>
      </c>
      <c r="H22" t="s">
        <v>55</v>
      </c>
      <c r="I22" s="6" t="s">
        <v>70</v>
      </c>
    </row>
    <row r="23" spans="1:9" x14ac:dyDescent="0.25">
      <c r="A23" s="3" t="s">
        <v>20</v>
      </c>
      <c r="B23" s="1" t="s">
        <v>2</v>
      </c>
      <c r="C23" s="1">
        <v>1</v>
      </c>
      <c r="D23" s="1">
        <v>3</v>
      </c>
      <c r="E23" s="7">
        <f>D23</f>
        <v>3</v>
      </c>
      <c r="F23" s="6" t="s">
        <v>64</v>
      </c>
      <c r="G23" s="6" t="s">
        <v>62</v>
      </c>
      <c r="H23" t="s">
        <v>57</v>
      </c>
      <c r="I23" s="6" t="s">
        <v>69</v>
      </c>
    </row>
    <row r="24" spans="1:9" x14ac:dyDescent="0.25">
      <c r="E24" s="7"/>
    </row>
    <row r="25" spans="1:9" x14ac:dyDescent="0.25">
      <c r="E25" s="7"/>
    </row>
    <row r="26" spans="1:9" x14ac:dyDescent="0.25">
      <c r="E26" s="7"/>
    </row>
    <row r="27" spans="1:9" x14ac:dyDescent="0.25">
      <c r="E27" s="7"/>
    </row>
    <row r="28" spans="1:9" x14ac:dyDescent="0.25">
      <c r="E28" s="7"/>
    </row>
    <row r="29" spans="1:9" x14ac:dyDescent="0.25">
      <c r="E29" s="7"/>
    </row>
    <row r="30" spans="1:9" x14ac:dyDescent="0.25">
      <c r="E30" s="7"/>
    </row>
    <row r="31" spans="1:9" x14ac:dyDescent="0.25">
      <c r="E31" s="7"/>
    </row>
    <row r="32" spans="1:9" x14ac:dyDescent="0.25">
      <c r="E32" s="7"/>
    </row>
    <row r="33" spans="5:5" x14ac:dyDescent="0.25">
      <c r="E33" s="7"/>
    </row>
    <row r="34" spans="5:5" x14ac:dyDescent="0.25">
      <c r="E34" s="7"/>
    </row>
    <row r="35" spans="5:5" x14ac:dyDescent="0.25">
      <c r="E35" s="7"/>
    </row>
    <row r="36" spans="5:5" x14ac:dyDescent="0.25">
      <c r="E36" s="7"/>
    </row>
    <row r="37" spans="5:5" x14ac:dyDescent="0.25">
      <c r="E37" s="7"/>
    </row>
    <row r="38" spans="5:5" x14ac:dyDescent="0.25">
      <c r="E38" s="7"/>
    </row>
    <row r="39" spans="5:5" x14ac:dyDescent="0.25">
      <c r="E39" s="7"/>
    </row>
    <row r="40" spans="5:5" x14ac:dyDescent="0.25">
      <c r="E40" s="7"/>
    </row>
  </sheetData>
  <sortState ref="B2:E16">
    <sortCondition ref="B2:B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3" workbookViewId="0">
      <selection activeCell="D34" sqref="D34"/>
    </sheetView>
  </sheetViews>
  <sheetFormatPr defaultRowHeight="15" x14ac:dyDescent="0.25"/>
  <cols>
    <col min="1" max="1" width="9.140625" style="3"/>
  </cols>
  <sheetData>
    <row r="1" spans="1:4" x14ac:dyDescent="0.25">
      <c r="A1" s="2" t="s">
        <v>6</v>
      </c>
      <c r="B1" s="1" t="s">
        <v>3</v>
      </c>
      <c r="C1" s="1" t="s">
        <v>4</v>
      </c>
      <c r="D1" s="1" t="s">
        <v>5</v>
      </c>
    </row>
    <row r="2" spans="1:4" x14ac:dyDescent="0.25">
      <c r="A2" s="3" t="s">
        <v>39</v>
      </c>
      <c r="B2" s="1">
        <v>397</v>
      </c>
      <c r="C2" s="1">
        <v>2</v>
      </c>
      <c r="D2" s="1">
        <v>199</v>
      </c>
    </row>
    <row r="3" spans="1:4" x14ac:dyDescent="0.25">
      <c r="A3" s="3" t="s">
        <v>40</v>
      </c>
      <c r="B3" s="1">
        <v>397</v>
      </c>
      <c r="C3" s="1">
        <v>4</v>
      </c>
      <c r="D3" s="1">
        <v>199</v>
      </c>
    </row>
    <row r="4" spans="1:4" x14ac:dyDescent="0.25">
      <c r="A4" s="3" t="s">
        <v>47</v>
      </c>
      <c r="B4" s="1">
        <v>800</v>
      </c>
      <c r="C4" s="1">
        <v>29</v>
      </c>
      <c r="D4" s="1">
        <v>199</v>
      </c>
    </row>
    <row r="5" spans="1:4" x14ac:dyDescent="0.25">
      <c r="A5" s="3" t="s">
        <v>48</v>
      </c>
      <c r="B5" s="1">
        <v>800</v>
      </c>
      <c r="C5" s="1">
        <v>30</v>
      </c>
      <c r="D5" s="1">
        <v>199</v>
      </c>
    </row>
    <row r="6" spans="1:4" x14ac:dyDescent="0.25">
      <c r="A6" s="3" t="s">
        <v>21</v>
      </c>
      <c r="B6" s="1">
        <v>3001</v>
      </c>
      <c r="C6" s="1">
        <v>0</v>
      </c>
      <c r="D6" s="1">
        <v>199</v>
      </c>
    </row>
    <row r="7" spans="1:4" x14ac:dyDescent="0.25">
      <c r="A7" s="3" t="s">
        <v>22</v>
      </c>
      <c r="B7" s="1">
        <v>3001</v>
      </c>
      <c r="C7" s="1">
        <v>2</v>
      </c>
      <c r="D7" s="1">
        <v>199</v>
      </c>
    </row>
    <row r="8" spans="1:4" x14ac:dyDescent="0.25">
      <c r="A8" s="3" t="s">
        <v>9</v>
      </c>
      <c r="B8" s="1">
        <v>3002</v>
      </c>
      <c r="C8" s="1">
        <v>4</v>
      </c>
      <c r="D8" s="1">
        <v>5</v>
      </c>
    </row>
    <row r="9" spans="1:4" x14ac:dyDescent="0.25">
      <c r="A9" s="3" t="s">
        <v>23</v>
      </c>
      <c r="B9" s="1">
        <v>3002</v>
      </c>
      <c r="C9" s="1">
        <v>14</v>
      </c>
      <c r="D9" s="1">
        <v>199</v>
      </c>
    </row>
    <row r="10" spans="1:4" x14ac:dyDescent="0.25">
      <c r="A10" s="3" t="s">
        <v>24</v>
      </c>
      <c r="B10" s="1">
        <v>3003</v>
      </c>
      <c r="C10" s="1">
        <v>20</v>
      </c>
      <c r="D10" s="1">
        <v>199</v>
      </c>
    </row>
    <row r="11" spans="1:4" x14ac:dyDescent="0.25">
      <c r="A11" s="3" t="s">
        <v>25</v>
      </c>
      <c r="B11" s="1">
        <v>3003</v>
      </c>
      <c r="C11" s="1">
        <v>0</v>
      </c>
      <c r="D11" s="1">
        <v>199</v>
      </c>
    </row>
    <row r="12" spans="1:4" x14ac:dyDescent="0.25">
      <c r="A12" s="3" t="s">
        <v>26</v>
      </c>
      <c r="B12" s="1">
        <v>3004</v>
      </c>
      <c r="C12" s="1">
        <v>23</v>
      </c>
      <c r="D12" s="1">
        <v>199</v>
      </c>
    </row>
    <row r="13" spans="1:4" x14ac:dyDescent="0.25">
      <c r="A13" s="3" t="s">
        <v>10</v>
      </c>
      <c r="B13" s="1">
        <v>3004</v>
      </c>
      <c r="C13" s="1">
        <v>31</v>
      </c>
      <c r="D13" s="1">
        <v>4</v>
      </c>
    </row>
    <row r="14" spans="1:4" x14ac:dyDescent="0.25">
      <c r="A14" s="3" t="s">
        <v>27</v>
      </c>
      <c r="B14" s="1">
        <v>3008</v>
      </c>
      <c r="C14" s="1">
        <v>35</v>
      </c>
      <c r="D14" s="1">
        <v>199</v>
      </c>
    </row>
    <row r="15" spans="1:4" x14ac:dyDescent="0.25">
      <c r="A15" s="3" t="s">
        <v>12</v>
      </c>
      <c r="B15" s="1">
        <v>3008</v>
      </c>
      <c r="C15" s="1">
        <v>71</v>
      </c>
      <c r="D15" s="1">
        <v>1</v>
      </c>
    </row>
    <row r="16" spans="1:4" x14ac:dyDescent="0.25">
      <c r="A16" s="3" t="s">
        <v>28</v>
      </c>
      <c r="B16" s="1">
        <v>3020</v>
      </c>
      <c r="C16" s="1">
        <v>72</v>
      </c>
      <c r="D16" s="1">
        <v>199</v>
      </c>
    </row>
    <row r="17" spans="1:4" x14ac:dyDescent="0.25">
      <c r="A17" s="3" t="s">
        <v>13</v>
      </c>
      <c r="B17" s="1">
        <v>3020</v>
      </c>
      <c r="C17" s="1">
        <v>2</v>
      </c>
      <c r="D17" s="1">
        <v>21</v>
      </c>
    </row>
    <row r="18" spans="1:4" x14ac:dyDescent="0.25">
      <c r="A18" s="3" t="s">
        <v>16</v>
      </c>
      <c r="B18" s="1">
        <v>3021</v>
      </c>
      <c r="C18" s="1">
        <v>20</v>
      </c>
      <c r="D18" s="1">
        <v>8</v>
      </c>
    </row>
    <row r="19" spans="1:4" x14ac:dyDescent="0.25">
      <c r="A19" s="3" t="s">
        <v>29</v>
      </c>
      <c r="B19" s="1">
        <v>3021</v>
      </c>
      <c r="C19" s="1">
        <v>19</v>
      </c>
      <c r="D19" s="1">
        <v>199</v>
      </c>
    </row>
    <row r="20" spans="1:4" x14ac:dyDescent="0.25">
      <c r="A20" s="3" t="s">
        <v>17</v>
      </c>
      <c r="B20" s="1">
        <v>3022</v>
      </c>
      <c r="C20" s="1">
        <v>15</v>
      </c>
      <c r="D20" s="1">
        <v>10</v>
      </c>
    </row>
    <row r="21" spans="1:4" x14ac:dyDescent="0.25">
      <c r="A21" s="3" t="s">
        <v>30</v>
      </c>
      <c r="B21" s="1">
        <v>3022</v>
      </c>
      <c r="C21" s="1">
        <v>14</v>
      </c>
      <c r="D21" s="1">
        <v>199</v>
      </c>
    </row>
    <row r="22" spans="1:4" x14ac:dyDescent="0.25">
      <c r="A22" s="3" t="s">
        <v>18</v>
      </c>
      <c r="B22" s="1">
        <v>3023</v>
      </c>
      <c r="C22" s="1">
        <v>4</v>
      </c>
      <c r="D22" s="1">
        <v>10</v>
      </c>
    </row>
    <row r="23" spans="1:4" x14ac:dyDescent="0.25">
      <c r="A23" s="3" t="s">
        <v>31</v>
      </c>
      <c r="B23" s="1">
        <v>3023</v>
      </c>
      <c r="C23" s="1">
        <v>25</v>
      </c>
      <c r="D23" s="1">
        <v>199</v>
      </c>
    </row>
    <row r="24" spans="1:4" x14ac:dyDescent="0.25">
      <c r="A24" s="3" t="s">
        <v>32</v>
      </c>
      <c r="B24" s="1">
        <v>3024</v>
      </c>
      <c r="C24" s="1">
        <v>26</v>
      </c>
      <c r="D24" s="1">
        <v>199</v>
      </c>
    </row>
    <row r="25" spans="1:4" x14ac:dyDescent="0.25">
      <c r="A25" s="3" t="s">
        <v>33</v>
      </c>
      <c r="B25" s="1">
        <v>3024</v>
      </c>
      <c r="C25" s="1">
        <v>30</v>
      </c>
      <c r="D25" s="1">
        <v>199</v>
      </c>
    </row>
    <row r="26" spans="1:4" x14ac:dyDescent="0.25">
      <c r="A26" s="3" t="s">
        <v>14</v>
      </c>
      <c r="B26" s="1">
        <v>3036</v>
      </c>
      <c r="C26" s="1">
        <v>36</v>
      </c>
      <c r="D26" s="1">
        <v>6</v>
      </c>
    </row>
    <row r="27" spans="1:4" x14ac:dyDescent="0.25">
      <c r="A27" s="3" t="s">
        <v>34</v>
      </c>
      <c r="B27" s="1">
        <v>3036</v>
      </c>
      <c r="C27" s="1">
        <v>22</v>
      </c>
      <c r="D27" s="1">
        <v>199</v>
      </c>
    </row>
    <row r="28" spans="1:4" x14ac:dyDescent="0.25">
      <c r="A28" s="3" t="s">
        <v>11</v>
      </c>
      <c r="B28" s="1">
        <v>4183</v>
      </c>
      <c r="C28" s="1">
        <v>23</v>
      </c>
      <c r="D28" s="1">
        <v>3</v>
      </c>
    </row>
    <row r="29" spans="1:4" x14ac:dyDescent="0.25">
      <c r="A29" s="3" t="s">
        <v>44</v>
      </c>
      <c r="B29" s="1">
        <v>4183</v>
      </c>
      <c r="C29" s="1">
        <v>26</v>
      </c>
      <c r="D29" s="1">
        <v>199</v>
      </c>
    </row>
    <row r="30" spans="1:4" x14ac:dyDescent="0.25">
      <c r="A30" s="3" t="s">
        <v>45</v>
      </c>
      <c r="B30" s="1">
        <v>4196</v>
      </c>
      <c r="C30" s="1">
        <v>27</v>
      </c>
      <c r="D30" s="1">
        <v>199</v>
      </c>
    </row>
    <row r="31" spans="1:4" x14ac:dyDescent="0.25">
      <c r="A31" s="3" t="s">
        <v>46</v>
      </c>
      <c r="B31" s="1">
        <v>4196</v>
      </c>
      <c r="C31" s="1">
        <v>28</v>
      </c>
      <c r="D31" s="1">
        <v>199</v>
      </c>
    </row>
    <row r="32" spans="1:4" x14ac:dyDescent="0.25">
      <c r="A32" s="3" t="s">
        <v>41</v>
      </c>
      <c r="B32" s="1">
        <v>40234</v>
      </c>
      <c r="C32" s="1">
        <v>19</v>
      </c>
      <c r="D32" s="1">
        <v>199</v>
      </c>
    </row>
    <row r="33" spans="1:4" x14ac:dyDescent="0.25">
      <c r="A33" s="3" t="s">
        <v>19</v>
      </c>
      <c r="B33" s="1">
        <v>40234</v>
      </c>
      <c r="C33" s="1">
        <v>15</v>
      </c>
      <c r="D33" s="1">
        <v>5</v>
      </c>
    </row>
    <row r="34" spans="1:4" x14ac:dyDescent="0.25">
      <c r="A34" s="3" t="s">
        <v>42</v>
      </c>
      <c r="B34" s="1">
        <v>41749</v>
      </c>
      <c r="C34" s="1">
        <v>14</v>
      </c>
      <c r="D34" s="1">
        <v>4</v>
      </c>
    </row>
    <row r="35" spans="1:4" x14ac:dyDescent="0.25">
      <c r="A35" s="3" t="s">
        <v>43</v>
      </c>
      <c r="B35" s="1">
        <v>41749</v>
      </c>
      <c r="C35" s="1">
        <v>4</v>
      </c>
      <c r="D35" s="1">
        <v>199</v>
      </c>
    </row>
    <row r="36" spans="1:4" x14ac:dyDescent="0.25">
      <c r="A36" s="3" t="s">
        <v>49</v>
      </c>
      <c r="B36" s="1">
        <v>80045</v>
      </c>
      <c r="C36" s="1">
        <v>31</v>
      </c>
      <c r="D36" s="1">
        <v>199</v>
      </c>
    </row>
    <row r="37" spans="1:4" x14ac:dyDescent="0.25">
      <c r="A37" s="3" t="s">
        <v>50</v>
      </c>
      <c r="B37" s="1">
        <v>80045</v>
      </c>
      <c r="C37" s="1">
        <v>32</v>
      </c>
      <c r="D37" s="1">
        <v>199</v>
      </c>
    </row>
    <row r="38" spans="1:4" x14ac:dyDescent="0.25">
      <c r="A38" s="3" t="s">
        <v>51</v>
      </c>
      <c r="B38" s="1">
        <v>85944</v>
      </c>
      <c r="C38" s="1">
        <v>33</v>
      </c>
      <c r="D38" s="1">
        <v>199</v>
      </c>
    </row>
    <row r="39" spans="1:4" x14ac:dyDescent="0.25">
      <c r="A39" s="3" t="s">
        <v>52</v>
      </c>
      <c r="B39" s="1">
        <v>85944</v>
      </c>
      <c r="C39" s="1">
        <v>71</v>
      </c>
      <c r="D39" s="1">
        <v>199</v>
      </c>
    </row>
    <row r="40" spans="1:4" x14ac:dyDescent="0.25">
      <c r="A40" s="3" t="s">
        <v>35</v>
      </c>
      <c r="B40" s="1" t="s">
        <v>0</v>
      </c>
      <c r="C40" s="1">
        <v>21</v>
      </c>
      <c r="D40" s="1">
        <v>199</v>
      </c>
    </row>
    <row r="41" spans="1:4" x14ac:dyDescent="0.25">
      <c r="A41" s="3" t="s">
        <v>15</v>
      </c>
      <c r="B41" s="1" t="s">
        <v>0</v>
      </c>
      <c r="C41" s="1">
        <v>31</v>
      </c>
      <c r="D41" s="1">
        <v>4</v>
      </c>
    </row>
    <row r="42" spans="1:4" x14ac:dyDescent="0.25">
      <c r="A42" s="3" t="s">
        <v>36</v>
      </c>
      <c r="B42" s="1" t="s">
        <v>1</v>
      </c>
      <c r="C42" s="1">
        <v>71</v>
      </c>
      <c r="D42" s="1">
        <v>199</v>
      </c>
    </row>
    <row r="43" spans="1:4" x14ac:dyDescent="0.25">
      <c r="A43" s="3" t="s">
        <v>37</v>
      </c>
      <c r="B43" s="1" t="s">
        <v>1</v>
      </c>
      <c r="C43" s="1">
        <v>72</v>
      </c>
      <c r="D43" s="1">
        <v>199</v>
      </c>
    </row>
    <row r="44" spans="1:4" x14ac:dyDescent="0.25">
      <c r="A44" s="3" t="s">
        <v>38</v>
      </c>
      <c r="B44" s="1" t="s">
        <v>2</v>
      </c>
      <c r="C44" s="1">
        <v>0</v>
      </c>
      <c r="D44" s="1">
        <v>199</v>
      </c>
    </row>
    <row r="45" spans="1:4" x14ac:dyDescent="0.25">
      <c r="A45" s="3" t="s">
        <v>20</v>
      </c>
      <c r="B45" s="1" t="s">
        <v>2</v>
      </c>
      <c r="C45" s="1">
        <v>1</v>
      </c>
      <c r="D45" s="1">
        <v>4</v>
      </c>
    </row>
  </sheetData>
  <sortState ref="B2:E45">
    <sortCondition ref="B2:B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moc</vt:lpstr>
      <vt:lpstr>mio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Bissi</dc:creator>
  <cp:lastModifiedBy>Simone Bissi</cp:lastModifiedBy>
  <dcterms:created xsi:type="dcterms:W3CDTF">2018-02-20T11:17:16Z</dcterms:created>
  <dcterms:modified xsi:type="dcterms:W3CDTF">2018-02-20T11:42:43Z</dcterms:modified>
</cp:coreProperties>
</file>