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dministrador\OneDrive\"/>
    </mc:Choice>
  </mc:AlternateContent>
  <xr:revisionPtr revIDLastSave="0" documentId="13_ncr:1_{3C71DC60-F446-4BDF-AC98-9FAF8A92ACAD}" xr6:coauthVersionLast="43" xr6:coauthVersionMax="43" xr10:uidLastSave="{00000000-0000-0000-0000-000000000000}"/>
  <bookViews>
    <workbookView xWindow="-120" yWindow="-120" windowWidth="29040" windowHeight="15840" activeTab="3" xr2:uid="{00000000-000D-0000-FFFF-FFFF00000000}"/>
  </bookViews>
  <sheets>
    <sheet name="maxIterBL=40" sheetId="8" r:id="rId1"/>
    <sheet name="maxIterBL=50" sheetId="6" r:id="rId2"/>
    <sheet name="maxIterBL=60" sheetId="1" r:id="rId3"/>
    <sheet name="maxIterBL=70" sheetId="3" r:id="rId4"/>
    <sheet name="maxIterBL=80" sheetId="5" r:id="rId5"/>
    <sheet name="maxIterBL=90" sheetId="7" r:id="rId6"/>
  </sheets>
  <calcPr calcId="191029"/>
  <pivotCaches>
    <pivotCache cacheId="7" r:id="rId7"/>
    <pivotCache cacheId="11" r:id="rId8"/>
    <pivotCache cacheId="13" r:id="rId9"/>
    <pivotCache cacheId="15" r:id="rId10"/>
    <pivotCache cacheId="17" r:id="rId11"/>
    <pivotCache cacheId="19" r:id="rId1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4" i="8" l="1"/>
  <c r="E14" i="8"/>
  <c r="F13" i="8"/>
  <c r="E13" i="8"/>
  <c r="F12" i="8"/>
  <c r="E12" i="8"/>
  <c r="F11" i="8"/>
  <c r="E11" i="8"/>
  <c r="F10" i="8"/>
  <c r="E10" i="8"/>
  <c r="F9" i="8"/>
  <c r="E9" i="8"/>
  <c r="F8" i="8"/>
  <c r="E8" i="8"/>
  <c r="F7" i="8"/>
  <c r="E7" i="8"/>
  <c r="F6" i="8"/>
  <c r="E6" i="8"/>
  <c r="F5" i="8"/>
  <c r="E5" i="8"/>
  <c r="F14" i="7"/>
  <c r="E14" i="7"/>
  <c r="F13" i="7"/>
  <c r="E13" i="7"/>
  <c r="F12" i="7"/>
  <c r="E12" i="7"/>
  <c r="F11" i="7"/>
  <c r="E11" i="7"/>
  <c r="F10" i="7"/>
  <c r="E10" i="7"/>
  <c r="F9" i="7"/>
  <c r="E9" i="7"/>
  <c r="F8" i="7"/>
  <c r="E8" i="7"/>
  <c r="F7" i="7"/>
  <c r="E7" i="7"/>
  <c r="F6" i="7"/>
  <c r="E6" i="7"/>
  <c r="F5" i="7"/>
  <c r="E5" i="7"/>
  <c r="F14" i="6"/>
  <c r="E14" i="6"/>
  <c r="F13" i="6"/>
  <c r="E13" i="6"/>
  <c r="F12" i="6"/>
  <c r="E12" i="6"/>
  <c r="F11" i="6"/>
  <c r="E11" i="6"/>
  <c r="F10" i="6"/>
  <c r="E10" i="6"/>
  <c r="F9" i="6"/>
  <c r="E9" i="6"/>
  <c r="F8" i="6"/>
  <c r="E8" i="6"/>
  <c r="F7" i="6"/>
  <c r="E7" i="6"/>
  <c r="F6" i="6"/>
  <c r="E6" i="6"/>
  <c r="F5" i="6"/>
  <c r="E5" i="6"/>
  <c r="F14" i="5"/>
  <c r="E14" i="5"/>
  <c r="F13" i="5"/>
  <c r="E13" i="5"/>
  <c r="F12" i="5"/>
  <c r="E12" i="5"/>
  <c r="F11" i="5"/>
  <c r="E11" i="5"/>
  <c r="F10" i="5"/>
  <c r="E10" i="5"/>
  <c r="F9" i="5"/>
  <c r="E9" i="5"/>
  <c r="F8" i="5"/>
  <c r="E8" i="5"/>
  <c r="F7" i="5"/>
  <c r="E7" i="5"/>
  <c r="F6" i="5"/>
  <c r="E6" i="5"/>
  <c r="F5" i="5"/>
  <c r="E5" i="5"/>
  <c r="F14" i="3"/>
  <c r="E14" i="3"/>
  <c r="F13" i="3"/>
  <c r="E13" i="3"/>
  <c r="F12" i="3"/>
  <c r="E12" i="3"/>
  <c r="F11" i="3"/>
  <c r="E11" i="3"/>
  <c r="F10" i="3"/>
  <c r="E10" i="3"/>
  <c r="F9" i="3"/>
  <c r="E9" i="3"/>
  <c r="F8" i="3"/>
  <c r="E8" i="3"/>
  <c r="F7" i="3"/>
  <c r="E7" i="3"/>
  <c r="F6" i="3"/>
  <c r="E6" i="3"/>
  <c r="F5" i="3"/>
  <c r="E5" i="3"/>
  <c r="F6" i="1"/>
  <c r="F7" i="1"/>
  <c r="F8" i="1"/>
  <c r="F9" i="1"/>
  <c r="F10" i="1"/>
  <c r="F11" i="1"/>
  <c r="F12" i="1"/>
  <c r="F13" i="1"/>
  <c r="F14" i="1"/>
  <c r="F5" i="1"/>
  <c r="E6" i="1"/>
  <c r="E7" i="1"/>
  <c r="E8" i="1"/>
  <c r="E9" i="1"/>
  <c r="E10" i="1"/>
  <c r="E11" i="1"/>
  <c r="E12" i="1"/>
  <c r="E13" i="1"/>
  <c r="E14" i="1"/>
  <c r="E5" i="1"/>
</calcChain>
</file>

<file path=xl/sharedStrings.xml><?xml version="1.0" encoding="utf-8"?>
<sst xmlns="http://schemas.openxmlformats.org/spreadsheetml/2006/main" count="85" uniqueCount="15">
  <si>
    <t>Fitness final</t>
  </si>
  <si>
    <t>numeroIteracionesSinMejora</t>
  </si>
  <si>
    <t>tamaño</t>
  </si>
  <si>
    <t>Promedio de Fitness final</t>
  </si>
  <si>
    <t>Promedio de numeroIteracionesSinMejora</t>
  </si>
  <si>
    <t>Promedio de tamaño</t>
  </si>
  <si>
    <t>porcentaje de tiempo empleado</t>
  </si>
  <si>
    <t>tiempo maximo (s):</t>
  </si>
  <si>
    <t>tiempo (s)</t>
  </si>
  <si>
    <t>porcentaje de iteraciones empleadas</t>
  </si>
  <si>
    <t>Promedio de tiempo (s)</t>
  </si>
  <si>
    <t>Promedio de porcentaje de tiempo empleado</t>
  </si>
  <si>
    <t>Promedio de porcentaje de iteraciones empleadas</t>
  </si>
  <si>
    <t>numero maximo de iteraciones sin mejora:</t>
  </si>
  <si>
    <t>USED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</si>
</sst>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8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0" fillId="0" borderId="0" xfId="0" applyNumberFormat="1"/>
    <xf numFmtId="9" fontId="0" fillId="0" borderId="0" xfId="0" applyNumberFormat="1"/>
    <xf numFmtId="0" fontId="0" fillId="0" borderId="2" xfId="0" applyBorder="1" applyAlignment="1">
      <alignment horizontal="left"/>
    </xf>
    <xf numFmtId="0" fontId="0" fillId="0" borderId="3" xfId="0" applyBorder="1"/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9" xfId="0" applyBorder="1"/>
    <xf numFmtId="0" fontId="0" fillId="0" borderId="10" xfId="0" applyBorder="1"/>
    <xf numFmtId="0" fontId="0" fillId="0" borderId="6" xfId="0" applyBorder="1" applyAlignment="1">
      <alignment horizontal="left"/>
    </xf>
    <xf numFmtId="0" fontId="0" fillId="0" borderId="1" xfId="0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pivotButton="1"/>
    <xf numFmtId="10" fontId="0" fillId="0" borderId="0" xfId="0" applyNumberFormat="1"/>
    <xf numFmtId="10" fontId="2" fillId="0" borderId="6" xfId="1" applyNumberFormat="1" applyFont="1" applyBorder="1"/>
    <xf numFmtId="10" fontId="2" fillId="0" borderId="4" xfId="1" applyNumberFormat="1" applyFont="1" applyBorder="1"/>
    <xf numFmtId="10" fontId="2" fillId="0" borderId="0" xfId="1" applyNumberFormat="1" applyFont="1" applyBorder="1"/>
    <xf numFmtId="10" fontId="2" fillId="0" borderId="8" xfId="1" applyNumberFormat="1" applyFont="1" applyBorder="1"/>
    <xf numFmtId="10" fontId="2" fillId="0" borderId="10" xfId="1" applyNumberFormat="1" applyFont="1" applyBorder="1"/>
    <xf numFmtId="10" fontId="2" fillId="0" borderId="11" xfId="1" applyNumberFormat="1" applyFont="1" applyBorder="1"/>
  </cellXfs>
  <cellStyles count="2">
    <cellStyle name="Normal" xfId="0" builtinId="0"/>
    <cellStyle name="Porcentaje" xfId="1" builtinId="5"/>
  </cellStyles>
  <dxfs count="26">
    <dxf>
      <numFmt numFmtId="13" formatCode="0%"/>
    </dxf>
    <dxf>
      <numFmt numFmtId="14" formatCode="0.00%"/>
    </dxf>
    <dxf>
      <numFmt numFmtId="13" formatCode="0%"/>
    </dxf>
    <dxf>
      <numFmt numFmtId="14" formatCode="0.00%"/>
    </dxf>
    <dxf>
      <numFmt numFmtId="13" formatCode="0%"/>
    </dxf>
    <dxf>
      <numFmt numFmtId="14" formatCode="0.00%"/>
    </dxf>
    <dxf>
      <numFmt numFmtId="13" formatCode="0%"/>
    </dxf>
    <dxf>
      <numFmt numFmtId="14" formatCode="0.00%"/>
    </dxf>
    <dxf>
      <numFmt numFmtId="13" formatCode="0%"/>
    </dxf>
    <dxf>
      <numFmt numFmtId="14" formatCode="0.00%"/>
    </dxf>
    <dxf>
      <numFmt numFmtId="13" formatCode="0%"/>
    </dxf>
    <dxf>
      <numFmt numFmtId="14" formatCode="0.00%"/>
    </dxf>
    <dxf>
      <numFmt numFmtId="13" formatCode="0%"/>
    </dxf>
    <dxf>
      <numFmt numFmtId="14" formatCode="0.00%"/>
    </dxf>
    <dxf>
      <numFmt numFmtId="14" formatCode="0.00%"/>
    </dxf>
    <dxf>
      <numFmt numFmtId="13" formatCode="0%"/>
    </dxf>
    <dxf>
      <numFmt numFmtId="14" formatCode="0.00%"/>
    </dxf>
    <dxf>
      <numFmt numFmtId="13" formatCode="0%"/>
    </dxf>
    <dxf>
      <numFmt numFmtId="14" formatCode="0.00%"/>
    </dxf>
    <dxf>
      <numFmt numFmtId="13" formatCode="0%"/>
    </dxf>
    <dxf>
      <numFmt numFmtId="14" formatCode="0.00%"/>
    </dxf>
    <dxf>
      <numFmt numFmtId="13" formatCode="0%"/>
    </dxf>
    <dxf>
      <numFmt numFmtId="14" formatCode="0.00%"/>
    </dxf>
    <dxf>
      <numFmt numFmtId="13" formatCode="0%"/>
    </dxf>
    <dxf>
      <numFmt numFmtId="14" formatCode="0.00%"/>
    </dxf>
    <dxf>
      <numFmt numFmtId="13" formatCode="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pivotCacheDefinition" Target="pivotCache/pivotCacheDefinition6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5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4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istrador" refreshedDate="43655.519048032409" createdVersion="6" refreshedVersion="6" minRefreshableVersion="3" recordCount="10" xr:uid="{A5E51F50-E29E-4A41-89CE-BDEAABEA3CC9}">
  <cacheSource type="worksheet">
    <worksheetSource ref="A4:F14" sheet="maxIterBL=80"/>
  </cacheSource>
  <cacheFields count="6">
    <cacheField name="Fitness final" numFmtId="0">
      <sharedItems containsSemiMixedTypes="0" containsString="0" containsNumber="1" minValue="0.85700720202516401" maxValue="0.89686694847020898"/>
    </cacheField>
    <cacheField name="numeroIteracionesSinMejora" numFmtId="0">
      <sharedItems containsSemiMixedTypes="0" containsString="0" containsNumber="1" containsInteger="1" minValue="5000" maxValue="5000"/>
    </cacheField>
    <cacheField name="tiempo (s)" numFmtId="0">
      <sharedItems containsSemiMixedTypes="0" containsString="0" containsNumber="1" containsInteger="1" minValue="195" maxValue="602"/>
    </cacheField>
    <cacheField name="tamaño" numFmtId="0">
      <sharedItems containsSemiMixedTypes="0" containsString="0" containsNumber="1" containsInteger="1" minValue="24" maxValue="24"/>
    </cacheField>
    <cacheField name="porcentaje de tiempo empleado" numFmtId="10">
      <sharedItems containsSemiMixedTypes="0" containsString="0" containsNumber="1" minValue="1.0833333333333334E-2" maxValue="3.3444444444444443E-2"/>
    </cacheField>
    <cacheField name="porcentaje de iteraciones empleadas" numFmtId="10">
      <sharedItems containsSemiMixedTypes="0" containsString="0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istrador" refreshedDate="43655.519119444441" createdVersion="6" refreshedVersion="6" minRefreshableVersion="3" recordCount="10" xr:uid="{A80AC4F6-558F-4355-9F5A-C551A020F204}">
  <cacheSource type="worksheet">
    <worksheetSource ref="A4:F14" sheet="maxIterBL=90"/>
  </cacheSource>
  <cacheFields count="6">
    <cacheField name="Fitness final" numFmtId="0">
      <sharedItems containsSemiMixedTypes="0" containsString="0" containsNumber="1" minValue="0.85949340183956902" maxValue="0.89734053877016196"/>
    </cacheField>
    <cacheField name="numeroIteracionesSinMejora" numFmtId="0">
      <sharedItems containsSemiMixedTypes="0" containsString="0" containsNumber="1" containsInteger="1" minValue="5000" maxValue="5000"/>
    </cacheField>
    <cacheField name="tiempo (s)" numFmtId="0">
      <sharedItems containsSemiMixedTypes="0" containsString="0" containsNumber="1" containsInteger="1" minValue="234" maxValue="865"/>
    </cacheField>
    <cacheField name="tamaño" numFmtId="0">
      <sharedItems containsSemiMixedTypes="0" containsString="0" containsNumber="1" containsInteger="1" minValue="24" maxValue="24"/>
    </cacheField>
    <cacheField name="porcentaje de tiempo empleado" numFmtId="10">
      <sharedItems containsSemiMixedTypes="0" containsString="0" containsNumber="1" minValue="1.2999999999999999E-2" maxValue="4.8055555555555553E-2"/>
    </cacheField>
    <cacheField name="porcentaje de iteraciones empleadas" numFmtId="10">
      <sharedItems containsSemiMixedTypes="0" containsString="0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istrador" refreshedDate="43655.519151504632" createdVersion="6" refreshedVersion="6" minRefreshableVersion="3" recordCount="10" xr:uid="{C4D7A676-DCC7-4281-8A15-65440D75D114}">
  <cacheSource type="worksheet">
    <worksheetSource ref="A4:F14" sheet="maxIterBL=40"/>
  </cacheSource>
  <cacheFields count="6">
    <cacheField name="Fitness final" numFmtId="0">
      <sharedItems containsSemiMixedTypes="0" containsString="0" containsNumber="1" minValue="0.84942386641738699" maxValue="0.89066611056524403"/>
    </cacheField>
    <cacheField name="numeroIteracionesSinMejora" numFmtId="0">
      <sharedItems containsSemiMixedTypes="0" containsString="0" containsNumber="1" containsInteger="1" minValue="5000" maxValue="5000"/>
    </cacheField>
    <cacheField name="tiempo (s)" numFmtId="0">
      <sharedItems containsSemiMixedTypes="0" containsString="0" containsNumber="1" containsInteger="1" minValue="153" maxValue="589"/>
    </cacheField>
    <cacheField name="tamaño" numFmtId="0">
      <sharedItems containsSemiMixedTypes="0" containsString="0" containsNumber="1" containsInteger="1" minValue="24" maxValue="24"/>
    </cacheField>
    <cacheField name="porcentaje de tiempo empleado" numFmtId="10">
      <sharedItems containsSemiMixedTypes="0" containsString="0" containsNumber="1" minValue="8.5000000000000006E-3" maxValue="3.2722222222222222E-2"/>
    </cacheField>
    <cacheField name="porcentaje de iteraciones empleadas" numFmtId="10">
      <sharedItems containsSemiMixedTypes="0" containsString="0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istrador" refreshedDate="43655.519792476851" createdVersion="6" refreshedVersion="6" minRefreshableVersion="3" recordCount="10" xr:uid="{75C7DB6E-D822-4AF7-9DBE-BB7308FCACDC}">
  <cacheSource type="worksheet">
    <worksheetSource ref="A4:F14" sheet="maxIterBL=60"/>
  </cacheSource>
  <cacheFields count="6">
    <cacheField name="Fitness final" numFmtId="0">
      <sharedItems containsSemiMixedTypes="0" containsString="0" containsNumber="1" minValue="0.85579829553208298" maxValue="0.89593768669389895"/>
    </cacheField>
    <cacheField name="numeroIteracionesSinMejora" numFmtId="0">
      <sharedItems containsSemiMixedTypes="0" containsString="0" containsNumber="1" containsInteger="1" minValue="5000" maxValue="5000"/>
    </cacheField>
    <cacheField name="tiempo (s)" numFmtId="0">
      <sharedItems containsSemiMixedTypes="0" containsString="0" containsNumber="1" containsInteger="1" minValue="172" maxValue="473"/>
    </cacheField>
    <cacheField name="tamaño" numFmtId="0">
      <sharedItems containsSemiMixedTypes="0" containsString="0" containsNumber="1" containsInteger="1" minValue="24" maxValue="24"/>
    </cacheField>
    <cacheField name="porcentaje de tiempo empleado" numFmtId="10">
      <sharedItems containsSemiMixedTypes="0" containsString="0" containsNumber="1" minValue="9.555555555555555E-3" maxValue="2.6277777777777778E-2"/>
    </cacheField>
    <cacheField name="porcentaje de iteraciones empleadas" numFmtId="10">
      <sharedItems containsSemiMixedTypes="0" containsString="0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istrador" refreshedDate="43655.519819328707" createdVersion="6" refreshedVersion="6" minRefreshableVersion="3" recordCount="10" xr:uid="{27F62AB3-1F3A-4154-B5A2-649DC1D38813}">
  <cacheSource type="worksheet">
    <worksheetSource ref="A4:F14" sheet="maxIterBL=50"/>
  </cacheSource>
  <cacheFields count="6">
    <cacheField name="Fitness final" numFmtId="0">
      <sharedItems containsSemiMixedTypes="0" containsString="0" containsNumber="1" minValue="0.85818775758071897" maxValue="0.89251990138013204"/>
    </cacheField>
    <cacheField name="numeroIteracionesSinMejora" numFmtId="0">
      <sharedItems containsSemiMixedTypes="0" containsString="0" containsNumber="1" containsInteger="1" minValue="5000" maxValue="5000"/>
    </cacheField>
    <cacheField name="tiempo (s)" numFmtId="0">
      <sharedItems containsSemiMixedTypes="0" containsString="0" containsNumber="1" containsInteger="1" minValue="130" maxValue="698"/>
    </cacheField>
    <cacheField name="tamaño" numFmtId="0">
      <sharedItems containsSemiMixedTypes="0" containsString="0" containsNumber="1" containsInteger="1" minValue="24" maxValue="24"/>
    </cacheField>
    <cacheField name="porcentaje de tiempo empleado" numFmtId="10">
      <sharedItems containsSemiMixedTypes="0" containsString="0" containsNumber="1" minValue="7.2222222222222219E-3" maxValue="3.8777777777777779E-2"/>
    </cacheField>
    <cacheField name="porcentaje de iteraciones empleadas" numFmtId="10">
      <sharedItems containsSemiMixedTypes="0" containsString="0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istrador" refreshedDate="43655.519852662037" createdVersion="6" refreshedVersion="6" minRefreshableVersion="3" recordCount="10" xr:uid="{91344C33-7B90-4D1A-B475-4FC5EEAC4E3E}">
  <cacheSource type="worksheet">
    <worksheetSource ref="A4:F14" sheet="maxIterBL=70"/>
  </cacheSource>
  <cacheFields count="6">
    <cacheField name="Fitness final" numFmtId="0">
      <sharedItems containsSemiMixedTypes="0" containsString="0" containsNumber="1" minValue="0.86621985793826195" maxValue="0.89475135405199602"/>
    </cacheField>
    <cacheField name="numeroIteracionesSinMejora" numFmtId="0">
      <sharedItems containsSemiMixedTypes="0" containsString="0" containsNumber="1" containsInteger="1" minValue="5000" maxValue="5000"/>
    </cacheField>
    <cacheField name="tiempo (s)" numFmtId="0">
      <sharedItems containsSemiMixedTypes="0" containsString="0" containsNumber="1" containsInteger="1" minValue="232" maxValue="481"/>
    </cacheField>
    <cacheField name="tamaño" numFmtId="0">
      <sharedItems containsSemiMixedTypes="0" containsString="0" containsNumber="1" containsInteger="1" minValue="24" maxValue="24"/>
    </cacheField>
    <cacheField name="porcentaje de tiempo empleado" numFmtId="10">
      <sharedItems containsSemiMixedTypes="0" containsString="0" containsNumber="1" minValue="1.2888888888888889E-2" maxValue="2.6722222222222224E-2"/>
    </cacheField>
    <cacheField name="porcentaje de iteraciones empleadas" numFmtId="10">
      <sharedItems containsSemiMixedTypes="0" containsString="0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n v="0.89447900082183196"/>
    <n v="5000"/>
    <n v="289"/>
    <n v="24"/>
    <n v="1.6055555555555556E-2"/>
    <n v="1"/>
  </r>
  <r>
    <n v="0.88907807330379496"/>
    <n v="5000"/>
    <n v="220"/>
    <n v="24"/>
    <n v="1.2222222222222223E-2"/>
    <n v="1"/>
  </r>
  <r>
    <n v="0.85700720202516401"/>
    <n v="5000"/>
    <n v="240"/>
    <n v="24"/>
    <n v="1.3333333333333334E-2"/>
    <n v="1"/>
  </r>
  <r>
    <n v="0.87988331726059898"/>
    <n v="5000"/>
    <n v="252"/>
    <n v="24"/>
    <n v="1.4E-2"/>
    <n v="1"/>
  </r>
  <r>
    <n v="0.88582979278303897"/>
    <n v="5000"/>
    <n v="388"/>
    <n v="24"/>
    <n v="2.1555555555555557E-2"/>
    <n v="1"/>
  </r>
  <r>
    <n v="0.89686694847020898"/>
    <n v="5000"/>
    <n v="408"/>
    <n v="24"/>
    <n v="2.2666666666666668E-2"/>
    <n v="1"/>
  </r>
  <r>
    <n v="0.88883414303519903"/>
    <n v="5000"/>
    <n v="511"/>
    <n v="24"/>
    <n v="2.8388888888888891E-2"/>
    <n v="1"/>
  </r>
  <r>
    <n v="0.88095874614481795"/>
    <n v="5000"/>
    <n v="451"/>
    <n v="24"/>
    <n v="2.5055555555555557E-2"/>
    <n v="1"/>
  </r>
  <r>
    <n v="0.87696931358813102"/>
    <n v="5000"/>
    <n v="602"/>
    <n v="24"/>
    <n v="3.3444444444444443E-2"/>
    <n v="1"/>
  </r>
  <r>
    <n v="0.88085908382385403"/>
    <n v="5000"/>
    <n v="195"/>
    <n v="24"/>
    <n v="1.0833333333333334E-2"/>
    <n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n v="0.88378809503231204"/>
    <n v="5000"/>
    <n v="250"/>
    <n v="24"/>
    <n v="1.3888888888888888E-2"/>
    <n v="1"/>
  </r>
  <r>
    <n v="0.87263813642718202"/>
    <n v="5000"/>
    <n v="541"/>
    <n v="24"/>
    <n v="3.0055555555555554E-2"/>
    <n v="1"/>
  </r>
  <r>
    <n v="0.85949340183956902"/>
    <n v="5000"/>
    <n v="234"/>
    <n v="24"/>
    <n v="1.2999999999999999E-2"/>
    <n v="1"/>
  </r>
  <r>
    <n v="0.89734053877016196"/>
    <n v="5000"/>
    <n v="788"/>
    <n v="24"/>
    <n v="4.3777777777777777E-2"/>
    <n v="1"/>
  </r>
  <r>
    <n v="0.88279143201991706"/>
    <n v="5000"/>
    <n v="276"/>
    <n v="24"/>
    <n v="1.5333333333333332E-2"/>
    <n v="1"/>
  </r>
  <r>
    <n v="0.88414839909507403"/>
    <n v="5000"/>
    <n v="374"/>
    <n v="24"/>
    <n v="2.0777777777777777E-2"/>
    <n v="1"/>
  </r>
  <r>
    <n v="0.881133466994792"/>
    <n v="5000"/>
    <n v="567"/>
    <n v="24"/>
    <n v="3.15E-2"/>
    <n v="1"/>
  </r>
  <r>
    <n v="0.87185839087675199"/>
    <n v="5000"/>
    <n v="338"/>
    <n v="24"/>
    <n v="1.8777777777777779E-2"/>
    <n v="1"/>
  </r>
  <r>
    <n v="0.88596477152457398"/>
    <n v="5000"/>
    <n v="578"/>
    <n v="24"/>
    <n v="3.2111111111111111E-2"/>
    <n v="1"/>
  </r>
  <r>
    <n v="0.88281756347971596"/>
    <n v="5000"/>
    <n v="865"/>
    <n v="24"/>
    <n v="4.8055555555555553E-2"/>
    <n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n v="0.85524501821070997"/>
    <n v="5000"/>
    <n v="153"/>
    <n v="24"/>
    <n v="8.5000000000000006E-3"/>
    <n v="1"/>
  </r>
  <r>
    <n v="0.861675751172854"/>
    <n v="5000"/>
    <n v="405"/>
    <n v="24"/>
    <n v="2.2499999999999999E-2"/>
    <n v="1"/>
  </r>
  <r>
    <n v="0.85400238172135901"/>
    <n v="5000"/>
    <n v="538"/>
    <n v="24"/>
    <n v="2.9888888888888888E-2"/>
    <n v="1"/>
  </r>
  <r>
    <n v="0.85665777359280104"/>
    <n v="5000"/>
    <n v="328"/>
    <n v="24"/>
    <n v="1.8222222222222223E-2"/>
    <n v="1"/>
  </r>
  <r>
    <n v="0.85716800517663305"/>
    <n v="5000"/>
    <n v="254"/>
    <n v="24"/>
    <n v="1.4111111111111111E-2"/>
    <n v="1"/>
  </r>
  <r>
    <n v="0.89066611056524403"/>
    <n v="5000"/>
    <n v="589"/>
    <n v="24"/>
    <n v="3.2722222222222222E-2"/>
    <n v="1"/>
  </r>
  <r>
    <n v="0.84942386641738699"/>
    <n v="5000"/>
    <n v="240"/>
    <n v="24"/>
    <n v="1.3333333333333334E-2"/>
    <n v="1"/>
  </r>
  <r>
    <n v="0.88068156919918295"/>
    <n v="5000"/>
    <n v="171"/>
    <n v="24"/>
    <n v="9.4999999999999998E-3"/>
    <n v="1"/>
  </r>
  <r>
    <n v="0.88102563184038796"/>
    <n v="5000"/>
    <n v="349"/>
    <n v="24"/>
    <n v="1.938888888888889E-2"/>
    <n v="1"/>
  </r>
  <r>
    <n v="0.888865594797286"/>
    <n v="5000"/>
    <n v="236"/>
    <n v="24"/>
    <n v="1.3111111111111112E-2"/>
    <n v="1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n v="0.87627476489836198"/>
    <n v="5000"/>
    <n v="172"/>
    <n v="24"/>
    <n v="9.555555555555555E-3"/>
    <n v="1"/>
  </r>
  <r>
    <n v="0.86020573288632896"/>
    <n v="5000"/>
    <n v="443"/>
    <n v="24"/>
    <n v="2.4611111111111111E-2"/>
    <n v="1"/>
  </r>
  <r>
    <n v="0.88037982068287801"/>
    <n v="5000"/>
    <n v="326"/>
    <n v="24"/>
    <n v="1.8111111111111113E-2"/>
    <n v="1"/>
  </r>
  <r>
    <n v="0.89593768669389895"/>
    <n v="5000"/>
    <n v="367"/>
    <n v="24"/>
    <n v="2.038888888888889E-2"/>
    <n v="1"/>
  </r>
  <r>
    <n v="0.887473428814469"/>
    <n v="5000"/>
    <n v="236"/>
    <n v="24"/>
    <n v="1.3111111111111112E-2"/>
    <n v="1"/>
  </r>
  <r>
    <n v="0.88665586685104802"/>
    <n v="5000"/>
    <n v="215"/>
    <n v="24"/>
    <n v="1.1944444444444445E-2"/>
    <n v="1"/>
  </r>
  <r>
    <n v="0.88483694894026099"/>
    <n v="5000"/>
    <n v="268"/>
    <n v="24"/>
    <n v="1.4888888888888889E-2"/>
    <n v="1"/>
  </r>
  <r>
    <n v="0.85579829553208298"/>
    <n v="5000"/>
    <n v="236"/>
    <n v="24"/>
    <n v="1.3111111111111112E-2"/>
    <n v="1"/>
  </r>
  <r>
    <n v="0.858013565538845"/>
    <n v="5000"/>
    <n v="473"/>
    <n v="24"/>
    <n v="2.6277777777777778E-2"/>
    <n v="1"/>
  </r>
  <r>
    <n v="0.88240339680546798"/>
    <n v="5000"/>
    <n v="278"/>
    <n v="24"/>
    <n v="1.5444444444444445E-2"/>
    <n v="1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n v="0.88238477290440298"/>
    <n v="5000"/>
    <n v="279"/>
    <n v="24"/>
    <n v="1.55E-2"/>
    <n v="1"/>
  </r>
  <r>
    <n v="0.85818775758071897"/>
    <n v="5000"/>
    <n v="256"/>
    <n v="24"/>
    <n v="1.4222222222222223E-2"/>
    <n v="1"/>
  </r>
  <r>
    <n v="0.88439900106443903"/>
    <n v="5000"/>
    <n v="454"/>
    <n v="24"/>
    <n v="2.5222222222222222E-2"/>
    <n v="1"/>
  </r>
  <r>
    <n v="0.88359009525369103"/>
    <n v="5000"/>
    <n v="331"/>
    <n v="24"/>
    <n v="1.8388888888888889E-2"/>
    <n v="1"/>
  </r>
  <r>
    <n v="0.882747603494758"/>
    <n v="5000"/>
    <n v="355"/>
    <n v="24"/>
    <n v="1.9722222222222221E-2"/>
    <n v="1"/>
  </r>
  <r>
    <n v="0.87818495053843604"/>
    <n v="5000"/>
    <n v="313"/>
    <n v="24"/>
    <n v="1.7388888888888888E-2"/>
    <n v="1"/>
  </r>
  <r>
    <n v="0.88773190983499595"/>
    <n v="5000"/>
    <n v="236"/>
    <n v="24"/>
    <n v="1.3111111111111112E-2"/>
    <n v="1"/>
  </r>
  <r>
    <n v="0.89251990138013204"/>
    <n v="5000"/>
    <n v="520"/>
    <n v="24"/>
    <n v="2.8888888888888888E-2"/>
    <n v="1"/>
  </r>
  <r>
    <n v="0.87662965768109802"/>
    <n v="5000"/>
    <n v="698"/>
    <n v="24"/>
    <n v="3.8777777777777779E-2"/>
    <n v="1"/>
  </r>
  <r>
    <n v="0.87498425895599996"/>
    <n v="5000"/>
    <n v="130"/>
    <n v="24"/>
    <n v="7.2222222222222219E-3"/>
    <n v="1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n v="0.88506134742578402"/>
    <n v="5000"/>
    <n v="481"/>
    <n v="24"/>
    <n v="2.6722222222222224E-2"/>
    <n v="1"/>
  </r>
  <r>
    <n v="0.87447108954938702"/>
    <n v="5000"/>
    <n v="449"/>
    <n v="24"/>
    <n v="2.4944444444444446E-2"/>
    <n v="1"/>
  </r>
  <r>
    <n v="0.88675723310922405"/>
    <n v="5000"/>
    <n v="283"/>
    <n v="24"/>
    <n v="1.5722222222222221E-2"/>
    <n v="1"/>
  </r>
  <r>
    <n v="0.89475135405199602"/>
    <n v="5000"/>
    <n v="348"/>
    <n v="24"/>
    <n v="1.9333333333333334E-2"/>
    <n v="1"/>
  </r>
  <r>
    <n v="0.88734494550433496"/>
    <n v="5000"/>
    <n v="249"/>
    <n v="24"/>
    <n v="1.3833333333333333E-2"/>
    <n v="1"/>
  </r>
  <r>
    <n v="0.876995119044369"/>
    <n v="5000"/>
    <n v="232"/>
    <n v="24"/>
    <n v="1.2888888888888889E-2"/>
    <n v="1"/>
  </r>
  <r>
    <n v="0.88590344115711495"/>
    <n v="5000"/>
    <n v="453"/>
    <n v="24"/>
    <n v="2.5166666666666667E-2"/>
    <n v="1"/>
  </r>
  <r>
    <n v="0.86621985793826195"/>
    <n v="5000"/>
    <n v="236"/>
    <n v="24"/>
    <n v="1.3111111111111112E-2"/>
    <n v="1"/>
  </r>
  <r>
    <n v="0.89191318601004899"/>
    <n v="5000"/>
    <n v="298"/>
    <n v="24"/>
    <n v="1.6555555555555556E-2"/>
    <n v="1"/>
  </r>
  <r>
    <n v="0.88256713777971796"/>
    <n v="5000"/>
    <n v="289"/>
    <n v="24"/>
    <n v="1.6055555555555556E-2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02E3D95-C8E4-433E-B3AD-E0397885257A}" name="TablaDinámica7" cacheId="13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16:F17" firstHeaderRow="0" firstDataRow="1" firstDataCol="0"/>
  <pivotFields count="6">
    <pivotField dataField="1" showAll="0"/>
    <pivotField dataField="1" showAll="0"/>
    <pivotField dataField="1" showAll="0"/>
    <pivotField dataField="1" showAll="0"/>
    <pivotField dataField="1" numFmtId="10" showAll="0"/>
    <pivotField dataField="1" numFmtId="10" showAll="0"/>
  </pivotFields>
  <rowItems count="1">
    <i/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Promedio de Fitness final" fld="0" subtotal="average" baseField="0" baseItem="0"/>
    <dataField name="Promedio de numeroIteracionesSinMejora" fld="1" subtotal="average" baseField="0" baseItem="1"/>
    <dataField name="Promedio de tiempo (s)" fld="2" subtotal="average" baseField="0" baseItem="1"/>
    <dataField name="Promedio de tamaño" fld="3" subtotal="average" baseField="0" baseItem="1"/>
    <dataField name="Promedio de porcentaje de tiempo empleado" fld="4" subtotal="average" baseField="0" baseItem="1" numFmtId="10"/>
    <dataField name="Promedio de porcentaje de iteraciones empleadas" fld="5" subtotal="average" baseField="0" baseItem="1" numFmtId="9"/>
  </dataFields>
  <formats count="2">
    <format dxfId="15">
      <pivotArea outline="0" collapsedLevelsAreSubtotals="1" fieldPosition="0">
        <references count="1">
          <reference field="4294967294" count="1" selected="0">
            <x v="5"/>
          </reference>
        </references>
      </pivotArea>
    </format>
    <format dxfId="14">
      <pivotArea outline="0" collapsedLevelsAreSubtotals="1" fieldPosition="0">
        <references count="1">
          <reference field="4294967294" count="1" selected="0"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66BFDD-B5C3-4198-86C4-D2B0A668AA5E}" name="TablaDinámica5" cacheId="17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16:F17" firstHeaderRow="0" firstDataRow="1" firstDataCol="0"/>
  <pivotFields count="6">
    <pivotField dataField="1" showAll="0"/>
    <pivotField dataField="1" showAll="0"/>
    <pivotField dataField="1" showAll="0"/>
    <pivotField dataField="1" showAll="0"/>
    <pivotField dataField="1" numFmtId="10" showAll="0"/>
    <pivotField dataField="1" numFmtId="10" showAll="0"/>
  </pivotFields>
  <rowItems count="1">
    <i/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Promedio de Fitness final" fld="0" subtotal="average" baseField="0" baseItem="0"/>
    <dataField name="Promedio de numeroIteracionesSinMejora" fld="1" subtotal="average" baseField="0" baseItem="1"/>
    <dataField name="Promedio de tiempo (s)" fld="2" subtotal="average" baseField="0" baseItem="1"/>
    <dataField name="Promedio de tamaño" fld="3" subtotal="average" baseField="0" baseItem="1"/>
    <dataField name="Promedio de porcentaje de tiempo empleado" fld="4" subtotal="average" baseField="0" baseItem="1" numFmtId="10"/>
    <dataField name="Promedio de porcentaje de iteraciones empleadas" fld="5" subtotal="average" baseField="0" baseItem="1" numFmtId="9"/>
  </dataFields>
  <formats count="2">
    <format dxfId="19">
      <pivotArea outline="0" collapsedLevelsAreSubtotals="1" fieldPosition="0">
        <references count="1">
          <reference field="4294967294" count="1" selected="0">
            <x v="5"/>
          </reference>
        </references>
      </pivotArea>
    </format>
    <format dxfId="18">
      <pivotArea outline="0" collapsedLevelsAreSubtotals="1" fieldPosition="0">
        <references count="1">
          <reference field="4294967294" count="1" selected="0"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10092D-BDB1-4E53-9252-79B1EC7FCB78}" name="TablaDinámica1" cacheId="15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16:F17" firstHeaderRow="0" firstDataRow="1" firstDataCol="0"/>
  <pivotFields count="6">
    <pivotField dataField="1" showAll="0"/>
    <pivotField dataField="1" showAll="0"/>
    <pivotField dataField="1" showAll="0"/>
    <pivotField dataField="1" showAll="0"/>
    <pivotField dataField="1" numFmtId="10" showAll="0"/>
    <pivotField dataField="1" numFmtId="10" showAll="0"/>
  </pivotFields>
  <rowItems count="1">
    <i/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Promedio de Fitness final" fld="0" subtotal="average" baseField="0" baseItem="0"/>
    <dataField name="Promedio de numeroIteracionesSinMejora" fld="1" subtotal="average" baseField="0" baseItem="1"/>
    <dataField name="Promedio de tiempo (s)" fld="2" subtotal="average" baseField="0" baseItem="1"/>
    <dataField name="Promedio de tamaño" fld="3" subtotal="average" baseField="0" baseItem="1"/>
    <dataField name="Promedio de porcentaje de tiempo empleado" fld="4" subtotal="average" baseField="0" baseItem="1" numFmtId="10"/>
    <dataField name="Promedio de porcentaje de iteraciones empleadas" fld="5" subtotal="average" baseField="0" baseItem="1" numFmtId="9"/>
  </dataFields>
  <formats count="2">
    <format dxfId="25">
      <pivotArea outline="0" collapsedLevelsAreSubtotals="1" fieldPosition="0">
        <references count="1">
          <reference field="4294967294" count="1" selected="0">
            <x v="5"/>
          </reference>
        </references>
      </pivotArea>
    </format>
    <format dxfId="24">
      <pivotArea outline="0" collapsedLevelsAreSubtotals="1" fieldPosition="0">
        <references count="1">
          <reference field="4294967294" count="1" selected="0"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DFD43E-E1EE-4558-9962-E47886EF298A}" name="TablaDinámica3" cacheId="19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16:F17" firstHeaderRow="0" firstDataRow="1" firstDataCol="0"/>
  <pivotFields count="6">
    <pivotField dataField="1" showAll="0"/>
    <pivotField dataField="1" showAll="0"/>
    <pivotField dataField="1" showAll="0"/>
    <pivotField dataField="1" showAll="0"/>
    <pivotField dataField="1" numFmtId="10" showAll="0"/>
    <pivotField dataField="1" numFmtId="10" showAll="0"/>
  </pivotFields>
  <rowItems count="1">
    <i/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Promedio de Fitness final" fld="0" subtotal="average" baseField="0" baseItem="0"/>
    <dataField name="Promedio de numeroIteracionesSinMejora" fld="1" subtotal="average" baseField="0" baseItem="1"/>
    <dataField name="Promedio de tiempo (s)" fld="2" subtotal="average" baseField="0" baseItem="1"/>
    <dataField name="Promedio de tamaño" fld="3" subtotal="average" baseField="0" baseItem="1"/>
    <dataField name="Promedio de porcentaje de tiempo empleado" fld="4" subtotal="average" baseField="0" baseItem="1" numFmtId="10"/>
    <dataField name="Promedio de porcentaje de iteraciones empleadas" fld="5" subtotal="average" baseField="0" baseItem="1" numFmtId="9"/>
  </dataFields>
  <formats count="2">
    <format dxfId="23">
      <pivotArea outline="0" collapsedLevelsAreSubtotals="1" fieldPosition="0">
        <references count="1">
          <reference field="4294967294" count="1" selected="0">
            <x v="5"/>
          </reference>
        </references>
      </pivotArea>
    </format>
    <format dxfId="22">
      <pivotArea outline="0" collapsedLevelsAreSubtotals="1" fieldPosition="0">
        <references count="1">
          <reference field="4294967294" count="1" selected="0"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9A94C4-1C4F-42ED-8D41-317F8AD20332}" name="TablaDinámica4" cacheId="7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16:F17" firstHeaderRow="0" firstDataRow="1" firstDataCol="0"/>
  <pivotFields count="6">
    <pivotField dataField="1" showAll="0"/>
    <pivotField dataField="1" showAll="0"/>
    <pivotField dataField="1" showAll="0"/>
    <pivotField dataField="1" showAll="0"/>
    <pivotField dataField="1" numFmtId="10" showAll="0"/>
    <pivotField dataField="1" numFmtId="10" showAll="0"/>
  </pivotFields>
  <rowItems count="1">
    <i/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Promedio de Fitness final" fld="0" subtotal="average" baseField="0" baseItem="0"/>
    <dataField name="Promedio de numeroIteracionesSinMejora" fld="1" subtotal="average" baseField="0" baseItem="1"/>
    <dataField name="Promedio de tiempo (s)" fld="2" subtotal="average" baseField="0" baseItem="1"/>
    <dataField name="Promedio de tamaño" fld="3" subtotal="average" baseField="0" baseItem="1"/>
    <dataField name="Promedio de porcentaje de tiempo empleado" fld="4" subtotal="average" baseField="0" baseItem="1" numFmtId="10"/>
    <dataField name="Promedio de porcentaje de iteraciones empleadas" fld="5" subtotal="average" baseField="0" baseItem="1" numFmtId="9"/>
  </dataFields>
  <formats count="2">
    <format dxfId="21">
      <pivotArea outline="0" collapsedLevelsAreSubtotals="1" fieldPosition="0">
        <references count="1">
          <reference field="4294967294" count="1" selected="0">
            <x v="5"/>
          </reference>
        </references>
      </pivotArea>
    </format>
    <format dxfId="20">
      <pivotArea outline="0" collapsedLevelsAreSubtotals="1" fieldPosition="0">
        <references count="1">
          <reference field="4294967294" count="1" selected="0"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57CCAC-438A-4C60-82E6-11208B3E2F62}" name="TablaDinámica6" cacheId="1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16:F17" firstHeaderRow="0" firstDataRow="1" firstDataCol="0"/>
  <pivotFields count="6">
    <pivotField dataField="1" showAll="0"/>
    <pivotField dataField="1" showAll="0"/>
    <pivotField dataField="1" showAll="0"/>
    <pivotField dataField="1" showAll="0"/>
    <pivotField dataField="1" numFmtId="10" showAll="0"/>
    <pivotField dataField="1" numFmtId="10" showAll="0"/>
  </pivotFields>
  <rowItems count="1">
    <i/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Promedio de Fitness final" fld="0" subtotal="average" baseField="0" baseItem="0"/>
    <dataField name="Promedio de numeroIteracionesSinMejora" fld="1" subtotal="average" baseField="0" baseItem="1"/>
    <dataField name="Promedio de tiempo (s)" fld="2" subtotal="average" baseField="0" baseItem="1"/>
    <dataField name="Promedio de tamaño" fld="3" subtotal="average" baseField="0" baseItem="1"/>
    <dataField name="Promedio de porcentaje de tiempo empleado" fld="4" subtotal="average" baseField="0" baseItem="1" numFmtId="10"/>
    <dataField name="Promedio de porcentaje de iteraciones empleadas" fld="5" subtotal="average" baseField="0" baseItem="1" numFmtId="9"/>
  </dataFields>
  <formats count="2">
    <format dxfId="17">
      <pivotArea outline="0" collapsedLevelsAreSubtotals="1" fieldPosition="0">
        <references count="1">
          <reference field="4294967294" count="1" selected="0">
            <x v="5"/>
          </reference>
        </references>
      </pivotArea>
    </format>
    <format dxfId="16">
      <pivotArea outline="0" collapsedLevelsAreSubtotals="1" fieldPosition="0">
        <references count="1">
          <reference field="4294967294" count="1" selected="0"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4087D-3315-4D80-9BA8-76B3C3295301}">
  <dimension ref="A2:G17"/>
  <sheetViews>
    <sheetView workbookViewId="0">
      <selection activeCell="C17" sqref="C17"/>
    </sheetView>
  </sheetViews>
  <sheetFormatPr baseColWidth="10" defaultColWidth="9.140625" defaultRowHeight="15" x14ac:dyDescent="0.25"/>
  <cols>
    <col min="1" max="1" width="23.85546875" bestFit="1" customWidth="1"/>
    <col min="2" max="2" width="39.5703125" bestFit="1" customWidth="1"/>
    <col min="3" max="3" width="22.28515625" bestFit="1" customWidth="1"/>
    <col min="4" max="4" width="19.7109375" bestFit="1" customWidth="1"/>
    <col min="5" max="5" width="42.28515625" bestFit="1" customWidth="1"/>
    <col min="6" max="6" width="46.42578125" bestFit="1" customWidth="1"/>
  </cols>
  <sheetData>
    <row r="2" spans="1:7" x14ac:dyDescent="0.25">
      <c r="A2" s="11" t="s">
        <v>13</v>
      </c>
      <c r="B2" s="3">
        <v>5000</v>
      </c>
      <c r="C2" s="7"/>
      <c r="D2" s="11" t="s">
        <v>7</v>
      </c>
      <c r="E2" s="3">
        <v>18000</v>
      </c>
    </row>
    <row r="3" spans="1:7" x14ac:dyDescent="0.25">
      <c r="A3" s="4"/>
      <c r="B3" s="10"/>
      <c r="C3" s="7"/>
      <c r="D3" s="12"/>
    </row>
    <row r="4" spans="1:7" s="16" customFormat="1" x14ac:dyDescent="0.25">
      <c r="A4" s="13" t="s">
        <v>0</v>
      </c>
      <c r="B4" s="14" t="s">
        <v>1</v>
      </c>
      <c r="C4" s="14" t="s">
        <v>8</v>
      </c>
      <c r="D4" s="14" t="s">
        <v>2</v>
      </c>
      <c r="E4" s="14" t="s">
        <v>6</v>
      </c>
      <c r="F4" s="15" t="s">
        <v>9</v>
      </c>
    </row>
    <row r="5" spans="1:7" x14ac:dyDescent="0.25">
      <c r="A5" s="4">
        <v>0.85524501821070997</v>
      </c>
      <c r="B5" s="5">
        <v>5000</v>
      </c>
      <c r="C5" s="5">
        <v>153</v>
      </c>
      <c r="D5" s="5">
        <v>24</v>
      </c>
      <c r="E5" s="19">
        <f t="shared" ref="E5:E14" si="0">C5/$E$2</f>
        <v>8.5000000000000006E-3</v>
      </c>
      <c r="F5" s="20">
        <f t="shared" ref="F5:F14" si="1">B5/$B$2</f>
        <v>1</v>
      </c>
    </row>
    <row r="6" spans="1:7" x14ac:dyDescent="0.25">
      <c r="A6" s="6">
        <v>0.861675751172854</v>
      </c>
      <c r="B6" s="7">
        <v>5000</v>
      </c>
      <c r="C6" s="7">
        <v>405</v>
      </c>
      <c r="D6" s="7">
        <v>24</v>
      </c>
      <c r="E6" s="21">
        <f t="shared" si="0"/>
        <v>2.2499999999999999E-2</v>
      </c>
      <c r="F6" s="22">
        <f t="shared" si="1"/>
        <v>1</v>
      </c>
    </row>
    <row r="7" spans="1:7" x14ac:dyDescent="0.25">
      <c r="A7" s="6">
        <v>0.85400238172135901</v>
      </c>
      <c r="B7" s="7">
        <v>5000</v>
      </c>
      <c r="C7" s="7">
        <v>538</v>
      </c>
      <c r="D7" s="7">
        <v>24</v>
      </c>
      <c r="E7" s="21">
        <f t="shared" si="0"/>
        <v>2.9888888888888888E-2</v>
      </c>
      <c r="F7" s="22">
        <f t="shared" si="1"/>
        <v>1</v>
      </c>
    </row>
    <row r="8" spans="1:7" x14ac:dyDescent="0.25">
      <c r="A8" s="6">
        <v>0.85665777359280104</v>
      </c>
      <c r="B8" s="7">
        <v>5000</v>
      </c>
      <c r="C8" s="7">
        <v>328</v>
      </c>
      <c r="D8" s="7">
        <v>24</v>
      </c>
      <c r="E8" s="21">
        <f t="shared" si="0"/>
        <v>1.8222222222222223E-2</v>
      </c>
      <c r="F8" s="22">
        <f t="shared" si="1"/>
        <v>1</v>
      </c>
    </row>
    <row r="9" spans="1:7" x14ac:dyDescent="0.25">
      <c r="A9" s="6">
        <v>0.85716800517663305</v>
      </c>
      <c r="B9" s="7">
        <v>5000</v>
      </c>
      <c r="C9" s="7">
        <v>254</v>
      </c>
      <c r="D9" s="7">
        <v>24</v>
      </c>
      <c r="E9" s="21">
        <f t="shared" si="0"/>
        <v>1.4111111111111111E-2</v>
      </c>
      <c r="F9" s="22">
        <f t="shared" si="1"/>
        <v>1</v>
      </c>
    </row>
    <row r="10" spans="1:7" x14ac:dyDescent="0.25">
      <c r="A10" s="6">
        <v>0.89066611056524403</v>
      </c>
      <c r="B10" s="7">
        <v>5000</v>
      </c>
      <c r="C10" s="7">
        <v>589</v>
      </c>
      <c r="D10" s="7">
        <v>24</v>
      </c>
      <c r="E10" s="21">
        <f t="shared" si="0"/>
        <v>3.2722222222222222E-2</v>
      </c>
      <c r="F10" s="22">
        <f t="shared" si="1"/>
        <v>1</v>
      </c>
    </row>
    <row r="11" spans="1:7" x14ac:dyDescent="0.25">
      <c r="A11" s="6">
        <v>0.84942386641738699</v>
      </c>
      <c r="B11" s="7">
        <v>5000</v>
      </c>
      <c r="C11" s="7">
        <v>240</v>
      </c>
      <c r="D11" s="7">
        <v>24</v>
      </c>
      <c r="E11" s="21">
        <f t="shared" si="0"/>
        <v>1.3333333333333334E-2</v>
      </c>
      <c r="F11" s="22">
        <f t="shared" si="1"/>
        <v>1</v>
      </c>
    </row>
    <row r="12" spans="1:7" x14ac:dyDescent="0.25">
      <c r="A12" s="6">
        <v>0.88068156919918295</v>
      </c>
      <c r="B12" s="7">
        <v>5000</v>
      </c>
      <c r="C12" s="7">
        <v>171</v>
      </c>
      <c r="D12" s="7">
        <v>24</v>
      </c>
      <c r="E12" s="21">
        <f t="shared" si="0"/>
        <v>9.4999999999999998E-3</v>
      </c>
      <c r="F12" s="22">
        <f t="shared" si="1"/>
        <v>1</v>
      </c>
    </row>
    <row r="13" spans="1:7" x14ac:dyDescent="0.25">
      <c r="A13" s="6">
        <v>0.88102563184038796</v>
      </c>
      <c r="B13" s="7">
        <v>5000</v>
      </c>
      <c r="C13" s="7">
        <v>349</v>
      </c>
      <c r="D13" s="7">
        <v>24</v>
      </c>
      <c r="E13" s="21">
        <f t="shared" si="0"/>
        <v>1.938888888888889E-2</v>
      </c>
      <c r="F13" s="22">
        <f t="shared" si="1"/>
        <v>1</v>
      </c>
    </row>
    <row r="14" spans="1:7" x14ac:dyDescent="0.25">
      <c r="A14" s="8">
        <v>0.888865594797286</v>
      </c>
      <c r="B14" s="9">
        <v>5000</v>
      </c>
      <c r="C14" s="9">
        <v>236</v>
      </c>
      <c r="D14" s="9">
        <v>24</v>
      </c>
      <c r="E14" s="23">
        <f t="shared" si="0"/>
        <v>1.3111111111111112E-2</v>
      </c>
      <c r="F14" s="24">
        <f t="shared" si="1"/>
        <v>1</v>
      </c>
    </row>
    <row r="16" spans="1:7" x14ac:dyDescent="0.25">
      <c r="A16" t="s">
        <v>3</v>
      </c>
      <c r="B16" t="s">
        <v>4</v>
      </c>
      <c r="C16" t="s">
        <v>10</v>
      </c>
      <c r="D16" t="s">
        <v>5</v>
      </c>
      <c r="E16" t="s">
        <v>11</v>
      </c>
      <c r="F16" t="s">
        <v>12</v>
      </c>
      <c r="G16" s="17"/>
    </row>
    <row r="17" spans="1:6" x14ac:dyDescent="0.25">
      <c r="A17" s="1">
        <v>0.86754117026938449</v>
      </c>
      <c r="B17" s="1">
        <v>5000</v>
      </c>
      <c r="C17" s="1">
        <v>326.3</v>
      </c>
      <c r="D17" s="1">
        <v>24</v>
      </c>
      <c r="E17" s="18">
        <v>1.8127777777777777E-2</v>
      </c>
      <c r="F17" s="2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94F3D-6CA9-41C2-8533-DC58A1691B7F}">
  <dimension ref="A2:G17"/>
  <sheetViews>
    <sheetView workbookViewId="0">
      <selection activeCell="C17" sqref="C17"/>
    </sheetView>
  </sheetViews>
  <sheetFormatPr baseColWidth="10" defaultColWidth="9.140625" defaultRowHeight="15" x14ac:dyDescent="0.25"/>
  <cols>
    <col min="1" max="1" width="23.85546875" bestFit="1" customWidth="1"/>
    <col min="2" max="2" width="39.5703125" bestFit="1" customWidth="1"/>
    <col min="3" max="3" width="22.28515625" bestFit="1" customWidth="1"/>
    <col min="4" max="4" width="19.7109375" bestFit="1" customWidth="1"/>
    <col min="5" max="5" width="42.28515625" bestFit="1" customWidth="1"/>
    <col min="6" max="6" width="46.42578125" bestFit="1" customWidth="1"/>
  </cols>
  <sheetData>
    <row r="2" spans="1:7" x14ac:dyDescent="0.25">
      <c r="A2" s="11" t="s">
        <v>13</v>
      </c>
      <c r="B2" s="3">
        <v>5000</v>
      </c>
      <c r="C2" s="7"/>
      <c r="D2" s="11" t="s">
        <v>7</v>
      </c>
      <c r="E2" s="3">
        <v>18000</v>
      </c>
    </row>
    <row r="3" spans="1:7" x14ac:dyDescent="0.25">
      <c r="A3" s="4"/>
      <c r="B3" s="10"/>
      <c r="C3" s="7"/>
      <c r="D3" s="12"/>
    </row>
    <row r="4" spans="1:7" s="16" customFormat="1" x14ac:dyDescent="0.25">
      <c r="A4" s="13" t="s">
        <v>0</v>
      </c>
      <c r="B4" s="14" t="s">
        <v>1</v>
      </c>
      <c r="C4" s="14" t="s">
        <v>8</v>
      </c>
      <c r="D4" s="14" t="s">
        <v>2</v>
      </c>
      <c r="E4" s="14" t="s">
        <v>6</v>
      </c>
      <c r="F4" s="15" t="s">
        <v>9</v>
      </c>
    </row>
    <row r="5" spans="1:7" x14ac:dyDescent="0.25">
      <c r="A5" s="4">
        <v>0.88238477290440298</v>
      </c>
      <c r="B5" s="5">
        <v>5000</v>
      </c>
      <c r="C5" s="5">
        <v>279</v>
      </c>
      <c r="D5" s="5">
        <v>24</v>
      </c>
      <c r="E5" s="19">
        <f t="shared" ref="E5:E14" si="0">C5/$E$2</f>
        <v>1.55E-2</v>
      </c>
      <c r="F5" s="20">
        <f t="shared" ref="F5:F14" si="1">B5/$B$2</f>
        <v>1</v>
      </c>
    </row>
    <row r="6" spans="1:7" x14ac:dyDescent="0.25">
      <c r="A6" s="6">
        <v>0.85818775758071897</v>
      </c>
      <c r="B6" s="7">
        <v>5000</v>
      </c>
      <c r="C6" s="7">
        <v>256</v>
      </c>
      <c r="D6" s="7">
        <v>24</v>
      </c>
      <c r="E6" s="21">
        <f t="shared" si="0"/>
        <v>1.4222222222222223E-2</v>
      </c>
      <c r="F6" s="22">
        <f t="shared" si="1"/>
        <v>1</v>
      </c>
    </row>
    <row r="7" spans="1:7" x14ac:dyDescent="0.25">
      <c r="A7" s="6">
        <v>0.88439900106443903</v>
      </c>
      <c r="B7" s="7">
        <v>5000</v>
      </c>
      <c r="C7" s="7">
        <v>454</v>
      </c>
      <c r="D7" s="7">
        <v>24</v>
      </c>
      <c r="E7" s="21">
        <f t="shared" si="0"/>
        <v>2.5222222222222222E-2</v>
      </c>
      <c r="F7" s="22">
        <f t="shared" si="1"/>
        <v>1</v>
      </c>
    </row>
    <row r="8" spans="1:7" x14ac:dyDescent="0.25">
      <c r="A8" s="6">
        <v>0.88359009525369103</v>
      </c>
      <c r="B8" s="7">
        <v>5000</v>
      </c>
      <c r="C8" s="7">
        <v>331</v>
      </c>
      <c r="D8" s="7">
        <v>24</v>
      </c>
      <c r="E8" s="21">
        <f t="shared" si="0"/>
        <v>1.8388888888888889E-2</v>
      </c>
      <c r="F8" s="22">
        <f t="shared" si="1"/>
        <v>1</v>
      </c>
    </row>
    <row r="9" spans="1:7" x14ac:dyDescent="0.25">
      <c r="A9" s="6">
        <v>0.882747603494758</v>
      </c>
      <c r="B9" s="7">
        <v>5000</v>
      </c>
      <c r="C9" s="7">
        <v>355</v>
      </c>
      <c r="D9" s="7">
        <v>24</v>
      </c>
      <c r="E9" s="21">
        <f t="shared" si="0"/>
        <v>1.9722222222222221E-2</v>
      </c>
      <c r="F9" s="22">
        <f t="shared" si="1"/>
        <v>1</v>
      </c>
    </row>
    <row r="10" spans="1:7" x14ac:dyDescent="0.25">
      <c r="A10" s="6">
        <v>0.87818495053843604</v>
      </c>
      <c r="B10" s="7">
        <v>5000</v>
      </c>
      <c r="C10" s="7">
        <v>313</v>
      </c>
      <c r="D10" s="7">
        <v>24</v>
      </c>
      <c r="E10" s="21">
        <f t="shared" si="0"/>
        <v>1.7388888888888888E-2</v>
      </c>
      <c r="F10" s="22">
        <f t="shared" si="1"/>
        <v>1</v>
      </c>
    </row>
    <row r="11" spans="1:7" x14ac:dyDescent="0.25">
      <c r="A11" s="6">
        <v>0.88773190983499595</v>
      </c>
      <c r="B11" s="7">
        <v>5000</v>
      </c>
      <c r="C11" s="7">
        <v>236</v>
      </c>
      <c r="D11" s="7">
        <v>24</v>
      </c>
      <c r="E11" s="21">
        <f t="shared" si="0"/>
        <v>1.3111111111111112E-2</v>
      </c>
      <c r="F11" s="22">
        <f t="shared" si="1"/>
        <v>1</v>
      </c>
    </row>
    <row r="12" spans="1:7" x14ac:dyDescent="0.25">
      <c r="A12" s="6">
        <v>0.89251990138013204</v>
      </c>
      <c r="B12" s="7">
        <v>5000</v>
      </c>
      <c r="C12" s="7">
        <v>520</v>
      </c>
      <c r="D12" s="7">
        <v>24</v>
      </c>
      <c r="E12" s="21">
        <f t="shared" si="0"/>
        <v>2.8888888888888888E-2</v>
      </c>
      <c r="F12" s="22">
        <f t="shared" si="1"/>
        <v>1</v>
      </c>
    </row>
    <row r="13" spans="1:7" x14ac:dyDescent="0.25">
      <c r="A13" s="6">
        <v>0.87662965768109802</v>
      </c>
      <c r="B13" s="7">
        <v>5000</v>
      </c>
      <c r="C13" s="7">
        <v>698</v>
      </c>
      <c r="D13" s="7">
        <v>24</v>
      </c>
      <c r="E13" s="21">
        <f t="shared" si="0"/>
        <v>3.8777777777777779E-2</v>
      </c>
      <c r="F13" s="22">
        <f t="shared" si="1"/>
        <v>1</v>
      </c>
    </row>
    <row r="14" spans="1:7" x14ac:dyDescent="0.25">
      <c r="A14" s="8">
        <v>0.87498425895599996</v>
      </c>
      <c r="B14" s="9">
        <v>5000</v>
      </c>
      <c r="C14" s="9">
        <v>130</v>
      </c>
      <c r="D14" s="9">
        <v>24</v>
      </c>
      <c r="E14" s="23">
        <f t="shared" si="0"/>
        <v>7.2222222222222219E-3</v>
      </c>
      <c r="F14" s="24">
        <f t="shared" si="1"/>
        <v>1</v>
      </c>
    </row>
    <row r="16" spans="1:7" x14ac:dyDescent="0.25">
      <c r="A16" t="s">
        <v>3</v>
      </c>
      <c r="B16" t="s">
        <v>4</v>
      </c>
      <c r="C16" t="s">
        <v>10</v>
      </c>
      <c r="D16" t="s">
        <v>5</v>
      </c>
      <c r="E16" t="s">
        <v>11</v>
      </c>
      <c r="F16" t="s">
        <v>12</v>
      </c>
      <c r="G16" s="17"/>
    </row>
    <row r="17" spans="1:6" x14ac:dyDescent="0.25">
      <c r="A17" s="1">
        <v>0.88013599086886729</v>
      </c>
      <c r="B17" s="1">
        <v>5000</v>
      </c>
      <c r="C17" s="1">
        <v>357.2</v>
      </c>
      <c r="D17" s="1">
        <v>24</v>
      </c>
      <c r="E17" s="18">
        <v>1.9844444444444442E-2</v>
      </c>
      <c r="F17" s="2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17"/>
  <sheetViews>
    <sheetView workbookViewId="0">
      <selection activeCell="B17" sqref="B17"/>
    </sheetView>
  </sheetViews>
  <sheetFormatPr baseColWidth="10" defaultColWidth="9.140625" defaultRowHeight="15" x14ac:dyDescent="0.25"/>
  <cols>
    <col min="1" max="1" width="23.85546875" bestFit="1" customWidth="1"/>
    <col min="2" max="2" width="39.5703125" bestFit="1" customWidth="1"/>
    <col min="3" max="3" width="22.28515625" bestFit="1" customWidth="1"/>
    <col min="4" max="4" width="19.7109375" bestFit="1" customWidth="1"/>
    <col min="5" max="5" width="42.28515625" bestFit="1" customWidth="1"/>
    <col min="6" max="6" width="46.42578125" bestFit="1" customWidth="1"/>
  </cols>
  <sheetData>
    <row r="2" spans="1:6" x14ac:dyDescent="0.25">
      <c r="A2" s="11" t="s">
        <v>13</v>
      </c>
      <c r="B2" s="3">
        <v>5000</v>
      </c>
      <c r="C2" s="7"/>
      <c r="D2" s="11" t="s">
        <v>7</v>
      </c>
      <c r="E2" s="3">
        <v>18000</v>
      </c>
    </row>
    <row r="3" spans="1:6" x14ac:dyDescent="0.25">
      <c r="A3" s="4"/>
      <c r="B3" s="10"/>
      <c r="C3" s="7"/>
      <c r="D3" s="12"/>
    </row>
    <row r="4" spans="1:6" s="16" customFormat="1" x14ac:dyDescent="0.25">
      <c r="A4" s="13" t="s">
        <v>0</v>
      </c>
      <c r="B4" s="14" t="s">
        <v>1</v>
      </c>
      <c r="C4" s="14" t="s">
        <v>8</v>
      </c>
      <c r="D4" s="14" t="s">
        <v>2</v>
      </c>
      <c r="E4" s="14" t="s">
        <v>6</v>
      </c>
      <c r="F4" s="15" t="s">
        <v>9</v>
      </c>
    </row>
    <row r="5" spans="1:6" x14ac:dyDescent="0.25">
      <c r="A5" s="4">
        <v>0.87627476489836198</v>
      </c>
      <c r="B5" s="5">
        <v>5000</v>
      </c>
      <c r="C5" s="5">
        <v>172</v>
      </c>
      <c r="D5" s="5">
        <v>24</v>
      </c>
      <c r="E5" s="19">
        <f t="shared" ref="E5:E14" si="0">C5/$E$2</f>
        <v>9.555555555555555E-3</v>
      </c>
      <c r="F5" s="20">
        <f t="shared" ref="F5:F14" si="1">B5/$B$2</f>
        <v>1</v>
      </c>
    </row>
    <row r="6" spans="1:6" x14ac:dyDescent="0.25">
      <c r="A6" s="6">
        <v>0.86020573288632896</v>
      </c>
      <c r="B6" s="7">
        <v>5000</v>
      </c>
      <c r="C6" s="7">
        <v>443</v>
      </c>
      <c r="D6" s="7">
        <v>24</v>
      </c>
      <c r="E6" s="21">
        <f t="shared" si="0"/>
        <v>2.4611111111111111E-2</v>
      </c>
      <c r="F6" s="22">
        <f t="shared" si="1"/>
        <v>1</v>
      </c>
    </row>
    <row r="7" spans="1:6" x14ac:dyDescent="0.25">
      <c r="A7" s="6">
        <v>0.88037982068287801</v>
      </c>
      <c r="B7" s="7">
        <v>5000</v>
      </c>
      <c r="C7" s="7">
        <v>326</v>
      </c>
      <c r="D7" s="7">
        <v>24</v>
      </c>
      <c r="E7" s="21">
        <f t="shared" si="0"/>
        <v>1.8111111111111113E-2</v>
      </c>
      <c r="F7" s="22">
        <f t="shared" si="1"/>
        <v>1</v>
      </c>
    </row>
    <row r="8" spans="1:6" x14ac:dyDescent="0.25">
      <c r="A8" s="6">
        <v>0.89593768669389895</v>
      </c>
      <c r="B8" s="7">
        <v>5000</v>
      </c>
      <c r="C8" s="7">
        <v>367</v>
      </c>
      <c r="D8" s="7">
        <v>24</v>
      </c>
      <c r="E8" s="21">
        <f t="shared" si="0"/>
        <v>2.038888888888889E-2</v>
      </c>
      <c r="F8" s="22">
        <f t="shared" si="1"/>
        <v>1</v>
      </c>
    </row>
    <row r="9" spans="1:6" x14ac:dyDescent="0.25">
      <c r="A9" s="6">
        <v>0.887473428814469</v>
      </c>
      <c r="B9" s="7">
        <v>5000</v>
      </c>
      <c r="C9" s="7">
        <v>236</v>
      </c>
      <c r="D9" s="7">
        <v>24</v>
      </c>
      <c r="E9" s="21">
        <f t="shared" si="0"/>
        <v>1.3111111111111112E-2</v>
      </c>
      <c r="F9" s="22">
        <f t="shared" si="1"/>
        <v>1</v>
      </c>
    </row>
    <row r="10" spans="1:6" x14ac:dyDescent="0.25">
      <c r="A10" s="6">
        <v>0.88665586685104802</v>
      </c>
      <c r="B10" s="7">
        <v>5000</v>
      </c>
      <c r="C10" s="7">
        <v>215</v>
      </c>
      <c r="D10" s="7">
        <v>24</v>
      </c>
      <c r="E10" s="21">
        <f t="shared" si="0"/>
        <v>1.1944444444444445E-2</v>
      </c>
      <c r="F10" s="22">
        <f t="shared" si="1"/>
        <v>1</v>
      </c>
    </row>
    <row r="11" spans="1:6" x14ac:dyDescent="0.25">
      <c r="A11" s="6">
        <v>0.88483694894026099</v>
      </c>
      <c r="B11" s="7">
        <v>5000</v>
      </c>
      <c r="C11" s="7">
        <v>268</v>
      </c>
      <c r="D11" s="7">
        <v>24</v>
      </c>
      <c r="E11" s="21">
        <f t="shared" si="0"/>
        <v>1.4888888888888889E-2</v>
      </c>
      <c r="F11" s="22">
        <f t="shared" si="1"/>
        <v>1</v>
      </c>
    </row>
    <row r="12" spans="1:6" x14ac:dyDescent="0.25">
      <c r="A12" s="6">
        <v>0.85579829553208298</v>
      </c>
      <c r="B12" s="7">
        <v>5000</v>
      </c>
      <c r="C12" s="7">
        <v>236</v>
      </c>
      <c r="D12" s="7">
        <v>24</v>
      </c>
      <c r="E12" s="21">
        <f t="shared" si="0"/>
        <v>1.3111111111111112E-2</v>
      </c>
      <c r="F12" s="22">
        <f t="shared" si="1"/>
        <v>1</v>
      </c>
    </row>
    <row r="13" spans="1:6" x14ac:dyDescent="0.25">
      <c r="A13" s="6">
        <v>0.858013565538845</v>
      </c>
      <c r="B13" s="7">
        <v>5000</v>
      </c>
      <c r="C13" s="7">
        <v>473</v>
      </c>
      <c r="D13" s="7">
        <v>24</v>
      </c>
      <c r="E13" s="21">
        <f t="shared" si="0"/>
        <v>2.6277777777777778E-2</v>
      </c>
      <c r="F13" s="22">
        <f t="shared" si="1"/>
        <v>1</v>
      </c>
    </row>
    <row r="14" spans="1:6" x14ac:dyDescent="0.25">
      <c r="A14" s="8">
        <v>0.88240339680546798</v>
      </c>
      <c r="B14" s="9">
        <v>5000</v>
      </c>
      <c r="C14" s="9">
        <v>278</v>
      </c>
      <c r="D14" s="9">
        <v>24</v>
      </c>
      <c r="E14" s="23">
        <f t="shared" si="0"/>
        <v>1.5444444444444445E-2</v>
      </c>
      <c r="F14" s="24">
        <f t="shared" si="1"/>
        <v>1</v>
      </c>
    </row>
    <row r="16" spans="1:6" x14ac:dyDescent="0.25">
      <c r="A16" t="s">
        <v>3</v>
      </c>
      <c r="B16" t="s">
        <v>4</v>
      </c>
      <c r="C16" t="s">
        <v>10</v>
      </c>
      <c r="D16" t="s">
        <v>5</v>
      </c>
      <c r="E16" t="s">
        <v>11</v>
      </c>
      <c r="F16" t="s">
        <v>12</v>
      </c>
    </row>
    <row r="17" spans="1:6" x14ac:dyDescent="0.25">
      <c r="A17" s="1">
        <v>0.87679795076436429</v>
      </c>
      <c r="B17" s="1">
        <v>5000</v>
      </c>
      <c r="C17" s="1">
        <v>301.39999999999998</v>
      </c>
      <c r="D17" s="1">
        <v>24</v>
      </c>
      <c r="E17" s="18">
        <v>1.6744444444444447E-2</v>
      </c>
      <c r="F17" s="2">
        <v>1</v>
      </c>
    </row>
  </sheetData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0A776-1E4E-452A-AB79-116D2BEECAD4}">
  <dimension ref="A1:F17"/>
  <sheetViews>
    <sheetView tabSelected="1" workbookViewId="0"/>
  </sheetViews>
  <sheetFormatPr baseColWidth="10" defaultColWidth="9.140625" defaultRowHeight="15" x14ac:dyDescent="0.25"/>
  <cols>
    <col min="1" max="1" width="23.85546875" bestFit="1" customWidth="1"/>
    <col min="2" max="2" width="39.5703125" bestFit="1" customWidth="1"/>
    <col min="3" max="3" width="22.28515625" bestFit="1" customWidth="1"/>
    <col min="4" max="4" width="19.7109375" bestFit="1" customWidth="1"/>
    <col min="5" max="5" width="42.28515625" bestFit="1" customWidth="1"/>
    <col min="6" max="6" width="46.42578125" bestFit="1" customWidth="1"/>
  </cols>
  <sheetData>
    <row r="1" spans="1:6" x14ac:dyDescent="0.25">
      <c r="A1" t="s">
        <v>14</v>
      </c>
    </row>
    <row r="2" spans="1:6" x14ac:dyDescent="0.25">
      <c r="A2" s="11" t="s">
        <v>13</v>
      </c>
      <c r="B2" s="3">
        <v>5000</v>
      </c>
      <c r="C2" s="7"/>
      <c r="D2" s="11" t="s">
        <v>7</v>
      </c>
      <c r="E2" s="3">
        <v>18000</v>
      </c>
    </row>
    <row r="3" spans="1:6" x14ac:dyDescent="0.25">
      <c r="A3" s="4"/>
      <c r="B3" s="10"/>
      <c r="C3" s="7"/>
      <c r="D3" s="12"/>
    </row>
    <row r="4" spans="1:6" s="16" customFormat="1" x14ac:dyDescent="0.25">
      <c r="A4" s="13" t="s">
        <v>0</v>
      </c>
      <c r="B4" s="14" t="s">
        <v>1</v>
      </c>
      <c r="C4" s="14" t="s">
        <v>8</v>
      </c>
      <c r="D4" s="14" t="s">
        <v>2</v>
      </c>
      <c r="E4" s="14" t="s">
        <v>6</v>
      </c>
      <c r="F4" s="15" t="s">
        <v>9</v>
      </c>
    </row>
    <row r="5" spans="1:6" x14ac:dyDescent="0.25">
      <c r="A5">
        <v>0.88506134742578402</v>
      </c>
      <c r="B5">
        <v>5000</v>
      </c>
      <c r="C5">
        <v>481</v>
      </c>
      <c r="D5">
        <v>24</v>
      </c>
      <c r="E5" s="21">
        <f t="shared" ref="E5:E14" si="0">C5/$E$2</f>
        <v>2.6722222222222224E-2</v>
      </c>
      <c r="F5" s="22">
        <f t="shared" ref="F5:F14" si="1">B5/$B$2</f>
        <v>1</v>
      </c>
    </row>
    <row r="6" spans="1:6" x14ac:dyDescent="0.25">
      <c r="A6">
        <v>0.87447108954938702</v>
      </c>
      <c r="B6">
        <v>5000</v>
      </c>
      <c r="C6">
        <v>449</v>
      </c>
      <c r="D6">
        <v>24</v>
      </c>
      <c r="E6" s="21">
        <f t="shared" si="0"/>
        <v>2.4944444444444446E-2</v>
      </c>
      <c r="F6" s="22">
        <f t="shared" si="1"/>
        <v>1</v>
      </c>
    </row>
    <row r="7" spans="1:6" x14ac:dyDescent="0.25">
      <c r="A7">
        <v>0.88675723310922405</v>
      </c>
      <c r="B7">
        <v>5000</v>
      </c>
      <c r="C7">
        <v>283</v>
      </c>
      <c r="D7">
        <v>24</v>
      </c>
      <c r="E7" s="21">
        <f t="shared" si="0"/>
        <v>1.5722222222222221E-2</v>
      </c>
      <c r="F7" s="22">
        <f t="shared" si="1"/>
        <v>1</v>
      </c>
    </row>
    <row r="8" spans="1:6" x14ac:dyDescent="0.25">
      <c r="A8">
        <v>0.89475135405199602</v>
      </c>
      <c r="B8">
        <v>5000</v>
      </c>
      <c r="C8">
        <v>348</v>
      </c>
      <c r="D8">
        <v>24</v>
      </c>
      <c r="E8" s="21">
        <f t="shared" si="0"/>
        <v>1.9333333333333334E-2</v>
      </c>
      <c r="F8" s="22">
        <f t="shared" si="1"/>
        <v>1</v>
      </c>
    </row>
    <row r="9" spans="1:6" x14ac:dyDescent="0.25">
      <c r="A9">
        <v>0.88734494550433496</v>
      </c>
      <c r="B9">
        <v>5000</v>
      </c>
      <c r="C9">
        <v>249</v>
      </c>
      <c r="D9">
        <v>24</v>
      </c>
      <c r="E9" s="21">
        <f t="shared" si="0"/>
        <v>1.3833333333333333E-2</v>
      </c>
      <c r="F9" s="22">
        <f t="shared" si="1"/>
        <v>1</v>
      </c>
    </row>
    <row r="10" spans="1:6" x14ac:dyDescent="0.25">
      <c r="A10">
        <v>0.876995119044369</v>
      </c>
      <c r="B10">
        <v>5000</v>
      </c>
      <c r="C10">
        <v>232</v>
      </c>
      <c r="D10">
        <v>24</v>
      </c>
      <c r="E10" s="21">
        <f t="shared" si="0"/>
        <v>1.2888888888888889E-2</v>
      </c>
      <c r="F10" s="22">
        <f t="shared" si="1"/>
        <v>1</v>
      </c>
    </row>
    <row r="11" spans="1:6" x14ac:dyDescent="0.25">
      <c r="A11">
        <v>0.88590344115711495</v>
      </c>
      <c r="B11">
        <v>5000</v>
      </c>
      <c r="C11">
        <v>453</v>
      </c>
      <c r="D11">
        <v>24</v>
      </c>
      <c r="E11" s="21">
        <f t="shared" si="0"/>
        <v>2.5166666666666667E-2</v>
      </c>
      <c r="F11" s="22">
        <f t="shared" si="1"/>
        <v>1</v>
      </c>
    </row>
    <row r="12" spans="1:6" x14ac:dyDescent="0.25">
      <c r="A12">
        <v>0.86621985793826195</v>
      </c>
      <c r="B12">
        <v>5000</v>
      </c>
      <c r="C12">
        <v>236</v>
      </c>
      <c r="D12">
        <v>24</v>
      </c>
      <c r="E12" s="21">
        <f t="shared" si="0"/>
        <v>1.3111111111111112E-2</v>
      </c>
      <c r="F12" s="22">
        <f t="shared" si="1"/>
        <v>1</v>
      </c>
    </row>
    <row r="13" spans="1:6" x14ac:dyDescent="0.25">
      <c r="A13">
        <v>0.89191318601004899</v>
      </c>
      <c r="B13">
        <v>5000</v>
      </c>
      <c r="C13">
        <v>298</v>
      </c>
      <c r="D13">
        <v>24</v>
      </c>
      <c r="E13" s="21">
        <f t="shared" si="0"/>
        <v>1.6555555555555556E-2</v>
      </c>
      <c r="F13" s="22">
        <f t="shared" si="1"/>
        <v>1</v>
      </c>
    </row>
    <row r="14" spans="1:6" x14ac:dyDescent="0.25">
      <c r="A14">
        <v>0.88256713777971796</v>
      </c>
      <c r="B14">
        <v>5000</v>
      </c>
      <c r="C14">
        <v>289</v>
      </c>
      <c r="D14">
        <v>24</v>
      </c>
      <c r="E14" s="23">
        <f t="shared" si="0"/>
        <v>1.6055555555555556E-2</v>
      </c>
      <c r="F14" s="24">
        <f t="shared" si="1"/>
        <v>1</v>
      </c>
    </row>
    <row r="16" spans="1:6" x14ac:dyDescent="0.25">
      <c r="A16" t="s">
        <v>3</v>
      </c>
      <c r="B16" t="s">
        <v>4</v>
      </c>
      <c r="C16" t="s">
        <v>10</v>
      </c>
      <c r="D16" t="s">
        <v>5</v>
      </c>
      <c r="E16" t="s">
        <v>11</v>
      </c>
      <c r="F16" t="s">
        <v>12</v>
      </c>
    </row>
    <row r="17" spans="1:6" x14ac:dyDescent="0.25">
      <c r="A17" s="1">
        <v>0.88319847115702377</v>
      </c>
      <c r="B17" s="1">
        <v>5000</v>
      </c>
      <c r="C17" s="1">
        <v>331.8</v>
      </c>
      <c r="D17" s="1">
        <v>24</v>
      </c>
      <c r="E17" s="18">
        <v>1.8433333333333333E-2</v>
      </c>
      <c r="F17" s="2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26F01A-C9B0-4091-85F9-A3FB66781B5E}">
  <dimension ref="A2:G17"/>
  <sheetViews>
    <sheetView workbookViewId="0">
      <selection activeCell="B17" sqref="B17"/>
    </sheetView>
  </sheetViews>
  <sheetFormatPr baseColWidth="10" defaultColWidth="9.140625" defaultRowHeight="15" x14ac:dyDescent="0.25"/>
  <cols>
    <col min="1" max="1" width="23.85546875" bestFit="1" customWidth="1"/>
    <col min="2" max="2" width="39.5703125" bestFit="1" customWidth="1"/>
    <col min="3" max="3" width="22.28515625" bestFit="1" customWidth="1"/>
    <col min="4" max="4" width="19.7109375" bestFit="1" customWidth="1"/>
    <col min="5" max="5" width="42.28515625" bestFit="1" customWidth="1"/>
    <col min="6" max="6" width="46.42578125" bestFit="1" customWidth="1"/>
  </cols>
  <sheetData>
    <row r="2" spans="1:7" x14ac:dyDescent="0.25">
      <c r="A2" s="11" t="s">
        <v>13</v>
      </c>
      <c r="B2" s="3">
        <v>5000</v>
      </c>
      <c r="C2" s="7"/>
      <c r="D2" s="11" t="s">
        <v>7</v>
      </c>
      <c r="E2" s="3">
        <v>18000</v>
      </c>
    </row>
    <row r="3" spans="1:7" x14ac:dyDescent="0.25">
      <c r="A3" s="4"/>
      <c r="B3" s="10"/>
      <c r="C3" s="7"/>
      <c r="D3" s="12"/>
    </row>
    <row r="4" spans="1:7" s="16" customFormat="1" x14ac:dyDescent="0.25">
      <c r="A4" s="13" t="s">
        <v>0</v>
      </c>
      <c r="B4" s="14" t="s">
        <v>1</v>
      </c>
      <c r="C4" s="14" t="s">
        <v>8</v>
      </c>
      <c r="D4" s="14" t="s">
        <v>2</v>
      </c>
      <c r="E4" s="14" t="s">
        <v>6</v>
      </c>
      <c r="F4" s="15" t="s">
        <v>9</v>
      </c>
    </row>
    <row r="5" spans="1:7" x14ac:dyDescent="0.25">
      <c r="A5" s="4">
        <v>0.89447900082183196</v>
      </c>
      <c r="B5" s="5">
        <v>5000</v>
      </c>
      <c r="C5" s="5">
        <v>289</v>
      </c>
      <c r="D5" s="5">
        <v>24</v>
      </c>
      <c r="E5" s="19">
        <f t="shared" ref="E5:E14" si="0">C5/$E$2</f>
        <v>1.6055555555555556E-2</v>
      </c>
      <c r="F5" s="20">
        <f t="shared" ref="F5:F14" si="1">B5/$B$2</f>
        <v>1</v>
      </c>
    </row>
    <row r="6" spans="1:7" x14ac:dyDescent="0.25">
      <c r="A6" s="6">
        <v>0.88907807330379496</v>
      </c>
      <c r="B6" s="7">
        <v>5000</v>
      </c>
      <c r="C6" s="7">
        <v>220</v>
      </c>
      <c r="D6" s="7">
        <v>24</v>
      </c>
      <c r="E6" s="21">
        <f t="shared" si="0"/>
        <v>1.2222222222222223E-2</v>
      </c>
      <c r="F6" s="22">
        <f t="shared" si="1"/>
        <v>1</v>
      </c>
    </row>
    <row r="7" spans="1:7" x14ac:dyDescent="0.25">
      <c r="A7" s="6">
        <v>0.85700720202516401</v>
      </c>
      <c r="B7" s="7">
        <v>5000</v>
      </c>
      <c r="C7" s="7">
        <v>240</v>
      </c>
      <c r="D7" s="7">
        <v>24</v>
      </c>
      <c r="E7" s="21">
        <f t="shared" si="0"/>
        <v>1.3333333333333334E-2</v>
      </c>
      <c r="F7" s="22">
        <f t="shared" si="1"/>
        <v>1</v>
      </c>
    </row>
    <row r="8" spans="1:7" x14ac:dyDescent="0.25">
      <c r="A8" s="6">
        <v>0.87988331726059898</v>
      </c>
      <c r="B8" s="7">
        <v>5000</v>
      </c>
      <c r="C8" s="7">
        <v>252</v>
      </c>
      <c r="D8" s="7">
        <v>24</v>
      </c>
      <c r="E8" s="21">
        <f t="shared" si="0"/>
        <v>1.4E-2</v>
      </c>
      <c r="F8" s="22">
        <f t="shared" si="1"/>
        <v>1</v>
      </c>
    </row>
    <row r="9" spans="1:7" x14ac:dyDescent="0.25">
      <c r="A9" s="6">
        <v>0.88582979278303897</v>
      </c>
      <c r="B9" s="7">
        <v>5000</v>
      </c>
      <c r="C9" s="7">
        <v>388</v>
      </c>
      <c r="D9" s="7">
        <v>24</v>
      </c>
      <c r="E9" s="21">
        <f t="shared" si="0"/>
        <v>2.1555555555555557E-2</v>
      </c>
      <c r="F9" s="22">
        <f t="shared" si="1"/>
        <v>1</v>
      </c>
    </row>
    <row r="10" spans="1:7" x14ac:dyDescent="0.25">
      <c r="A10" s="6">
        <v>0.89686694847020898</v>
      </c>
      <c r="B10" s="7">
        <v>5000</v>
      </c>
      <c r="C10" s="7">
        <v>408</v>
      </c>
      <c r="D10" s="7">
        <v>24</v>
      </c>
      <c r="E10" s="21">
        <f t="shared" si="0"/>
        <v>2.2666666666666668E-2</v>
      </c>
      <c r="F10" s="22">
        <f t="shared" si="1"/>
        <v>1</v>
      </c>
    </row>
    <row r="11" spans="1:7" x14ac:dyDescent="0.25">
      <c r="A11" s="6">
        <v>0.88883414303519903</v>
      </c>
      <c r="B11" s="7">
        <v>5000</v>
      </c>
      <c r="C11" s="7">
        <v>511</v>
      </c>
      <c r="D11" s="7">
        <v>24</v>
      </c>
      <c r="E11" s="21">
        <f t="shared" si="0"/>
        <v>2.8388888888888891E-2</v>
      </c>
      <c r="F11" s="22">
        <f t="shared" si="1"/>
        <v>1</v>
      </c>
    </row>
    <row r="12" spans="1:7" x14ac:dyDescent="0.25">
      <c r="A12" s="6">
        <v>0.88095874614481795</v>
      </c>
      <c r="B12" s="7">
        <v>5000</v>
      </c>
      <c r="C12" s="7">
        <v>451</v>
      </c>
      <c r="D12" s="7">
        <v>24</v>
      </c>
      <c r="E12" s="21">
        <f t="shared" si="0"/>
        <v>2.5055555555555557E-2</v>
      </c>
      <c r="F12" s="22">
        <f t="shared" si="1"/>
        <v>1</v>
      </c>
    </row>
    <row r="13" spans="1:7" x14ac:dyDescent="0.25">
      <c r="A13" s="6">
        <v>0.87696931358813102</v>
      </c>
      <c r="B13" s="7">
        <v>5000</v>
      </c>
      <c r="C13" s="7">
        <v>602</v>
      </c>
      <c r="D13" s="7">
        <v>24</v>
      </c>
      <c r="E13" s="21">
        <f t="shared" si="0"/>
        <v>3.3444444444444443E-2</v>
      </c>
      <c r="F13" s="22">
        <f t="shared" si="1"/>
        <v>1</v>
      </c>
    </row>
    <row r="14" spans="1:7" x14ac:dyDescent="0.25">
      <c r="A14" s="8">
        <v>0.88085908382385403</v>
      </c>
      <c r="B14" s="9">
        <v>5000</v>
      </c>
      <c r="C14" s="9">
        <v>195</v>
      </c>
      <c r="D14" s="9">
        <v>24</v>
      </c>
      <c r="E14" s="23">
        <f t="shared" si="0"/>
        <v>1.0833333333333334E-2</v>
      </c>
      <c r="F14" s="24">
        <f t="shared" si="1"/>
        <v>1</v>
      </c>
    </row>
    <row r="16" spans="1:7" x14ac:dyDescent="0.25">
      <c r="A16" t="s">
        <v>3</v>
      </c>
      <c r="B16" t="s">
        <v>4</v>
      </c>
      <c r="C16" t="s">
        <v>10</v>
      </c>
      <c r="D16" t="s">
        <v>5</v>
      </c>
      <c r="E16" t="s">
        <v>11</v>
      </c>
      <c r="F16" t="s">
        <v>12</v>
      </c>
      <c r="G16" s="17"/>
    </row>
    <row r="17" spans="1:6" x14ac:dyDescent="0.25">
      <c r="A17" s="1">
        <v>0.88307656212566399</v>
      </c>
      <c r="B17" s="1">
        <v>5000</v>
      </c>
      <c r="C17" s="1">
        <v>355.6</v>
      </c>
      <c r="D17" s="1">
        <v>24</v>
      </c>
      <c r="E17" s="18">
        <v>1.9755555555555554E-2</v>
      </c>
      <c r="F17" s="2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6D0DC-23BF-48AB-8488-F6BE2D7A7146}">
  <dimension ref="A2:G17"/>
  <sheetViews>
    <sheetView workbookViewId="0">
      <selection activeCell="C17" sqref="C17"/>
    </sheetView>
  </sheetViews>
  <sheetFormatPr baseColWidth="10" defaultColWidth="9.140625" defaultRowHeight="15" x14ac:dyDescent="0.25"/>
  <cols>
    <col min="1" max="1" width="23.85546875" bestFit="1" customWidth="1"/>
    <col min="2" max="2" width="39.5703125" bestFit="1" customWidth="1"/>
    <col min="3" max="3" width="22.28515625" bestFit="1" customWidth="1"/>
    <col min="4" max="4" width="19.7109375" bestFit="1" customWidth="1"/>
    <col min="5" max="5" width="42.28515625" bestFit="1" customWidth="1"/>
    <col min="6" max="6" width="46.42578125" bestFit="1" customWidth="1"/>
  </cols>
  <sheetData>
    <row r="2" spans="1:7" x14ac:dyDescent="0.25">
      <c r="A2" s="11" t="s">
        <v>13</v>
      </c>
      <c r="B2" s="3">
        <v>5000</v>
      </c>
      <c r="C2" s="7"/>
      <c r="D2" s="11" t="s">
        <v>7</v>
      </c>
      <c r="E2" s="3">
        <v>18000</v>
      </c>
    </row>
    <row r="3" spans="1:7" x14ac:dyDescent="0.25">
      <c r="A3" s="4"/>
      <c r="B3" s="10"/>
      <c r="C3" s="7"/>
      <c r="D3" s="12"/>
    </row>
    <row r="4" spans="1:7" s="16" customFormat="1" x14ac:dyDescent="0.25">
      <c r="A4" s="13" t="s">
        <v>0</v>
      </c>
      <c r="B4" s="14" t="s">
        <v>1</v>
      </c>
      <c r="C4" s="14" t="s">
        <v>8</v>
      </c>
      <c r="D4" s="14" t="s">
        <v>2</v>
      </c>
      <c r="E4" s="14" t="s">
        <v>6</v>
      </c>
      <c r="F4" s="15" t="s">
        <v>9</v>
      </c>
    </row>
    <row r="5" spans="1:7" x14ac:dyDescent="0.25">
      <c r="A5" s="4">
        <v>0.88378809503231204</v>
      </c>
      <c r="B5" s="5">
        <v>5000</v>
      </c>
      <c r="C5" s="5">
        <v>250</v>
      </c>
      <c r="D5" s="5">
        <v>24</v>
      </c>
      <c r="E5" s="19">
        <f t="shared" ref="E5:E14" si="0">C5/$E$2</f>
        <v>1.3888888888888888E-2</v>
      </c>
      <c r="F5" s="20">
        <f t="shared" ref="F5:F14" si="1">B5/$B$2</f>
        <v>1</v>
      </c>
    </row>
    <row r="6" spans="1:7" x14ac:dyDescent="0.25">
      <c r="A6" s="6">
        <v>0.87263813642718202</v>
      </c>
      <c r="B6" s="7">
        <v>5000</v>
      </c>
      <c r="C6" s="7">
        <v>541</v>
      </c>
      <c r="D6" s="7">
        <v>24</v>
      </c>
      <c r="E6" s="21">
        <f t="shared" si="0"/>
        <v>3.0055555555555554E-2</v>
      </c>
      <c r="F6" s="22">
        <f t="shared" si="1"/>
        <v>1</v>
      </c>
    </row>
    <row r="7" spans="1:7" x14ac:dyDescent="0.25">
      <c r="A7" s="6">
        <v>0.85949340183956902</v>
      </c>
      <c r="B7" s="7">
        <v>5000</v>
      </c>
      <c r="C7" s="7">
        <v>234</v>
      </c>
      <c r="D7" s="7">
        <v>24</v>
      </c>
      <c r="E7" s="21">
        <f t="shared" si="0"/>
        <v>1.2999999999999999E-2</v>
      </c>
      <c r="F7" s="22">
        <f t="shared" si="1"/>
        <v>1</v>
      </c>
    </row>
    <row r="8" spans="1:7" x14ac:dyDescent="0.25">
      <c r="A8" s="6">
        <v>0.89734053877016196</v>
      </c>
      <c r="B8" s="7">
        <v>5000</v>
      </c>
      <c r="C8" s="7">
        <v>788</v>
      </c>
      <c r="D8" s="7">
        <v>24</v>
      </c>
      <c r="E8" s="21">
        <f t="shared" si="0"/>
        <v>4.3777777777777777E-2</v>
      </c>
      <c r="F8" s="22">
        <f t="shared" si="1"/>
        <v>1</v>
      </c>
    </row>
    <row r="9" spans="1:7" x14ac:dyDescent="0.25">
      <c r="A9" s="6">
        <v>0.88279143201991706</v>
      </c>
      <c r="B9" s="7">
        <v>5000</v>
      </c>
      <c r="C9" s="7">
        <v>276</v>
      </c>
      <c r="D9" s="7">
        <v>24</v>
      </c>
      <c r="E9" s="21">
        <f t="shared" si="0"/>
        <v>1.5333333333333332E-2</v>
      </c>
      <c r="F9" s="22">
        <f t="shared" si="1"/>
        <v>1</v>
      </c>
    </row>
    <row r="10" spans="1:7" x14ac:dyDescent="0.25">
      <c r="A10" s="6">
        <v>0.88414839909507403</v>
      </c>
      <c r="B10" s="7">
        <v>5000</v>
      </c>
      <c r="C10" s="7">
        <v>374</v>
      </c>
      <c r="D10" s="7">
        <v>24</v>
      </c>
      <c r="E10" s="21">
        <f t="shared" si="0"/>
        <v>2.0777777777777777E-2</v>
      </c>
      <c r="F10" s="22">
        <f t="shared" si="1"/>
        <v>1</v>
      </c>
    </row>
    <row r="11" spans="1:7" x14ac:dyDescent="0.25">
      <c r="A11" s="6">
        <v>0.881133466994792</v>
      </c>
      <c r="B11" s="7">
        <v>5000</v>
      </c>
      <c r="C11" s="7">
        <v>567</v>
      </c>
      <c r="D11" s="7">
        <v>24</v>
      </c>
      <c r="E11" s="21">
        <f t="shared" si="0"/>
        <v>3.15E-2</v>
      </c>
      <c r="F11" s="22">
        <f t="shared" si="1"/>
        <v>1</v>
      </c>
    </row>
    <row r="12" spans="1:7" x14ac:dyDescent="0.25">
      <c r="A12" s="6">
        <v>0.87185839087675199</v>
      </c>
      <c r="B12" s="7">
        <v>5000</v>
      </c>
      <c r="C12" s="7">
        <v>338</v>
      </c>
      <c r="D12" s="7">
        <v>24</v>
      </c>
      <c r="E12" s="21">
        <f t="shared" si="0"/>
        <v>1.8777777777777779E-2</v>
      </c>
      <c r="F12" s="22">
        <f t="shared" si="1"/>
        <v>1</v>
      </c>
    </row>
    <row r="13" spans="1:7" x14ac:dyDescent="0.25">
      <c r="A13" s="6">
        <v>0.88596477152457398</v>
      </c>
      <c r="B13" s="7">
        <v>5000</v>
      </c>
      <c r="C13" s="7">
        <v>578</v>
      </c>
      <c r="D13" s="7">
        <v>24</v>
      </c>
      <c r="E13" s="21">
        <f t="shared" si="0"/>
        <v>3.2111111111111111E-2</v>
      </c>
      <c r="F13" s="22">
        <f t="shared" si="1"/>
        <v>1</v>
      </c>
    </row>
    <row r="14" spans="1:7" x14ac:dyDescent="0.25">
      <c r="A14" s="8">
        <v>0.88281756347971596</v>
      </c>
      <c r="B14" s="9">
        <v>5000</v>
      </c>
      <c r="C14" s="9">
        <v>865</v>
      </c>
      <c r="D14" s="9">
        <v>24</v>
      </c>
      <c r="E14" s="23">
        <f t="shared" si="0"/>
        <v>4.8055555555555553E-2</v>
      </c>
      <c r="F14" s="24">
        <f t="shared" si="1"/>
        <v>1</v>
      </c>
    </row>
    <row r="16" spans="1:7" x14ac:dyDescent="0.25">
      <c r="A16" t="s">
        <v>3</v>
      </c>
      <c r="B16" t="s">
        <v>4</v>
      </c>
      <c r="C16" t="s">
        <v>10</v>
      </c>
      <c r="D16" t="s">
        <v>5</v>
      </c>
      <c r="E16" t="s">
        <v>11</v>
      </c>
      <c r="F16" t="s">
        <v>12</v>
      </c>
      <c r="G16" s="17"/>
    </row>
    <row r="17" spans="1:6" x14ac:dyDescent="0.25">
      <c r="A17" s="1">
        <v>0.88019741960600495</v>
      </c>
      <c r="B17" s="1">
        <v>5000</v>
      </c>
      <c r="C17" s="1">
        <v>481.1</v>
      </c>
      <c r="D17" s="1">
        <v>24</v>
      </c>
      <c r="E17" s="18">
        <v>2.6727777777777777E-2</v>
      </c>
      <c r="F17" s="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maxIterBL=40</vt:lpstr>
      <vt:lpstr>maxIterBL=50</vt:lpstr>
      <vt:lpstr>maxIterBL=60</vt:lpstr>
      <vt:lpstr>maxIterBL=70</vt:lpstr>
      <vt:lpstr>maxIterBL=80</vt:lpstr>
      <vt:lpstr>maxIterBL=90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Administrador</cp:lastModifiedBy>
  <dcterms:created xsi:type="dcterms:W3CDTF">2015-06-05T18:19:34Z</dcterms:created>
  <dcterms:modified xsi:type="dcterms:W3CDTF">2019-07-09T10:31:21Z</dcterms:modified>
</cp:coreProperties>
</file>