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Administrador\OneDrive\analisis parametrico\"/>
    </mc:Choice>
  </mc:AlternateContent>
  <xr:revisionPtr revIDLastSave="0" documentId="13_ncr:1_{F278D7FC-E41A-4768-B092-427C9F280251}" xr6:coauthVersionLast="43" xr6:coauthVersionMax="43" xr10:uidLastSave="{00000000-0000-0000-0000-000000000000}"/>
  <bookViews>
    <workbookView xWindow="-120" yWindow="-120" windowWidth="29040" windowHeight="15840" tabRatio="707" firstSheet="5" activeTab="7" xr2:uid="{00000000-000D-0000-FFFF-FFFF00000000}"/>
  </bookViews>
  <sheets>
    <sheet name="numIterSinMejora=5000" sheetId="8" r:id="rId1"/>
    <sheet name="numIterSinMejora=6000" sheetId="6" r:id="rId2"/>
    <sheet name="numIterSinMejora=4000" sheetId="1" r:id="rId3"/>
    <sheet name="numIterSinMejora=7000" sheetId="3" r:id="rId4"/>
    <sheet name="numIterSinMejora=3000" sheetId="5" r:id="rId5"/>
    <sheet name="numIterSinMejora=inf" sheetId="9" r:id="rId6"/>
    <sheet name="numIterSinMejora=8000" sheetId="10" r:id="rId7"/>
    <sheet name="numIterSinMejora=9000" sheetId="11" r:id="rId8"/>
    <sheet name="numIterSinMejora=10000" sheetId="12" r:id="rId9"/>
    <sheet name="numIterSinMejora=11000" sheetId="13" r:id="rId10"/>
  </sheets>
  <calcPr calcId="191029"/>
  <pivotCaches>
    <pivotCache cacheId="37" r:id="rId11"/>
    <pivotCache cacheId="26" r:id="rId12"/>
    <pivotCache cacheId="28" r:id="rId13"/>
    <pivotCache cacheId="30" r:id="rId14"/>
    <pivotCache cacheId="32" r:id="rId15"/>
    <pivotCache cacheId="34" r:id="rId16"/>
    <pivotCache cacheId="44" r:id="rId17"/>
    <pivotCache cacheId="52" r:id="rId18"/>
    <pivotCache cacheId="56" r:id="rId19"/>
    <pivotCache cacheId="60" r:id="rId20"/>
    <pivotCache cacheId="64" r:id="rId21"/>
    <pivotCache cacheId="66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9" l="1"/>
  <c r="F14" i="13"/>
  <c r="E14" i="13"/>
  <c r="F13" i="13"/>
  <c r="E13" i="13"/>
  <c r="F12" i="13"/>
  <c r="E12" i="13"/>
  <c r="F11" i="13"/>
  <c r="E11" i="13"/>
  <c r="F10" i="13"/>
  <c r="E10" i="13"/>
  <c r="F9" i="13"/>
  <c r="E9" i="13"/>
  <c r="F8" i="13"/>
  <c r="E8" i="13"/>
  <c r="F7" i="13"/>
  <c r="E7" i="13"/>
  <c r="F6" i="13"/>
  <c r="E6" i="13"/>
  <c r="F5" i="13"/>
  <c r="E5" i="13"/>
  <c r="F14" i="12"/>
  <c r="E14" i="12"/>
  <c r="F13" i="12"/>
  <c r="E13" i="12"/>
  <c r="F12" i="12"/>
  <c r="E12" i="12"/>
  <c r="F11" i="12"/>
  <c r="E11" i="12"/>
  <c r="F10" i="12"/>
  <c r="E10" i="12"/>
  <c r="F9" i="12"/>
  <c r="E9" i="12"/>
  <c r="F8" i="12"/>
  <c r="E8" i="12"/>
  <c r="F7" i="12"/>
  <c r="E7" i="12"/>
  <c r="F6" i="12"/>
  <c r="E6" i="12"/>
  <c r="F5" i="12"/>
  <c r="E5" i="12"/>
  <c r="F14" i="11"/>
  <c r="E14" i="11"/>
  <c r="F13" i="11"/>
  <c r="E13" i="11"/>
  <c r="F12" i="11"/>
  <c r="E12" i="11"/>
  <c r="F11" i="11"/>
  <c r="E11" i="11"/>
  <c r="F10" i="11"/>
  <c r="E10" i="11"/>
  <c r="F9" i="11"/>
  <c r="E9" i="11"/>
  <c r="F8" i="11"/>
  <c r="E8" i="11"/>
  <c r="F7" i="11"/>
  <c r="E7" i="11"/>
  <c r="F6" i="11"/>
  <c r="E6" i="11"/>
  <c r="F5" i="11"/>
  <c r="E5" i="11"/>
  <c r="F14" i="10"/>
  <c r="E14" i="10"/>
  <c r="F13" i="10"/>
  <c r="E13" i="10"/>
  <c r="F12" i="10"/>
  <c r="E12" i="10"/>
  <c r="F11" i="10"/>
  <c r="E11" i="10"/>
  <c r="F10" i="10"/>
  <c r="E10" i="10"/>
  <c r="F9" i="10"/>
  <c r="E9" i="10"/>
  <c r="F8" i="10"/>
  <c r="E8" i="10"/>
  <c r="F7" i="10"/>
  <c r="E7" i="10"/>
  <c r="F6" i="10"/>
  <c r="E6" i="10"/>
  <c r="F5" i="10"/>
  <c r="E5" i="10"/>
  <c r="F14" i="9"/>
  <c r="E14" i="9"/>
  <c r="F13" i="9"/>
  <c r="E13" i="9"/>
  <c r="F12" i="9"/>
  <c r="E12" i="9"/>
  <c r="F11" i="9"/>
  <c r="E11" i="9"/>
  <c r="F10" i="9"/>
  <c r="F9" i="9"/>
  <c r="E9" i="9"/>
  <c r="F8" i="9"/>
  <c r="E8" i="9"/>
  <c r="F7" i="9"/>
  <c r="E7" i="9"/>
  <c r="F6" i="9"/>
  <c r="E6" i="9"/>
  <c r="F5" i="9"/>
  <c r="E5" i="9"/>
  <c r="E9" i="5"/>
  <c r="E8" i="1"/>
  <c r="F14" i="6"/>
  <c r="E14" i="6"/>
  <c r="F14" i="8" l="1"/>
  <c r="E14" i="8"/>
  <c r="F13" i="8"/>
  <c r="E13" i="8"/>
  <c r="F12" i="8"/>
  <c r="E12" i="8"/>
  <c r="F11" i="8"/>
  <c r="E11" i="8"/>
  <c r="F10" i="8"/>
  <c r="E10" i="8"/>
  <c r="F9" i="8"/>
  <c r="E9" i="8"/>
  <c r="F8" i="8"/>
  <c r="E8" i="8"/>
  <c r="F7" i="8"/>
  <c r="E7" i="8"/>
  <c r="F6" i="8"/>
  <c r="E6" i="8"/>
  <c r="F5" i="8"/>
  <c r="E5" i="8"/>
  <c r="F13" i="6"/>
  <c r="E13" i="6"/>
  <c r="F12" i="6"/>
  <c r="E12" i="6"/>
  <c r="F11" i="6"/>
  <c r="E11" i="6"/>
  <c r="F10" i="6"/>
  <c r="E10" i="6"/>
  <c r="F9" i="6"/>
  <c r="E9" i="6"/>
  <c r="F8" i="6"/>
  <c r="E8" i="6"/>
  <c r="F7" i="6"/>
  <c r="E7" i="6"/>
  <c r="F6" i="6"/>
  <c r="E6" i="6"/>
  <c r="F5" i="6"/>
  <c r="E5" i="6"/>
  <c r="F14" i="5"/>
  <c r="E14" i="5"/>
  <c r="F13" i="5"/>
  <c r="E13" i="5"/>
  <c r="F12" i="5"/>
  <c r="E12" i="5"/>
  <c r="F11" i="5"/>
  <c r="E11" i="5"/>
  <c r="F10" i="5"/>
  <c r="E10" i="5"/>
  <c r="F9" i="5"/>
  <c r="F8" i="5"/>
  <c r="E8" i="5"/>
  <c r="F7" i="5"/>
  <c r="E7" i="5"/>
  <c r="F6" i="5"/>
  <c r="E6" i="5"/>
  <c r="F5" i="5"/>
  <c r="E5" i="5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F6" i="1"/>
  <c r="F7" i="1"/>
  <c r="F8" i="1"/>
  <c r="F9" i="1"/>
  <c r="F10" i="1"/>
  <c r="F11" i="1"/>
  <c r="F12" i="1"/>
  <c r="F13" i="1"/>
  <c r="F14" i="1"/>
  <c r="F5" i="1"/>
  <c r="E6" i="1"/>
  <c r="E7" i="1"/>
  <c r="E9" i="1"/>
  <c r="E10" i="1"/>
  <c r="E11" i="1"/>
  <c r="E12" i="1"/>
  <c r="E13" i="1"/>
  <c r="E14" i="1"/>
  <c r="E5" i="1"/>
</calcChain>
</file>

<file path=xl/sharedStrings.xml><?xml version="1.0" encoding="utf-8"?>
<sst xmlns="http://schemas.openxmlformats.org/spreadsheetml/2006/main" count="162" uniqueCount="18">
  <si>
    <t>Fitness final</t>
  </si>
  <si>
    <t>numeroIteracionesSinMejora</t>
  </si>
  <si>
    <t>tamaño</t>
  </si>
  <si>
    <t>Promedio de Fitness final</t>
  </si>
  <si>
    <t>Promedio de numeroIteracionesSinMejora</t>
  </si>
  <si>
    <t>Promedio de tamaño</t>
  </si>
  <si>
    <t>porcentaje de tiempo empleado</t>
  </si>
  <si>
    <t>tiempo maximo (s):</t>
  </si>
  <si>
    <t>tiempo (s)</t>
  </si>
  <si>
    <t>porcentaje de iteraciones empleadas</t>
  </si>
  <si>
    <t>Promedio de tiempo (s)</t>
  </si>
  <si>
    <t>Promedio de porcentaje de tiempo empleado</t>
  </si>
  <si>
    <t>Promedio de porcentaje de iteraciones empleadas</t>
  </si>
  <si>
    <t>numero maximo de iteraciones sin mejora:</t>
  </si>
  <si>
    <t>USED</t>
  </si>
  <si>
    <t>Mín. de Fitness final</t>
  </si>
  <si>
    <t>Máx. de Fitness final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</si>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</sst>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NumberFormat="1"/>
    <xf numFmtId="9" fontId="0" fillId="0" borderId="0" xfId="0" applyNumberFormat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10" fontId="0" fillId="0" borderId="0" xfId="0" applyNumberFormat="1"/>
    <xf numFmtId="10" fontId="2" fillId="0" borderId="6" xfId="1" applyNumberFormat="1" applyFont="1" applyBorder="1"/>
    <xf numFmtId="10" fontId="2" fillId="0" borderId="4" xfId="1" applyNumberFormat="1" applyFont="1" applyBorder="1"/>
    <xf numFmtId="10" fontId="2" fillId="0" borderId="0" xfId="1" applyNumberFormat="1" applyFont="1" applyBorder="1"/>
    <xf numFmtId="10" fontId="2" fillId="0" borderId="8" xfId="1" applyNumberFormat="1" applyFont="1" applyBorder="1"/>
    <xf numFmtId="10" fontId="2" fillId="0" borderId="10" xfId="1" applyNumberFormat="1" applyFont="1" applyBorder="1"/>
    <xf numFmtId="10" fontId="2" fillId="0" borderId="11" xfId="1" applyNumberFormat="1" applyFont="1" applyBorder="1"/>
  </cellXfs>
  <cellStyles count="2">
    <cellStyle name="Normal" xfId="0" builtinId="0"/>
    <cellStyle name="Porcentaje" xfId="1" builtinId="5"/>
  </cellStyles>
  <dxfs count="72"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pivotCacheDefinition" Target="pivotCache/pivotCacheDefinition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pivotCacheDefinition" Target="pivotCache/pivotCacheDefinition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pivotCacheDefinition" Target="pivotCache/pivotCacheDefinition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Relationship Id="rId22" Type="http://schemas.openxmlformats.org/officeDocument/2006/relationships/pivotCacheDefinition" Target="pivotCache/pivotCacheDefinition1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3656.548084722221" createdVersion="6" refreshedVersion="6" minRefreshableVersion="3" recordCount="11" xr:uid="{2A65B6F1-78D1-4033-8A24-35E9DA76B8A4}">
  <cacheSource type="worksheet">
    <worksheetSource ref="A4:F15" sheet="numIterSinMejora=7000"/>
  </cacheSource>
  <cacheFields count="6">
    <cacheField name="Fitness final" numFmtId="0">
      <sharedItems containsString="0" containsBlank="1" containsNumber="1" minValue="0.87685965698360202" maxValue="0.900874548143902" count="11">
        <n v="0.900874548143902"/>
        <n v="0.87916039109813104"/>
        <n v="0.87685965698360202"/>
        <n v="0.88632023860428"/>
        <n v="0.88049434080563804"/>
        <n v="0.88142755821816998"/>
        <n v="0.88783011651215604"/>
        <n v="0.88838192492213797"/>
        <n v="0.88285801066562297"/>
        <n v="0.88824748825628996"/>
        <m/>
      </sharedItems>
    </cacheField>
    <cacheField name="numeroIteracionesSinMejora" numFmtId="0">
      <sharedItems containsString="0" containsBlank="1" containsNumber="1" containsInteger="1" minValue="7000" maxValue="7000"/>
    </cacheField>
    <cacheField name="tiempo (s)" numFmtId="0">
      <sharedItems containsString="0" containsBlank="1" containsNumber="1" containsInteger="1" minValue="293" maxValue="1156"/>
    </cacheField>
    <cacheField name="tamaño" numFmtId="0">
      <sharedItems containsString="0" containsBlank="1" containsNumber="1" containsInteger="1" minValue="24" maxValue="24"/>
    </cacheField>
    <cacheField name="porcentaje de tiempo empleado" numFmtId="0">
      <sharedItems containsString="0" containsBlank="1" containsNumber="1" minValue="1.6277777777777776E-2" maxValue="6.4222222222222222E-2"/>
    </cacheField>
    <cacheField name="porcentaje de iteraciones empleadas" numFmtId="0">
      <sharedItems containsString="0" containsBlank="1" containsNumber="1" minValue="1.4" maxValue="1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3656.548156828707" createdVersion="6" refreshedVersion="6" minRefreshableVersion="3" recordCount="11" xr:uid="{98A87BBC-7865-4047-B786-8C2443D35E55}">
  <cacheSource type="worksheet">
    <worksheetSource ref="A4:F15" sheet="numIterSinMejora=5000"/>
  </cacheSource>
  <cacheFields count="6">
    <cacheField name="Fitness final" numFmtId="0">
      <sharedItems containsString="0" containsBlank="1" containsNumber="1" minValue="0.85692476671791695" maxValue="0.89984281700434499"/>
    </cacheField>
    <cacheField name="numeroIteracionesSinMejora" numFmtId="0">
      <sharedItems containsString="0" containsBlank="1" containsNumber="1" containsInteger="1" minValue="5000" maxValue="5000"/>
    </cacheField>
    <cacheField name="tiempo (s)" numFmtId="0">
      <sharedItems containsString="0" containsBlank="1" containsNumber="1" containsInteger="1" minValue="151" maxValue="823"/>
    </cacheField>
    <cacheField name="tamaño" numFmtId="0">
      <sharedItems containsString="0" containsBlank="1" containsNumber="1" containsInteger="1" minValue="24" maxValue="24"/>
    </cacheField>
    <cacheField name="porcentaje de tiempo empleado" numFmtId="0">
      <sharedItems containsString="0" containsBlank="1" containsNumber="1" minValue="8.3888888888888884E-3" maxValue="4.572222222222222E-2"/>
    </cacheField>
    <cacheField name="porcentaje de iteraciones empleadas" numFmtId="0">
      <sharedItems containsString="0" containsBlank="1" containsNumber="1" minValue="0.83333333333333337" maxValue="0.833333333333333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3656.548214120368" createdVersion="6" refreshedVersion="6" minRefreshableVersion="3" recordCount="10" xr:uid="{C4D7A676-DCC7-4281-8A15-65440D75D114}">
  <cacheSource type="worksheet">
    <worksheetSource ref="A4:F14" sheet="numIterSinMejora=5000"/>
  </cacheSource>
  <cacheFields count="6">
    <cacheField name="Fitness final" numFmtId="0">
      <sharedItems containsSemiMixedTypes="0" containsString="0" containsNumber="1" minValue="0.85692476671791695" maxValue="0.89984281700434499"/>
    </cacheField>
    <cacheField name="numeroIteracionesSinMejora" numFmtId="0">
      <sharedItems containsSemiMixedTypes="0" containsString="0" containsNumber="1" containsInteger="1" minValue="5000" maxValue="5000"/>
    </cacheField>
    <cacheField name="tiempo (s)" numFmtId="0">
      <sharedItems containsSemiMixedTypes="0" containsString="0" containsNumber="1" containsInteger="1" minValue="151" maxValue="823"/>
    </cacheField>
    <cacheField name="tamaño" numFmtId="0">
      <sharedItems containsSemiMixedTypes="0" containsString="0" containsNumber="1" containsInteger="1" minValue="24" maxValue="24"/>
    </cacheField>
    <cacheField name="porcentaje de tiempo empleado" numFmtId="10">
      <sharedItems containsSemiMixedTypes="0" containsString="0" containsNumber="1" minValue="8.3888888888888884E-3" maxValue="4.572222222222222E-2"/>
    </cacheField>
    <cacheField name="porcentaje de iteraciones empleadas" numFmtId="10">
      <sharedItems containsSemiMixedTypes="0" containsString="0" containsNumber="1" minValue="0.83333333333333337" maxValue="0.833333333333333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3656.548248842591" createdVersion="6" refreshedVersion="6" minRefreshableVersion="3" recordCount="10" xr:uid="{27F62AB3-1F3A-4154-B5A2-649DC1D38813}">
  <cacheSource type="worksheet">
    <worksheetSource ref="A4:F14" sheet="numIterSinMejora=6000"/>
  </cacheSource>
  <cacheFields count="6">
    <cacheField name="Fitness final" numFmtId="0">
      <sharedItems containsSemiMixedTypes="0" containsString="0" containsNumber="1" minValue="0.84972858497775505" maxValue="0.89298202848512898"/>
    </cacheField>
    <cacheField name="numeroIteracionesSinMejora" numFmtId="0">
      <sharedItems containsSemiMixedTypes="0" containsString="0" containsNumber="1" containsInteger="1" minValue="6000" maxValue="6000"/>
    </cacheField>
    <cacheField name="tiempo (s)" numFmtId="0">
      <sharedItems containsSemiMixedTypes="0" containsString="0" containsNumber="1" containsInteger="1" minValue="140" maxValue="827"/>
    </cacheField>
    <cacheField name="tamaño" numFmtId="0">
      <sharedItems containsSemiMixedTypes="0" containsString="0" containsNumber="1" containsInteger="1" minValue="24" maxValue="24"/>
    </cacheField>
    <cacheField name="porcentaje de tiempo empleado" numFmtId="10">
      <sharedItems containsSemiMixedTypes="0" containsString="0" containsNumber="1" minValue="7.7777777777777776E-3" maxValue="4.5944444444444447E-2"/>
    </cacheField>
    <cacheField name="porcentaje de iteraciones empleadas" numFmtId="1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3656.548294097222" createdVersion="6" refreshedVersion="6" minRefreshableVersion="3" recordCount="10" xr:uid="{75C7DB6E-D822-4AF7-9DBE-BB7308FCACDC}">
  <cacheSource type="worksheet">
    <worksheetSource ref="A4:F14" sheet="numIterSinMejora=4000"/>
  </cacheSource>
  <cacheFields count="6">
    <cacheField name="Fitness final" numFmtId="0">
      <sharedItems containsSemiMixedTypes="0" containsString="0" containsNumber="1" minValue="0.85451713755227399" maxValue="0.88853321710927302"/>
    </cacheField>
    <cacheField name="numeroIteracionesSinMejora" numFmtId="0">
      <sharedItems containsSemiMixedTypes="0" containsString="0" containsNumber="1" containsInteger="1" minValue="4000" maxValue="4000"/>
    </cacheField>
    <cacheField name="tiempo (s)" numFmtId="0">
      <sharedItems containsSemiMixedTypes="0" containsString="0" containsNumber="1" containsInteger="1" minValue="103" maxValue="491"/>
    </cacheField>
    <cacheField name="tamaño" numFmtId="0">
      <sharedItems containsSemiMixedTypes="0" containsString="0" containsNumber="1" containsInteger="1" minValue="24" maxValue="24"/>
    </cacheField>
    <cacheField name="porcentaje de tiempo empleado" numFmtId="10">
      <sharedItems containsSemiMixedTypes="0" containsString="0" containsNumber="1" minValue="5.7222222222222223E-3" maxValue="2.7277777777777779E-2"/>
    </cacheField>
    <cacheField name="porcentaje de iteraciones empleadas" numFmtId="1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3656.548335648149" createdVersion="6" refreshedVersion="6" minRefreshableVersion="3" recordCount="10" xr:uid="{91344C33-7B90-4D1A-B475-4FC5EEAC4E3E}">
  <cacheSource type="worksheet">
    <worksheetSource ref="A4:F14" sheet="numIterSinMejora=7000"/>
  </cacheSource>
  <cacheFields count="6">
    <cacheField name="Fitness final" numFmtId="0">
      <sharedItems containsSemiMixedTypes="0" containsString="0" containsNumber="1" minValue="0.87685965698360202" maxValue="0.900874548143902"/>
    </cacheField>
    <cacheField name="numeroIteracionesSinMejora" numFmtId="0">
      <sharedItems containsSemiMixedTypes="0" containsString="0" containsNumber="1" containsInteger="1" minValue="7000" maxValue="7000"/>
    </cacheField>
    <cacheField name="tiempo (s)" numFmtId="0">
      <sharedItems containsSemiMixedTypes="0" containsString="0" containsNumber="1" containsInteger="1" minValue="293" maxValue="1156"/>
    </cacheField>
    <cacheField name="tamaño" numFmtId="0">
      <sharedItems containsSemiMixedTypes="0" containsString="0" containsNumber="1" containsInteger="1" minValue="24" maxValue="24"/>
    </cacheField>
    <cacheField name="porcentaje de tiempo empleado" numFmtId="10">
      <sharedItems containsSemiMixedTypes="0" containsString="0" containsNumber="1" minValue="1.6277777777777776E-2" maxValue="6.4222222222222222E-2"/>
    </cacheField>
    <cacheField name="porcentaje de iteraciones empleadas" numFmtId="10">
      <sharedItems containsSemiMixedTypes="0" containsString="0" containsNumber="1" minValue="1.4" maxValue="1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3657.077801736108" createdVersion="6" refreshedVersion="6" minRefreshableVersion="3" recordCount="10" xr:uid="{A5E51F50-E29E-4A41-89CE-BDEAABEA3CC9}">
  <cacheSource type="worksheet">
    <worksheetSource ref="A4:F14" sheet="numIterSinMejora=3000"/>
  </cacheSource>
  <cacheFields count="6">
    <cacheField name="Fitness final" numFmtId="0">
      <sharedItems containsSemiMixedTypes="0" containsString="0" containsNumber="1" minValue="0.84967714464853705" maxValue="0.896621784316044"/>
    </cacheField>
    <cacheField name="numeroIteracionesSinMejora" numFmtId="0">
      <sharedItems containsSemiMixedTypes="0" containsString="0" containsNumber="1" containsInteger="1" minValue="3000" maxValue="3000"/>
    </cacheField>
    <cacheField name="tiempo (s)" numFmtId="0">
      <sharedItems containsSemiMixedTypes="0" containsString="0" containsNumber="1" containsInteger="1" minValue="91" maxValue="396"/>
    </cacheField>
    <cacheField name="tamaño" numFmtId="0">
      <sharedItems containsSemiMixedTypes="0" containsString="0" containsNumber="1" containsInteger="1" minValue="24" maxValue="24"/>
    </cacheField>
    <cacheField name="porcentaje de tiempo empleado" numFmtId="10">
      <sharedItems containsSemiMixedTypes="0" containsString="0" containsNumber="1" minValue="5.0555555555555555E-2" maxValue="0.22"/>
    </cacheField>
    <cacheField name="porcentaje de iteraciones empleadas" numFmtId="1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3657.077930555555" createdVersion="6" refreshedVersion="6" minRefreshableVersion="3" recordCount="10" xr:uid="{CD625ACE-F525-4D8A-9675-8F369CBFB68E}">
  <cacheSource type="worksheet">
    <worksheetSource ref="A4:F14" sheet="numIterSinMejora=10000"/>
  </cacheSource>
  <cacheFields count="6">
    <cacheField name="Fitness final" numFmtId="0">
      <sharedItems containsSemiMixedTypes="0" containsString="0" containsNumber="1" minValue="0.86151037828543298" maxValue="0.89576822738975703"/>
    </cacheField>
    <cacheField name="numeroIteracionesSinMejora" numFmtId="0">
      <sharedItems containsSemiMixedTypes="0" containsString="0" containsNumber="1" containsInteger="1" minValue="10000" maxValue="10000"/>
    </cacheField>
    <cacheField name="tiempo (s)" numFmtId="0">
      <sharedItems containsSemiMixedTypes="0" containsString="0" containsNumber="1" containsInteger="1" minValue="254" maxValue="1066"/>
    </cacheField>
    <cacheField name="tamaño" numFmtId="0">
      <sharedItems containsSemiMixedTypes="0" containsString="0" containsNumber="1" containsInteger="1" minValue="24" maxValue="24"/>
    </cacheField>
    <cacheField name="porcentaje de tiempo empleado" numFmtId="10">
      <sharedItems containsSemiMixedTypes="0" containsString="0" containsNumber="1" minValue="0.1411111111111111" maxValue="0.59222222222222221"/>
    </cacheField>
    <cacheField name="porcentaje de iteraciones empleadas" numFmtId="1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3657.077965856479" createdVersion="6" refreshedVersion="6" minRefreshableVersion="3" recordCount="10" xr:uid="{0DD37517-FABA-48B8-A8C8-4E456B87B10B}">
  <cacheSource type="worksheet">
    <worksheetSource ref="A4:F14" sheet="numIterSinMejora=9000"/>
  </cacheSource>
  <cacheFields count="6">
    <cacheField name="Fitness final" numFmtId="0">
      <sharedItems containsSemiMixedTypes="0" containsString="0" containsNumber="1" minValue="0.87396837121039805" maxValue="0.89477044800470595"/>
    </cacheField>
    <cacheField name="numeroIteracionesSinMejora" numFmtId="0">
      <sharedItems containsSemiMixedTypes="0" containsString="0" containsNumber="1" containsInteger="1" minValue="9000" maxValue="9000"/>
    </cacheField>
    <cacheField name="tiempo (s)" numFmtId="0">
      <sharedItems containsSemiMixedTypes="0" containsString="0" containsNumber="1" containsInteger="1" minValue="301" maxValue="911"/>
    </cacheField>
    <cacheField name="tamaño" numFmtId="0">
      <sharedItems containsSemiMixedTypes="0" containsString="0" containsNumber="1" containsInteger="1" minValue="24" maxValue="24"/>
    </cacheField>
    <cacheField name="porcentaje de tiempo empleado" numFmtId="10">
      <sharedItems containsSemiMixedTypes="0" containsString="0" containsNumber="1" minValue="0.16722222222222222" maxValue="0.50611111111111107"/>
    </cacheField>
    <cacheField name="porcentaje de iteraciones empleadas" numFmtId="1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3657.078001967595" createdVersion="6" refreshedVersion="6" minRefreshableVersion="3" recordCount="10" xr:uid="{5846D6B5-DA3C-4905-8FD6-88AAE2B1E2F4}">
  <cacheSource type="worksheet">
    <worksheetSource ref="A4:F14" sheet="numIterSinMejora=8000"/>
  </cacheSource>
  <cacheFields count="6">
    <cacheField name="Fitness final" numFmtId="0">
      <sharedItems containsSemiMixedTypes="0" containsString="0" containsNumber="1" minValue="0.86292938080551596" maxValue="0.88835896631094302"/>
    </cacheField>
    <cacheField name="numeroIteracionesSinMejora" numFmtId="0">
      <sharedItems containsSemiMixedTypes="0" containsString="0" containsNumber="1" containsInteger="1" minValue="8000" maxValue="8000"/>
    </cacheField>
    <cacheField name="tiempo (s)" numFmtId="0">
      <sharedItems containsSemiMixedTypes="0" containsString="0" containsNumber="1" containsInteger="1" minValue="414" maxValue="1389"/>
    </cacheField>
    <cacheField name="tamaño" numFmtId="0">
      <sharedItems containsSemiMixedTypes="0" containsString="0" containsNumber="1" containsInteger="1" minValue="24" maxValue="24"/>
    </cacheField>
    <cacheField name="porcentaje de tiempo empleado" numFmtId="10">
      <sharedItems containsSemiMixedTypes="0" containsString="0" containsNumber="1" minValue="0.23" maxValue="0.77166666666666661"/>
    </cacheField>
    <cacheField name="porcentaje de iteraciones empleadas" numFmtId="1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3657.078040046297" createdVersion="6" refreshedVersion="6" minRefreshableVersion="3" recordCount="10" xr:uid="{1BB2EFB9-7CEF-45FA-A74A-F3270E690711}">
  <cacheSource type="worksheet">
    <worksheetSource ref="A4:F14" sheet="numIterSinMejora=inf"/>
  </cacheSource>
  <cacheFields count="6">
    <cacheField name="Fitness final" numFmtId="0">
      <sharedItems containsSemiMixedTypes="0" containsString="0" containsNumber="1" minValue="0.85200820088490903" maxValue="0.89754121481056903"/>
    </cacheField>
    <cacheField name="numeroIteracionesSinMejora" numFmtId="0">
      <sharedItems containsSemiMixedTypes="0" containsString="0" containsNumber="1" containsInteger="1" minValue="6064" maxValue="100584"/>
    </cacheField>
    <cacheField name="tiempo (s)" numFmtId="0">
      <sharedItems containsSemiMixedTypes="0" containsString="0" containsNumber="1" containsInteger="1" minValue="1800" maxValue="1800"/>
    </cacheField>
    <cacheField name="tamaño" numFmtId="0">
      <sharedItems containsSemiMixedTypes="0" containsString="0" containsNumber="1" containsInteger="1" minValue="24" maxValue="24"/>
    </cacheField>
    <cacheField name="porcentaje de tiempo empleado" numFmtId="10">
      <sharedItems containsSemiMixedTypes="0" containsString="0" containsNumber="1" containsInteger="1" minValue="1" maxValue="1"/>
    </cacheField>
    <cacheField name="porcentaje de iteraciones empleadas" numFmtId="10">
      <sharedItems containsSemiMixedTypes="0" containsString="0" containsNumber="1" minValue="2.8237700475490513E-6" maxValue="4.6838074944372324E-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3657.079074189816" createdVersion="6" refreshedVersion="6" minRefreshableVersion="3" recordCount="10" xr:uid="{7C01A2C8-CF29-4DB5-AD12-B727BC7C31A8}">
  <cacheSource type="worksheet">
    <worksheetSource ref="A4:F14" sheet="numIterSinMejora=11000"/>
  </cacheSource>
  <cacheFields count="6">
    <cacheField name="Fitness final" numFmtId="0">
      <sharedItems containsSemiMixedTypes="0" containsString="0" containsNumber="1" minValue="0.86198842080842797" maxValue="0.898287628392332"/>
    </cacheField>
    <cacheField name="numeroIteracionesSinMejora" numFmtId="0">
      <sharedItems containsSemiMixedTypes="0" containsString="0" containsNumber="1" containsInteger="1" minValue="11000" maxValue="11000"/>
    </cacheField>
    <cacheField name="tiempo (s)" numFmtId="0">
      <sharedItems containsSemiMixedTypes="0" containsString="0" containsNumber="1" containsInteger="1" minValue="304" maxValue="1275"/>
    </cacheField>
    <cacheField name="tamaño" numFmtId="0">
      <sharedItems containsSemiMixedTypes="0" containsString="0" containsNumber="1" containsInteger="1" minValue="24" maxValue="24"/>
    </cacheField>
    <cacheField name="porcentaje de tiempo empleado" numFmtId="10">
      <sharedItems containsSemiMixedTypes="0" containsString="0" containsNumber="1" minValue="0.16888888888888889" maxValue="0.70833333333333337"/>
    </cacheField>
    <cacheField name="porcentaje de iteraciones empleadas" numFmtId="1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n v="7000"/>
    <n v="414"/>
    <n v="24"/>
    <n v="2.3E-2"/>
    <n v="1.4"/>
  </r>
  <r>
    <x v="1"/>
    <n v="7000"/>
    <n v="301"/>
    <n v="24"/>
    <n v="1.6722222222222222E-2"/>
    <n v="1.4"/>
  </r>
  <r>
    <x v="2"/>
    <n v="7000"/>
    <n v="1156"/>
    <n v="24"/>
    <n v="6.4222222222222222E-2"/>
    <n v="1.4"/>
  </r>
  <r>
    <x v="3"/>
    <n v="7000"/>
    <n v="548"/>
    <n v="24"/>
    <n v="3.0444444444444444E-2"/>
    <n v="1.4"/>
  </r>
  <r>
    <x v="4"/>
    <n v="7000"/>
    <n v="533"/>
    <n v="24"/>
    <n v="2.9611111111111112E-2"/>
    <n v="1.4"/>
  </r>
  <r>
    <x v="5"/>
    <n v="7000"/>
    <n v="547"/>
    <n v="24"/>
    <n v="3.0388888888888889E-2"/>
    <n v="1.4"/>
  </r>
  <r>
    <x v="6"/>
    <n v="7000"/>
    <n v="293"/>
    <n v="24"/>
    <n v="1.6277777777777776E-2"/>
    <n v="1.4"/>
  </r>
  <r>
    <x v="7"/>
    <n v="7000"/>
    <n v="543"/>
    <n v="24"/>
    <n v="3.0166666666666668E-2"/>
    <n v="1.4"/>
  </r>
  <r>
    <x v="8"/>
    <n v="7000"/>
    <n v="556"/>
    <n v="24"/>
    <n v="3.0888888888888889E-2"/>
    <n v="1.4"/>
  </r>
  <r>
    <x v="9"/>
    <n v="7000"/>
    <n v="673"/>
    <n v="24"/>
    <n v="3.7388888888888888E-2"/>
    <n v="1.4"/>
  </r>
  <r>
    <x v="10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n v="0.89984281700434499"/>
    <n v="5000"/>
    <n v="421"/>
    <n v="24"/>
    <n v="2.338888888888889E-2"/>
    <n v="0.83333333333333337"/>
  </r>
  <r>
    <n v="0.85692476671791695"/>
    <n v="5000"/>
    <n v="548"/>
    <n v="24"/>
    <n v="3.0444444444444444E-2"/>
    <n v="0.83333333333333337"/>
  </r>
  <r>
    <n v="0.87922715928078998"/>
    <n v="5000"/>
    <n v="710"/>
    <n v="24"/>
    <n v="3.9444444444444442E-2"/>
    <n v="0.83333333333333337"/>
  </r>
  <r>
    <n v="0.88372478021294798"/>
    <n v="5000"/>
    <n v="151"/>
    <n v="24"/>
    <n v="8.3888888888888884E-3"/>
    <n v="0.83333333333333337"/>
  </r>
  <r>
    <n v="0.88632151797871706"/>
    <n v="5000"/>
    <n v="823"/>
    <n v="24"/>
    <n v="4.572222222222222E-2"/>
    <n v="0.83333333333333337"/>
  </r>
  <r>
    <n v="0.88867935199589898"/>
    <n v="5000"/>
    <n v="223"/>
    <n v="24"/>
    <n v="1.2388888888888889E-2"/>
    <n v="0.83333333333333337"/>
  </r>
  <r>
    <n v="0.86492800059742003"/>
    <n v="5000"/>
    <n v="266"/>
    <n v="24"/>
    <n v="1.4777777777777779E-2"/>
    <n v="0.83333333333333337"/>
  </r>
  <r>
    <n v="0.89705942514199999"/>
    <n v="5000"/>
    <n v="410"/>
    <n v="24"/>
    <n v="2.2777777777777779E-2"/>
    <n v="0.83333333333333337"/>
  </r>
  <r>
    <n v="0.88312461903072303"/>
    <n v="5000"/>
    <n v="612"/>
    <n v="24"/>
    <n v="3.4000000000000002E-2"/>
    <n v="0.83333333333333337"/>
  </r>
  <r>
    <n v="0.87904459160093495"/>
    <n v="5000"/>
    <n v="270"/>
    <n v="24"/>
    <n v="1.4999999999999999E-2"/>
    <n v="0.83333333333333337"/>
  </r>
  <r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0.89984281700434499"/>
    <n v="5000"/>
    <n v="421"/>
    <n v="24"/>
    <n v="2.338888888888889E-2"/>
    <n v="0.83333333333333337"/>
  </r>
  <r>
    <n v="0.85692476671791695"/>
    <n v="5000"/>
    <n v="548"/>
    <n v="24"/>
    <n v="3.0444444444444444E-2"/>
    <n v="0.83333333333333337"/>
  </r>
  <r>
    <n v="0.87922715928078998"/>
    <n v="5000"/>
    <n v="710"/>
    <n v="24"/>
    <n v="3.9444444444444442E-2"/>
    <n v="0.83333333333333337"/>
  </r>
  <r>
    <n v="0.88372478021294798"/>
    <n v="5000"/>
    <n v="151"/>
    <n v="24"/>
    <n v="8.3888888888888884E-3"/>
    <n v="0.83333333333333337"/>
  </r>
  <r>
    <n v="0.88632151797871706"/>
    <n v="5000"/>
    <n v="823"/>
    <n v="24"/>
    <n v="4.572222222222222E-2"/>
    <n v="0.83333333333333337"/>
  </r>
  <r>
    <n v="0.88867935199589898"/>
    <n v="5000"/>
    <n v="223"/>
    <n v="24"/>
    <n v="1.2388888888888889E-2"/>
    <n v="0.83333333333333337"/>
  </r>
  <r>
    <n v="0.86492800059742003"/>
    <n v="5000"/>
    <n v="266"/>
    <n v="24"/>
    <n v="1.4777777777777779E-2"/>
    <n v="0.83333333333333337"/>
  </r>
  <r>
    <n v="0.89705942514199999"/>
    <n v="5000"/>
    <n v="410"/>
    <n v="24"/>
    <n v="2.2777777777777779E-2"/>
    <n v="0.83333333333333337"/>
  </r>
  <r>
    <n v="0.88312461903072303"/>
    <n v="5000"/>
    <n v="612"/>
    <n v="24"/>
    <n v="3.4000000000000002E-2"/>
    <n v="0.83333333333333337"/>
  </r>
  <r>
    <n v="0.87904459160093495"/>
    <n v="5000"/>
    <n v="270"/>
    <n v="24"/>
    <n v="1.4999999999999999E-2"/>
    <n v="0.8333333333333333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0.84972858497775505"/>
    <n v="6000"/>
    <n v="140"/>
    <n v="24"/>
    <n v="7.7777777777777776E-3"/>
    <n v="1"/>
  </r>
  <r>
    <n v="0.88389716407228403"/>
    <n v="6000"/>
    <n v="215"/>
    <n v="24"/>
    <n v="1.1944444444444445E-2"/>
    <n v="1"/>
  </r>
  <r>
    <n v="0.88444885496935499"/>
    <n v="6000"/>
    <n v="331"/>
    <n v="24"/>
    <n v="1.8388888888888889E-2"/>
    <n v="1"/>
  </r>
  <r>
    <n v="0.89014393246722501"/>
    <n v="6000"/>
    <n v="358"/>
    <n v="24"/>
    <n v="1.988888888888889E-2"/>
    <n v="1"/>
  </r>
  <r>
    <n v="0.88316121482573196"/>
    <n v="6000"/>
    <n v="827"/>
    <n v="24"/>
    <n v="4.5944444444444447E-2"/>
    <n v="1"/>
  </r>
  <r>
    <n v="0.87794739818832901"/>
    <n v="6000"/>
    <n v="486"/>
    <n v="24"/>
    <n v="2.7E-2"/>
    <n v="1"/>
  </r>
  <r>
    <n v="0.88208190801544095"/>
    <n v="6000"/>
    <n v="185"/>
    <n v="24"/>
    <n v="1.0277777777777778E-2"/>
    <n v="1"/>
  </r>
  <r>
    <n v="0.89298202848512898"/>
    <n v="6000"/>
    <n v="810"/>
    <n v="24"/>
    <n v="4.4999999999999998E-2"/>
    <n v="1"/>
  </r>
  <r>
    <n v="0.86614257993152399"/>
    <n v="6000"/>
    <n v="162"/>
    <n v="24"/>
    <n v="8.9999999999999993E-3"/>
    <n v="1"/>
  </r>
  <r>
    <n v="0.87042510485184199"/>
    <n v="6000"/>
    <n v="573"/>
    <n v="24"/>
    <n v="3.1833333333333332E-2"/>
    <n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0.87798954931145001"/>
    <n v="4000"/>
    <n v="215"/>
    <n v="24"/>
    <n v="1.1944444444444445E-2"/>
    <n v="1"/>
  </r>
  <r>
    <n v="0.88211418236790695"/>
    <n v="4000"/>
    <n v="347"/>
    <n v="24"/>
    <n v="1.9277777777777779E-2"/>
    <n v="1"/>
  </r>
  <r>
    <n v="0.87981607902629499"/>
    <n v="4000"/>
    <n v="144"/>
    <n v="24"/>
    <n v="8.0000000000000002E-3"/>
    <n v="1"/>
  </r>
  <r>
    <n v="0.87635819906535495"/>
    <n v="4000"/>
    <n v="422"/>
    <n v="24"/>
    <n v="2.3444444444444445E-2"/>
    <n v="1"/>
  </r>
  <r>
    <n v="0.86161665355070904"/>
    <n v="4000"/>
    <n v="103"/>
    <n v="24"/>
    <n v="5.7222222222222223E-3"/>
    <n v="1"/>
  </r>
  <r>
    <n v="0.88047429348205097"/>
    <n v="4000"/>
    <n v="143"/>
    <n v="24"/>
    <n v="7.9444444444444449E-3"/>
    <n v="1"/>
  </r>
  <r>
    <n v="0.88853321710927302"/>
    <n v="4000"/>
    <n v="491"/>
    <n v="24"/>
    <n v="2.7277777777777779E-2"/>
    <n v="1"/>
  </r>
  <r>
    <n v="0.87954566475916596"/>
    <n v="4000"/>
    <n v="349"/>
    <n v="24"/>
    <n v="1.938888888888889E-2"/>
    <n v="1"/>
  </r>
  <r>
    <n v="0.86544854678226901"/>
    <n v="4000"/>
    <n v="167"/>
    <n v="24"/>
    <n v="9.2777777777777772E-3"/>
    <n v="1"/>
  </r>
  <r>
    <n v="0.85451713755227399"/>
    <n v="4000"/>
    <n v="126"/>
    <n v="24"/>
    <n v="7.0000000000000001E-3"/>
    <n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0.900874548143902"/>
    <n v="7000"/>
    <n v="414"/>
    <n v="24"/>
    <n v="2.3E-2"/>
    <n v="1.4"/>
  </r>
  <r>
    <n v="0.87916039109813104"/>
    <n v="7000"/>
    <n v="301"/>
    <n v="24"/>
    <n v="1.6722222222222222E-2"/>
    <n v="1.4"/>
  </r>
  <r>
    <n v="0.87685965698360202"/>
    <n v="7000"/>
    <n v="1156"/>
    <n v="24"/>
    <n v="6.4222222222222222E-2"/>
    <n v="1.4"/>
  </r>
  <r>
    <n v="0.88632023860428"/>
    <n v="7000"/>
    <n v="548"/>
    <n v="24"/>
    <n v="3.0444444444444444E-2"/>
    <n v="1.4"/>
  </r>
  <r>
    <n v="0.88049434080563804"/>
    <n v="7000"/>
    <n v="533"/>
    <n v="24"/>
    <n v="2.9611111111111112E-2"/>
    <n v="1.4"/>
  </r>
  <r>
    <n v="0.88142755821816998"/>
    <n v="7000"/>
    <n v="547"/>
    <n v="24"/>
    <n v="3.0388888888888889E-2"/>
    <n v="1.4"/>
  </r>
  <r>
    <n v="0.88783011651215604"/>
    <n v="7000"/>
    <n v="293"/>
    <n v="24"/>
    <n v="1.6277777777777776E-2"/>
    <n v="1.4"/>
  </r>
  <r>
    <n v="0.88838192492213797"/>
    <n v="7000"/>
    <n v="543"/>
    <n v="24"/>
    <n v="3.0166666666666668E-2"/>
    <n v="1.4"/>
  </r>
  <r>
    <n v="0.88285801066562297"/>
    <n v="7000"/>
    <n v="556"/>
    <n v="24"/>
    <n v="3.0888888888888889E-2"/>
    <n v="1.4"/>
  </r>
  <r>
    <n v="0.88824748825628996"/>
    <n v="7000"/>
    <n v="673"/>
    <n v="24"/>
    <n v="3.7388888888888888E-2"/>
    <n v="1.4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0.896621784316044"/>
    <n v="3000"/>
    <n v="396"/>
    <n v="24"/>
    <n v="0.22"/>
    <n v="1"/>
  </r>
  <r>
    <n v="0.88095846563012603"/>
    <n v="3000"/>
    <n v="232"/>
    <n v="24"/>
    <n v="0.12888888888888889"/>
    <n v="1"/>
  </r>
  <r>
    <n v="0.864159613996621"/>
    <n v="3000"/>
    <n v="202"/>
    <n v="24"/>
    <n v="0.11222222222222222"/>
    <n v="1"/>
  </r>
  <r>
    <n v="0.87116905066246897"/>
    <n v="3000"/>
    <n v="153"/>
    <n v="24"/>
    <n v="8.5000000000000006E-2"/>
    <n v="1"/>
  </r>
  <r>
    <n v="0.87524450835630496"/>
    <n v="3000"/>
    <n v="335"/>
    <n v="24"/>
    <n v="0.18611111111111112"/>
    <n v="1"/>
  </r>
  <r>
    <n v="0.89255275002956702"/>
    <n v="3000"/>
    <n v="150"/>
    <n v="24"/>
    <n v="8.3333333333333329E-2"/>
    <n v="1"/>
  </r>
  <r>
    <n v="0.86795176511974104"/>
    <n v="3000"/>
    <n v="207"/>
    <n v="24"/>
    <n v="0.115"/>
    <n v="1"/>
  </r>
  <r>
    <n v="0.84967714464853705"/>
    <n v="3000"/>
    <n v="91"/>
    <n v="24"/>
    <n v="5.0555555555555555E-2"/>
    <n v="1"/>
  </r>
  <r>
    <n v="0.85627179485429905"/>
    <n v="3000"/>
    <n v="193"/>
    <n v="24"/>
    <n v="0.10722222222222222"/>
    <n v="1"/>
  </r>
  <r>
    <n v="0.88941757947663502"/>
    <n v="3000"/>
    <n v="149"/>
    <n v="24"/>
    <n v="8.2777777777777783E-2"/>
    <n v="1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0.88374979530009001"/>
    <n v="10000"/>
    <n v="1066"/>
    <n v="24"/>
    <n v="0.59222222222222221"/>
    <n v="1"/>
  </r>
  <r>
    <n v="0.86151037828543298"/>
    <n v="10000"/>
    <n v="636"/>
    <n v="24"/>
    <n v="0.35333333333333333"/>
    <n v="1"/>
  </r>
  <r>
    <n v="0.88317605935994103"/>
    <n v="10000"/>
    <n v="348"/>
    <n v="24"/>
    <n v="0.19333333333333333"/>
    <n v="1"/>
  </r>
  <r>
    <n v="0.882520606457599"/>
    <n v="10000"/>
    <n v="382"/>
    <n v="24"/>
    <n v="0.21222222222222223"/>
    <n v="1"/>
  </r>
  <r>
    <n v="0.88374488629298997"/>
    <n v="10000"/>
    <n v="791"/>
    <n v="24"/>
    <n v="0.43944444444444447"/>
    <n v="1"/>
  </r>
  <r>
    <n v="0.89576822738975703"/>
    <n v="10000"/>
    <n v="471"/>
    <n v="24"/>
    <n v="0.26166666666666666"/>
    <n v="1"/>
  </r>
  <r>
    <n v="0.86329121253612495"/>
    <n v="10000"/>
    <n v="254"/>
    <n v="24"/>
    <n v="0.1411111111111111"/>
    <n v="1"/>
  </r>
  <r>
    <n v="0.89172456072915596"/>
    <n v="10000"/>
    <n v="900"/>
    <n v="24"/>
    <n v="0.5"/>
    <n v="1"/>
  </r>
  <r>
    <n v="0.88354157947966705"/>
    <n v="10000"/>
    <n v="768"/>
    <n v="24"/>
    <n v="0.42666666666666669"/>
    <n v="1"/>
  </r>
  <r>
    <n v="0.89154135999587503"/>
    <n v="10000"/>
    <n v="417"/>
    <n v="24"/>
    <n v="0.23166666666666666"/>
    <n v="1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0.877371899554512"/>
    <n v="9000"/>
    <n v="616"/>
    <n v="24"/>
    <n v="0.34222222222222221"/>
    <n v="1"/>
  </r>
  <r>
    <n v="0.87396837121039805"/>
    <n v="9000"/>
    <n v="301"/>
    <n v="24"/>
    <n v="0.16722222222222222"/>
    <n v="1"/>
  </r>
  <r>
    <n v="0.88516628456016799"/>
    <n v="9000"/>
    <n v="537"/>
    <n v="24"/>
    <n v="0.29833333333333334"/>
    <n v="1"/>
  </r>
  <r>
    <n v="0.88564109547810299"/>
    <n v="9000"/>
    <n v="607"/>
    <n v="24"/>
    <n v="0.3372222222222222"/>
    <n v="1"/>
  </r>
  <r>
    <n v="0.89281655135238402"/>
    <n v="9000"/>
    <n v="911"/>
    <n v="24"/>
    <n v="0.50611111111111107"/>
    <n v="1"/>
  </r>
  <r>
    <n v="0.88747675139726601"/>
    <n v="9000"/>
    <n v="605"/>
    <n v="24"/>
    <n v="0.33611111111111114"/>
    <n v="1"/>
  </r>
  <r>
    <n v="0.89477044800470595"/>
    <n v="9000"/>
    <n v="836"/>
    <n v="24"/>
    <n v="0.46444444444444444"/>
    <n v="1"/>
  </r>
  <r>
    <n v="0.88838806781480495"/>
    <n v="9000"/>
    <n v="567"/>
    <n v="24"/>
    <n v="0.315"/>
    <n v="1"/>
  </r>
  <r>
    <n v="0.89269052254579895"/>
    <n v="9000"/>
    <n v="542"/>
    <n v="24"/>
    <n v="0.30111111111111111"/>
    <n v="1"/>
  </r>
  <r>
    <n v="0.87511163916106305"/>
    <n v="9000"/>
    <n v="348"/>
    <n v="24"/>
    <n v="0.19333333333333333"/>
    <n v="1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0.88283486251747501"/>
    <n v="8000"/>
    <n v="425"/>
    <n v="24"/>
    <n v="0.2361111111111111"/>
    <n v="1"/>
  </r>
  <r>
    <n v="0.88417044413815205"/>
    <n v="8000"/>
    <n v="417"/>
    <n v="24"/>
    <n v="0.23166666666666666"/>
    <n v="1"/>
  </r>
  <r>
    <n v="0.86292938080551596"/>
    <n v="8000"/>
    <n v="624"/>
    <n v="24"/>
    <n v="0.34666666666666668"/>
    <n v="1"/>
  </r>
  <r>
    <n v="0.88251563869404404"/>
    <n v="8000"/>
    <n v="414"/>
    <n v="24"/>
    <n v="0.23"/>
    <n v="1"/>
  </r>
  <r>
    <n v="0.88337147385451398"/>
    <n v="8000"/>
    <n v="637"/>
    <n v="24"/>
    <n v="0.35388888888888886"/>
    <n v="1"/>
  </r>
  <r>
    <n v="0.87454392860067098"/>
    <n v="8000"/>
    <n v="1389"/>
    <n v="24"/>
    <n v="0.77166666666666661"/>
    <n v="1"/>
  </r>
  <r>
    <n v="0.88835896631094302"/>
    <n v="8000"/>
    <n v="580"/>
    <n v="24"/>
    <n v="0.32222222222222224"/>
    <n v="1"/>
  </r>
  <r>
    <n v="0.88418919881971503"/>
    <n v="8000"/>
    <n v="595"/>
    <n v="24"/>
    <n v="0.33055555555555555"/>
    <n v="1"/>
  </r>
  <r>
    <n v="0.88156493270679903"/>
    <n v="8000"/>
    <n v="1063"/>
    <n v="24"/>
    <n v="0.5905555555555555"/>
    <n v="1"/>
  </r>
  <r>
    <n v="0.87733303879290703"/>
    <n v="8000"/>
    <n v="477"/>
    <n v="24"/>
    <n v="0.26500000000000001"/>
    <n v="1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0.89754121481056903"/>
    <n v="79160"/>
    <n v="1800"/>
    <n v="24"/>
    <n v="1"/>
    <n v="3.6861747520445728E-5"/>
  </r>
  <r>
    <n v="0.87859606187699102"/>
    <n v="89616"/>
    <n v="1800"/>
    <n v="24"/>
    <n v="1"/>
    <n v="4.1730701942802734E-5"/>
  </r>
  <r>
    <n v="0.89269828408405105"/>
    <n v="100584"/>
    <n v="1800"/>
    <n v="24"/>
    <n v="1"/>
    <n v="4.6838074944372324E-5"/>
  </r>
  <r>
    <n v="0.887804513860458"/>
    <n v="21712"/>
    <n v="1800"/>
    <n v="24"/>
    <n v="1"/>
    <n v="1.0110437874733674E-5"/>
  </r>
  <r>
    <n v="0.85200820088490903"/>
    <n v="77864"/>
    <n v="1800"/>
    <n v="24"/>
    <n v="1"/>
    <n v="3.6258250491813873E-5"/>
  </r>
  <r>
    <n v="0.88783730375343795"/>
    <n v="30040"/>
    <n v="1800"/>
    <n v="24"/>
    <n v="1"/>
    <n v="1.3988465077238374E-5"/>
  </r>
  <r>
    <n v="0.88513734605808603"/>
    <n v="11912"/>
    <n v="1800"/>
    <n v="24"/>
    <n v="1"/>
    <n v="5.5469572569927933E-6"/>
  </r>
  <r>
    <n v="0.88605547064300005"/>
    <n v="6936"/>
    <n v="1800"/>
    <n v="24"/>
    <n v="1"/>
    <n v="3.2298266902704847E-6"/>
  </r>
  <r>
    <n v="0.88736511034083199"/>
    <n v="6064"/>
    <n v="1800"/>
    <n v="24"/>
    <n v="1"/>
    <n v="2.8237700475490513E-6"/>
  </r>
  <r>
    <n v="0.88549917778869403"/>
    <n v="30488"/>
    <n v="1800"/>
    <n v="24"/>
    <n v="1"/>
    <n v="1.4197081334049386E-5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0.87624858794969496"/>
    <n v="11000"/>
    <n v="304"/>
    <n v="24"/>
    <n v="0.16888888888888889"/>
    <n v="1"/>
  </r>
  <r>
    <n v="0.89071544892964605"/>
    <n v="11000"/>
    <n v="558"/>
    <n v="24"/>
    <n v="0.31"/>
    <n v="1"/>
  </r>
  <r>
    <n v="0.88730443956197202"/>
    <n v="11000"/>
    <n v="520"/>
    <n v="24"/>
    <n v="0.28888888888888886"/>
    <n v="1"/>
  </r>
  <r>
    <n v="0.898287628392332"/>
    <n v="11000"/>
    <n v="511"/>
    <n v="24"/>
    <n v="0.28388888888888891"/>
    <n v="1"/>
  </r>
  <r>
    <n v="0.88300701135098802"/>
    <n v="11000"/>
    <n v="719"/>
    <n v="24"/>
    <n v="0.39944444444444444"/>
    <n v="1"/>
  </r>
  <r>
    <n v="0.88407924843290797"/>
    <n v="11000"/>
    <n v="1073"/>
    <n v="24"/>
    <n v="0.59611111111111115"/>
    <n v="1"/>
  </r>
  <r>
    <n v="0.88202035588974703"/>
    <n v="11000"/>
    <n v="351"/>
    <n v="24"/>
    <n v="0.19500000000000001"/>
    <n v="1"/>
  </r>
  <r>
    <n v="0.89116555181030499"/>
    <n v="11000"/>
    <n v="1275"/>
    <n v="24"/>
    <n v="0.70833333333333337"/>
    <n v="1"/>
  </r>
  <r>
    <n v="0.86198842080842797"/>
    <n v="11000"/>
    <n v="693"/>
    <n v="24"/>
    <n v="0.38500000000000001"/>
    <n v="1"/>
  </r>
  <r>
    <n v="0.89789750448065297"/>
    <n v="11000"/>
    <n v="607"/>
    <n v="24"/>
    <n v="0.337222222222222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ED0168-0221-4C45-BCFB-8699844494E4}" name="TablaDinámica3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8:B19" firstHeaderRow="0" firstDataRow="1" firstDataCol="0"/>
  <pivotFields count="6">
    <pivotField dataField="1" showAll="0"/>
    <pivotField showAll="0"/>
    <pivotField showAll="0"/>
    <pivotField showAll="0"/>
    <pivotField numFmtId="10" showAll="0"/>
    <pivotField numFmtId="1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Mín. de Fitness final" fld="0" subtotal="min" baseField="0" baseItem="0"/>
    <dataField name="Máx. de Fitness final" fld="0" subtotal="max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2E3D95-C8E4-433E-B3AD-E0397885257A}" name="TablaDinámica7" cacheId="2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6:F17" firstHeaderRow="0" firstDataRow="1" firstDataCol="0"/>
  <pivotFields count="6">
    <pivotField dataField="1" showAll="0"/>
    <pivotField dataField="1" showAll="0"/>
    <pivotField dataField="1" showAll="0"/>
    <pivotField dataField="1" showAll="0"/>
    <pivotField dataField="1" numFmtId="10" showAll="0"/>
    <pivotField dataField="1" numFmtId="10"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Promedio de Fitness final" fld="0" subtotal="average" baseField="0" baseItem="0"/>
    <dataField name="Promedio de numeroIteracionesSinMejora" fld="1" subtotal="average" baseField="0" baseItem="1"/>
    <dataField name="Promedio de tiempo (s)" fld="2" subtotal="average" baseField="0" baseItem="1"/>
    <dataField name="Promedio de tamaño" fld="3" subtotal="average" baseField="0" baseItem="1"/>
    <dataField name="Promedio de porcentaje de tiempo empleado" fld="4" subtotal="average" baseField="0" baseItem="1" numFmtId="10"/>
    <dataField name="Promedio de porcentaje de iteraciones empleadas" fld="5" subtotal="average" baseField="0" baseItem="1" numFmtId="9"/>
  </dataFields>
  <formats count="2">
    <format dxfId="62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63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5F20FA-430E-4575-94FA-9C3CDE069461}" name="TablaDinámica4" cacheId="3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8:B19" firstHeaderRow="0" firstDataRow="1" firstDataCol="0"/>
  <pivotFields count="6">
    <pivotField dataField="1" showAll="0"/>
    <pivotField showAll="0"/>
    <pivotField showAll="0"/>
    <pivotField showAll="0"/>
    <pivotField numFmtId="10" showAll="0"/>
    <pivotField numFmtId="1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Mín. de Fitness final" fld="0" subtotal="min" baseField="0" baseItem="0"/>
    <dataField name="Máx. de Fitness final" fld="0" subtotal="max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66BFDD-B5C3-4198-86C4-D2B0A668AA5E}" name="TablaDinámica5" cacheId="3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6:F17" firstHeaderRow="0" firstDataRow="1" firstDataCol="0"/>
  <pivotFields count="6">
    <pivotField dataField="1" showAll="0"/>
    <pivotField dataField="1" showAll="0"/>
    <pivotField dataField="1" showAll="0"/>
    <pivotField dataField="1" showAll="0"/>
    <pivotField dataField="1" numFmtId="10" showAll="0"/>
    <pivotField dataField="1" numFmtId="10"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Promedio de Fitness final" fld="0" subtotal="average" baseField="0" baseItem="0"/>
    <dataField name="Promedio de numeroIteracionesSinMejora" fld="1" subtotal="average" baseField="0" baseItem="1"/>
    <dataField name="Promedio de tiempo (s)" fld="2" subtotal="average" baseField="0" baseItem="1"/>
    <dataField name="Promedio de tamaño" fld="3" subtotal="average" baseField="0" baseItem="1"/>
    <dataField name="Promedio de porcentaje de tiempo empleado" fld="4" subtotal="average" baseField="0" baseItem="1" numFmtId="10"/>
    <dataField name="Promedio de porcentaje de iteraciones empleadas" fld="5" subtotal="average" baseField="0" baseItem="1" numFmtId="9"/>
  </dataFields>
  <formats count="2">
    <format dxfId="64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65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5BCA20-F98A-4CE1-B2EA-D541890CFB57}" name="TablaDinámica5" cacheId="3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8:B19" firstHeaderRow="0" firstDataRow="1" firstDataCol="0"/>
  <pivotFields count="6">
    <pivotField dataField="1" showAll="0"/>
    <pivotField showAll="0"/>
    <pivotField showAll="0"/>
    <pivotField showAll="0"/>
    <pivotField numFmtId="10" showAll="0"/>
    <pivotField numFmtId="1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Mín. de Fitness final" fld="0" subtotal="min" baseField="0" baseItem="0"/>
    <dataField name="Máx. de Fitness final" fld="0" subtotal="max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10092D-BDB1-4E53-9252-79B1EC7FCB78}" name="TablaDinámica1" cacheId="3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6:F17" firstHeaderRow="0" firstDataRow="1" firstDataCol="0"/>
  <pivotFields count="6">
    <pivotField dataField="1" showAll="0"/>
    <pivotField dataField="1" showAll="0"/>
    <pivotField dataField="1" showAll="0"/>
    <pivotField dataField="1" showAll="0"/>
    <pivotField dataField="1" numFmtId="10" showAll="0"/>
    <pivotField dataField="1" numFmtId="10"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Promedio de Fitness final" fld="0" subtotal="average" baseField="0" baseItem="0"/>
    <dataField name="Promedio de numeroIteracionesSinMejora" fld="1" subtotal="average" baseField="0" baseItem="1"/>
    <dataField name="Promedio de tiempo (s)" fld="2" subtotal="average" baseField="0" baseItem="1"/>
    <dataField name="Promedio de tamaño" fld="3" subtotal="average" baseField="0" baseItem="1"/>
    <dataField name="Promedio de porcentaje de tiempo empleado" fld="4" subtotal="average" baseField="0" baseItem="1" numFmtId="10"/>
    <dataField name="Promedio de porcentaje de iteraciones empleadas" fld="5" subtotal="average" baseField="0" baseItem="1" numFmtId="9"/>
  </dataFields>
  <formats count="2">
    <format dxfId="71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70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EB221D-A470-4E20-8117-19E0FF47FE44}" name="TablaDinámica6" cacheId="3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8:B19" firstHeaderRow="0" firstDataRow="1" firstDataCol="0"/>
  <pivotFields count="6">
    <pivotField dataField="1" showAll="0" maxSubtotal="1">
      <items count="12">
        <item x="2"/>
        <item x="1"/>
        <item x="4"/>
        <item x="5"/>
        <item x="8"/>
        <item x="3"/>
        <item x="6"/>
        <item x="9"/>
        <item x="7"/>
        <item x="0"/>
        <item x="10"/>
        <item t="max"/>
      </items>
    </pivotField>
    <pivotField showAll="0"/>
    <pivotField showAll="0"/>
    <pivotField showAll="0"/>
    <pivotField numFmtId="10" showAll="0"/>
    <pivotField numFmtId="1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Mín. de Fitness final" fld="0" subtotal="min" baseField="0" baseItem="0"/>
    <dataField name="Máx. de Fitness final" fld="0" subtotal="max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DFD43E-E1EE-4558-9962-E47886EF298A}" name="TablaDinámica3" cacheId="3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6:F17" firstHeaderRow="0" firstDataRow="1" firstDataCol="0"/>
  <pivotFields count="6">
    <pivotField dataField="1" showAll="0"/>
    <pivotField dataField="1" showAll="0"/>
    <pivotField dataField="1" showAll="0"/>
    <pivotField dataField="1" showAll="0"/>
    <pivotField dataField="1" numFmtId="10" showAll="0"/>
    <pivotField dataField="1" numFmtId="10"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Promedio de Fitness final" fld="0" subtotal="average" baseField="0" baseItem="0"/>
    <dataField name="Promedio de numeroIteracionesSinMejora" fld="1" subtotal="average" baseField="0" baseItem="1"/>
    <dataField name="Promedio de tiempo (s)" fld="2" subtotal="average" baseField="0" baseItem="1"/>
    <dataField name="Promedio de tamaño" fld="3" subtotal="average" baseField="0" baseItem="1"/>
    <dataField name="Promedio de porcentaje de tiempo empleado" fld="4" subtotal="average" baseField="0" baseItem="1" numFmtId="10"/>
    <dataField name="Promedio de porcentaje de iteraciones empleadas" fld="5" subtotal="average" baseField="0" baseItem="1" numFmtId="9"/>
  </dataFields>
  <formats count="2">
    <format dxfId="69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68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003CBC-5F4D-4598-9F1B-524ED81800AB}" name="TablaDinámica2" cacheId="4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8:B19" firstHeaderRow="0" firstDataRow="1" firstDataCol="0"/>
  <pivotFields count="6">
    <pivotField dataField="1" showAll="0"/>
    <pivotField showAll="0"/>
    <pivotField showAll="0"/>
    <pivotField showAll="0"/>
    <pivotField numFmtId="10" showAll="0"/>
    <pivotField numFmtId="1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Mín. de Fitness final" fld="0" subtotal="min" baseField="0" baseItem="0"/>
    <dataField name="Máx. de Fitness final" fld="0" subtotal="max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9A94C4-1C4F-42ED-8D41-317F8AD20332}" name="TablaDinámica4" cacheId="4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6:F17" firstHeaderRow="0" firstDataRow="1" firstDataCol="0"/>
  <pivotFields count="6">
    <pivotField dataField="1" showAll="0"/>
    <pivotField dataField="1" showAll="0"/>
    <pivotField dataField="1" showAll="0"/>
    <pivotField dataField="1" showAll="0"/>
    <pivotField dataField="1" numFmtId="10" showAll="0"/>
    <pivotField dataField="1" numFmtId="10"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Promedio de Fitness final" fld="0" subtotal="average" baseField="0" baseItem="0"/>
    <dataField name="Promedio de numeroIteracionesSinMejora" fld="1" subtotal="average" baseField="0" baseItem="1"/>
    <dataField name="Promedio de tiempo (s)" fld="2" subtotal="average" baseField="0" baseItem="1"/>
    <dataField name="Promedio de tamaño" fld="3" subtotal="average" baseField="0" baseItem="1"/>
    <dataField name="Promedio de porcentaje de tiempo empleado" fld="4" subtotal="average" baseField="0" baseItem="1" numFmtId="10"/>
    <dataField name="Promedio de porcentaje de iteraciones empleadas" fld="5" subtotal="average" baseField="0" baseItem="1" numFmtId="9"/>
  </dataFields>
  <formats count="2">
    <format dxfId="67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66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CA7806-61E0-4FDF-8733-7AE38EB1DB12}" name="TablaDinámica8" cacheId="6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6:F17" firstHeaderRow="0" firstDataRow="1" firstDataCol="0"/>
  <pivotFields count="6">
    <pivotField dataField="1" showAll="0"/>
    <pivotField dataField="1" showAll="0"/>
    <pivotField dataField="1" showAll="0"/>
    <pivotField dataField="1" showAll="0"/>
    <pivotField dataField="1" numFmtId="10" showAll="0"/>
    <pivotField dataField="1" numFmtId="10"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Promedio de Fitness final" fld="0" subtotal="average" baseField="0" baseItem="0"/>
    <dataField name="Promedio de numeroIteracionesSinMejora" fld="1" subtotal="average" baseField="0" baseItem="1"/>
    <dataField name="Promedio de tiempo (s)" fld="2" subtotal="average" baseField="0" baseItem="1"/>
    <dataField name="Promedio de tamaño" fld="3" subtotal="average" baseField="0" baseItem="1"/>
    <dataField name="Promedio de porcentaje de tiempo empleado" fld="4" subtotal="average" baseField="0" baseItem="1" numFmtId="10"/>
    <dataField name="Promedio de porcentaje de iteraciones empleadas" fld="5" subtotal="average" baseField="0" baseItem="1" numFmtId="9"/>
  </dataFields>
  <formats count="2">
    <format dxfId="42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43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E1CB05-A14F-444D-9F09-ABA24B0B323E}" name="TablaDinámica7" cacheId="6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8:B19" firstHeaderRow="0" firstDataRow="1" firstDataCol="0"/>
  <pivotFields count="6">
    <pivotField dataField="1" showAll="0"/>
    <pivotField showAll="0"/>
    <pivotField showAll="0"/>
    <pivotField showAll="0"/>
    <pivotField numFmtId="10" showAll="0"/>
    <pivotField numFmtId="1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Mín. de Fitness final" fld="0" subtotal="min" baseField="0" baseItem="0"/>
    <dataField name="Máx. de Fitness final" fld="0" subtotal="max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35A605-AE97-49B5-A81F-0EC479D08722}" name="TablaDinámica10" cacheId="6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6:F17" firstHeaderRow="0" firstDataRow="1" firstDataCol="0"/>
  <pivotFields count="6">
    <pivotField dataField="1" showAll="0"/>
    <pivotField dataField="1" showAll="0"/>
    <pivotField dataField="1" showAll="0"/>
    <pivotField dataField="1" showAll="0"/>
    <pivotField dataField="1" numFmtId="10" showAll="0"/>
    <pivotField dataField="1" numFmtId="10"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Promedio de Fitness final" fld="0" subtotal="average" baseField="0" baseItem="0"/>
    <dataField name="Promedio de numeroIteracionesSinMejora" fld="1" subtotal="average" baseField="0" baseItem="1"/>
    <dataField name="Promedio de tiempo (s)" fld="2" subtotal="average" baseField="0" baseItem="1"/>
    <dataField name="Promedio de tamaño" fld="3" subtotal="average" baseField="0" baseItem="1"/>
    <dataField name="Promedio de porcentaje de tiempo empleado" fld="4" subtotal="average" baseField="0" baseItem="1" numFmtId="10"/>
    <dataField name="Promedio de porcentaje de iteraciones empleadas" fld="5" subtotal="average" baseField="0" baseItem="1" numFmtId="9"/>
  </dataFields>
  <formats count="2">
    <format dxfId="40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41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B3D054-AC2C-4BFD-9A89-DADAA11CA44C}" name="TablaDinámica9" cacheId="6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8:B19" firstHeaderRow="0" firstDataRow="1" firstDataCol="0"/>
  <pivotFields count="6">
    <pivotField dataField="1" showAll="0"/>
    <pivotField showAll="0"/>
    <pivotField showAll="0"/>
    <pivotField showAll="0"/>
    <pivotField numFmtId="10" showAll="0"/>
    <pivotField numFmtId="1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Mín. de Fitness final" fld="0" subtotal="min" baseField="0" baseItem="0"/>
    <dataField name="Máx. de Fitness final" fld="0" subtotal="max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EC6C48-C5A9-493D-8158-AD8190463DE4}" name="TablaDinámica12" cacheId="5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6:F17" firstHeaderRow="0" firstDataRow="1" firstDataCol="0"/>
  <pivotFields count="6">
    <pivotField dataField="1" showAll="0"/>
    <pivotField dataField="1" showAll="0"/>
    <pivotField dataField="1" showAll="0"/>
    <pivotField dataField="1" showAll="0"/>
    <pivotField dataField="1" numFmtId="10" showAll="0"/>
    <pivotField dataField="1" numFmtId="10"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Promedio de Fitness final" fld="0" subtotal="average" baseField="0" baseItem="0"/>
    <dataField name="Promedio de numeroIteracionesSinMejora" fld="1" subtotal="average" baseField="0" baseItem="1"/>
    <dataField name="Promedio de tiempo (s)" fld="2" subtotal="average" baseField="0" baseItem="1"/>
    <dataField name="Promedio de tamaño" fld="3" subtotal="average" baseField="0" baseItem="1"/>
    <dataField name="Promedio de porcentaje de tiempo empleado" fld="4" subtotal="average" baseField="0" baseItem="1" numFmtId="10"/>
    <dataField name="Promedio de porcentaje de iteraciones empleadas" fld="5" subtotal="average" baseField="0" baseItem="1" numFmtId="9"/>
  </dataFields>
  <formats count="2">
    <format dxfId="38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39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CB1DAD-9DE9-4C23-9E8F-383DC26331D9}" name="TablaDinámica11" cacheId="5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8:B19" firstHeaderRow="0" firstDataRow="1" firstDataCol="0"/>
  <pivotFields count="6">
    <pivotField dataField="1" showAll="0"/>
    <pivotField showAll="0"/>
    <pivotField showAll="0"/>
    <pivotField showAll="0"/>
    <pivotField numFmtId="10" showAll="0"/>
    <pivotField numFmtId="1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Mín. de Fitness final" fld="0" subtotal="min" baseField="0" baseItem="0"/>
    <dataField name="Máx. de Fitness final" fld="0" subtotal="max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EDB671-846A-4C73-8765-7B85B9D9BABC}" name="TablaDinámica14" cacheId="5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6:F17" firstHeaderRow="0" firstDataRow="1" firstDataCol="0"/>
  <pivotFields count="6">
    <pivotField dataField="1" showAll="0"/>
    <pivotField dataField="1" showAll="0"/>
    <pivotField dataField="1" showAll="0"/>
    <pivotField dataField="1" showAll="0"/>
    <pivotField dataField="1" numFmtId="10" showAll="0"/>
    <pivotField dataField="1" numFmtId="10"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Promedio de Fitness final" fld="0" subtotal="average" baseField="0" baseItem="0"/>
    <dataField name="Promedio de numeroIteracionesSinMejora" fld="1" subtotal="average" baseField="0" baseItem="1"/>
    <dataField name="Promedio de tiempo (s)" fld="2" subtotal="average" baseField="0" baseItem="1"/>
    <dataField name="Promedio de tamaño" fld="3" subtotal="average" baseField="0" baseItem="1"/>
    <dataField name="Promedio de porcentaje de tiempo empleado" fld="4" subtotal="average" baseField="0" baseItem="1" numFmtId="10"/>
    <dataField name="Promedio de porcentaje de iteraciones empleadas" fld="5" subtotal="average" baseField="0" baseItem="1" numFmtId="9"/>
  </dataFields>
  <formats count="2">
    <format dxfId="36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37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D20D5D-A79C-43B4-8CF6-4720A683C66B}" name="TablaDinámica13" cacheId="5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8:B19" firstHeaderRow="0" firstDataRow="1" firstDataCol="0"/>
  <pivotFields count="6">
    <pivotField dataField="1" showAll="0"/>
    <pivotField showAll="0"/>
    <pivotField showAll="0"/>
    <pivotField showAll="0"/>
    <pivotField numFmtId="10" showAll="0"/>
    <pivotField numFmtId="1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Mín. de Fitness final" fld="0" subtotal="min" baseField="0" baseItem="0"/>
    <dataField name="Máx. de Fitness final" fld="0" subtotal="max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DFEE40-A1E6-4F37-871F-D947FB294DA0}" name="TablaDinámica16" cacheId="6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6:F17" firstHeaderRow="0" firstDataRow="1" firstDataCol="0"/>
  <pivotFields count="6">
    <pivotField dataField="1" showAll="0"/>
    <pivotField dataField="1" showAll="0"/>
    <pivotField dataField="1" showAll="0"/>
    <pivotField dataField="1" showAll="0"/>
    <pivotField dataField="1" numFmtId="10" showAll="0"/>
    <pivotField dataField="1" numFmtId="10"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Promedio de Fitness final" fld="0" subtotal="average" baseField="0" baseItem="0"/>
    <dataField name="Promedio de numeroIteracionesSinMejora" fld="1" subtotal="average" baseField="0" baseItem="1"/>
    <dataField name="Promedio de tiempo (s)" fld="2" subtotal="average" baseField="0" baseItem="1"/>
    <dataField name="Promedio de tamaño" fld="3" subtotal="average" baseField="0" baseItem="1"/>
    <dataField name="Promedio de porcentaje de tiempo empleado" fld="4" subtotal="average" baseField="0" baseItem="1" numFmtId="10"/>
    <dataField name="Promedio de porcentaje de iteraciones empleadas" fld="5" subtotal="average" baseField="0" baseItem="1" numFmtId="9"/>
  </dataFields>
  <formats count="2">
    <format dxfId="34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35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8DEFB6-8F49-4D93-94CD-33182C6EA3DE}" name="TablaDinámica15" cacheId="6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8:B19" firstHeaderRow="0" firstDataRow="1" firstDataCol="0"/>
  <pivotFields count="6">
    <pivotField dataField="1" showAll="0"/>
    <pivotField showAll="0"/>
    <pivotField showAll="0"/>
    <pivotField showAll="0"/>
    <pivotField numFmtId="10" showAll="0"/>
    <pivotField numFmtId="1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Mín. de Fitness final" fld="0" subtotal="min" baseField="0" baseItem="0"/>
    <dataField name="Máx. de Fitness final" fld="0" subtotal="max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087D-3315-4D80-9BA8-76B3C3295301}">
  <dimension ref="A2:G19"/>
  <sheetViews>
    <sheetView workbookViewId="0">
      <selection activeCell="E3" sqref="E3"/>
    </sheetView>
  </sheetViews>
  <sheetFormatPr baseColWidth="10" defaultColWidth="9.140625" defaultRowHeight="15" x14ac:dyDescent="0.25"/>
  <cols>
    <col min="1" max="1" width="19.140625" bestFit="1" customWidth="1"/>
    <col min="2" max="2" width="19.42578125" bestFit="1" customWidth="1"/>
    <col min="3" max="3" width="22.28515625" bestFit="1" customWidth="1"/>
    <col min="4" max="4" width="19.7109375" bestFit="1" customWidth="1"/>
    <col min="5" max="5" width="42.28515625" bestFit="1" customWidth="1"/>
    <col min="6" max="6" width="46.42578125" bestFit="1" customWidth="1"/>
  </cols>
  <sheetData>
    <row r="2" spans="1:7" x14ac:dyDescent="0.25">
      <c r="A2" s="11" t="s">
        <v>13</v>
      </c>
      <c r="B2" s="3">
        <v>6000</v>
      </c>
      <c r="C2" s="7"/>
      <c r="D2" s="11" t="s">
        <v>7</v>
      </c>
      <c r="E2" s="3">
        <v>1800</v>
      </c>
    </row>
    <row r="3" spans="1:7" x14ac:dyDescent="0.25">
      <c r="A3" s="4"/>
      <c r="B3" s="10"/>
      <c r="C3" s="7"/>
      <c r="D3" s="12"/>
    </row>
    <row r="4" spans="1:7" s="16" customFormat="1" x14ac:dyDescent="0.25">
      <c r="A4" s="13" t="s">
        <v>0</v>
      </c>
      <c r="B4" s="14" t="s">
        <v>1</v>
      </c>
      <c r="C4" s="14" t="s">
        <v>8</v>
      </c>
      <c r="D4" s="14" t="s">
        <v>2</v>
      </c>
      <c r="E4" s="14" t="s">
        <v>6</v>
      </c>
      <c r="F4" s="15" t="s">
        <v>9</v>
      </c>
    </row>
    <row r="5" spans="1:7" x14ac:dyDescent="0.25">
      <c r="A5" s="4">
        <v>0.89984281700434499</v>
      </c>
      <c r="B5" s="5">
        <v>5000</v>
      </c>
      <c r="C5" s="5">
        <v>421</v>
      </c>
      <c r="D5" s="5">
        <v>24</v>
      </c>
      <c r="E5" s="19">
        <f t="shared" ref="E5:E14" si="0">C5/$E$2</f>
        <v>0.2338888888888889</v>
      </c>
      <c r="F5" s="20">
        <f t="shared" ref="F5:F14" si="1">B5/$B$2</f>
        <v>0.83333333333333337</v>
      </c>
    </row>
    <row r="6" spans="1:7" x14ac:dyDescent="0.25">
      <c r="A6" s="6">
        <v>0.85692476671791695</v>
      </c>
      <c r="B6" s="7">
        <v>5000</v>
      </c>
      <c r="C6" s="7">
        <v>548</v>
      </c>
      <c r="D6" s="7">
        <v>24</v>
      </c>
      <c r="E6" s="21">
        <f t="shared" si="0"/>
        <v>0.30444444444444446</v>
      </c>
      <c r="F6" s="22">
        <f t="shared" si="1"/>
        <v>0.83333333333333337</v>
      </c>
    </row>
    <row r="7" spans="1:7" x14ac:dyDescent="0.25">
      <c r="A7" s="6">
        <v>0.87922715928078998</v>
      </c>
      <c r="B7" s="7">
        <v>5000</v>
      </c>
      <c r="C7" s="7">
        <v>710</v>
      </c>
      <c r="D7" s="7">
        <v>24</v>
      </c>
      <c r="E7" s="21">
        <f t="shared" si="0"/>
        <v>0.39444444444444443</v>
      </c>
      <c r="F7" s="22">
        <f t="shared" si="1"/>
        <v>0.83333333333333337</v>
      </c>
    </row>
    <row r="8" spans="1:7" x14ac:dyDescent="0.25">
      <c r="A8" s="6">
        <v>0.88372478021294798</v>
      </c>
      <c r="B8" s="7">
        <v>5000</v>
      </c>
      <c r="C8" s="7">
        <v>151</v>
      </c>
      <c r="D8" s="7">
        <v>24</v>
      </c>
      <c r="E8" s="21">
        <f t="shared" si="0"/>
        <v>8.3888888888888888E-2</v>
      </c>
      <c r="F8" s="22">
        <f t="shared" si="1"/>
        <v>0.83333333333333337</v>
      </c>
    </row>
    <row r="9" spans="1:7" x14ac:dyDescent="0.25">
      <c r="A9" s="6">
        <v>0.88632151797871706</v>
      </c>
      <c r="B9" s="7">
        <v>5000</v>
      </c>
      <c r="C9" s="7">
        <v>823</v>
      </c>
      <c r="D9" s="7">
        <v>24</v>
      </c>
      <c r="E9" s="21">
        <f t="shared" si="0"/>
        <v>0.4572222222222222</v>
      </c>
      <c r="F9" s="22">
        <f t="shared" si="1"/>
        <v>0.83333333333333337</v>
      </c>
    </row>
    <row r="10" spans="1:7" x14ac:dyDescent="0.25">
      <c r="A10" s="6">
        <v>0.88867935199589898</v>
      </c>
      <c r="B10" s="7">
        <v>5000</v>
      </c>
      <c r="C10" s="7">
        <v>223</v>
      </c>
      <c r="D10" s="7">
        <v>24</v>
      </c>
      <c r="E10" s="21">
        <f t="shared" si="0"/>
        <v>0.1238888888888889</v>
      </c>
      <c r="F10" s="22">
        <f t="shared" si="1"/>
        <v>0.83333333333333337</v>
      </c>
    </row>
    <row r="11" spans="1:7" x14ac:dyDescent="0.25">
      <c r="A11" s="6">
        <v>0.86492800059742003</v>
      </c>
      <c r="B11" s="7">
        <v>5000</v>
      </c>
      <c r="C11" s="7">
        <v>266</v>
      </c>
      <c r="D11" s="7">
        <v>24</v>
      </c>
      <c r="E11" s="21">
        <f t="shared" si="0"/>
        <v>0.14777777777777779</v>
      </c>
      <c r="F11" s="22">
        <f t="shared" si="1"/>
        <v>0.83333333333333337</v>
      </c>
    </row>
    <row r="12" spans="1:7" x14ac:dyDescent="0.25">
      <c r="A12" s="6">
        <v>0.89705942514199999</v>
      </c>
      <c r="B12" s="7">
        <v>5000</v>
      </c>
      <c r="C12" s="7">
        <v>410</v>
      </c>
      <c r="D12" s="7">
        <v>24</v>
      </c>
      <c r="E12" s="21">
        <f t="shared" si="0"/>
        <v>0.22777777777777777</v>
      </c>
      <c r="F12" s="22">
        <f t="shared" si="1"/>
        <v>0.83333333333333337</v>
      </c>
    </row>
    <row r="13" spans="1:7" x14ac:dyDescent="0.25">
      <c r="A13" s="6">
        <v>0.88312461903072303</v>
      </c>
      <c r="B13" s="7">
        <v>5000</v>
      </c>
      <c r="C13" s="7">
        <v>612</v>
      </c>
      <c r="D13" s="7">
        <v>24</v>
      </c>
      <c r="E13" s="21">
        <f t="shared" si="0"/>
        <v>0.34</v>
      </c>
      <c r="F13" s="22">
        <f t="shared" si="1"/>
        <v>0.83333333333333337</v>
      </c>
    </row>
    <row r="14" spans="1:7" x14ac:dyDescent="0.25">
      <c r="A14" s="8">
        <v>0.87904459160093495</v>
      </c>
      <c r="B14" s="9">
        <v>5000</v>
      </c>
      <c r="C14" s="9">
        <v>270</v>
      </c>
      <c r="D14" s="9">
        <v>24</v>
      </c>
      <c r="E14" s="23">
        <f t="shared" si="0"/>
        <v>0.15</v>
      </c>
      <c r="F14" s="24">
        <f t="shared" si="1"/>
        <v>0.83333333333333337</v>
      </c>
    </row>
    <row r="16" spans="1:7" x14ac:dyDescent="0.25">
      <c r="A16" t="s">
        <v>3</v>
      </c>
      <c r="B16" t="s">
        <v>4</v>
      </c>
      <c r="C16" t="s">
        <v>10</v>
      </c>
      <c r="D16" t="s">
        <v>5</v>
      </c>
      <c r="E16" t="s">
        <v>11</v>
      </c>
      <c r="F16" t="s">
        <v>12</v>
      </c>
      <c r="G16" s="17"/>
    </row>
    <row r="17" spans="1:6" x14ac:dyDescent="0.25">
      <c r="A17" s="1">
        <v>0.88188770295616936</v>
      </c>
      <c r="B17" s="1">
        <v>5000</v>
      </c>
      <c r="C17" s="1">
        <v>443.4</v>
      </c>
      <c r="D17" s="1">
        <v>24</v>
      </c>
      <c r="E17" s="18">
        <v>2.4633333333333333E-2</v>
      </c>
      <c r="F17" s="2">
        <v>0.83333333333333326</v>
      </c>
    </row>
    <row r="18" spans="1:6" x14ac:dyDescent="0.25">
      <c r="A18" t="s">
        <v>15</v>
      </c>
      <c r="B18" t="s">
        <v>16</v>
      </c>
    </row>
    <row r="19" spans="1:6" x14ac:dyDescent="0.25">
      <c r="A19" s="1">
        <v>0.85692476671791695</v>
      </c>
      <c r="B19" s="1">
        <v>0.89984281700434499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4F3D-6CA9-41C2-8533-DC58A1691B7F}">
  <dimension ref="A2:G19"/>
  <sheetViews>
    <sheetView workbookViewId="0">
      <selection activeCell="E3" sqref="E3"/>
    </sheetView>
  </sheetViews>
  <sheetFormatPr baseColWidth="10" defaultColWidth="9.140625" defaultRowHeight="15" x14ac:dyDescent="0.25"/>
  <cols>
    <col min="1" max="1" width="19.140625" bestFit="1" customWidth="1"/>
    <col min="2" max="2" width="19.42578125" bestFit="1" customWidth="1"/>
    <col min="3" max="3" width="22.28515625" bestFit="1" customWidth="1"/>
    <col min="4" max="4" width="19.7109375" bestFit="1" customWidth="1"/>
    <col min="5" max="5" width="42.28515625" bestFit="1" customWidth="1"/>
    <col min="6" max="6" width="46.42578125" bestFit="1" customWidth="1"/>
  </cols>
  <sheetData>
    <row r="2" spans="1:7" x14ac:dyDescent="0.25">
      <c r="A2" s="11" t="s">
        <v>13</v>
      </c>
      <c r="B2" s="3">
        <v>6000</v>
      </c>
      <c r="C2" s="7"/>
      <c r="D2" s="11" t="s">
        <v>7</v>
      </c>
      <c r="E2" s="3">
        <v>1800</v>
      </c>
    </row>
    <row r="3" spans="1:7" x14ac:dyDescent="0.25">
      <c r="A3" s="4"/>
      <c r="B3" s="10"/>
      <c r="C3" s="7"/>
      <c r="D3" s="12"/>
    </row>
    <row r="4" spans="1:7" s="16" customFormat="1" x14ac:dyDescent="0.25">
      <c r="A4" s="13" t="s">
        <v>0</v>
      </c>
      <c r="B4" s="14" t="s">
        <v>1</v>
      </c>
      <c r="C4" s="14" t="s">
        <v>8</v>
      </c>
      <c r="D4" s="14" t="s">
        <v>2</v>
      </c>
      <c r="E4" s="14" t="s">
        <v>6</v>
      </c>
      <c r="F4" s="15" t="s">
        <v>9</v>
      </c>
    </row>
    <row r="5" spans="1:7" x14ac:dyDescent="0.25">
      <c r="A5" s="4">
        <v>0.84972858497775505</v>
      </c>
      <c r="B5" s="5">
        <v>6000</v>
      </c>
      <c r="C5" s="5">
        <v>140</v>
      </c>
      <c r="D5" s="5">
        <v>24</v>
      </c>
      <c r="E5" s="19">
        <f t="shared" ref="E5:E14" si="0">C5/$E$2</f>
        <v>7.7777777777777779E-2</v>
      </c>
      <c r="F5" s="20">
        <f t="shared" ref="F5:F14" si="1">B5/$B$2</f>
        <v>1</v>
      </c>
    </row>
    <row r="6" spans="1:7" x14ac:dyDescent="0.25">
      <c r="A6" s="6">
        <v>0.88389716407228403</v>
      </c>
      <c r="B6" s="7">
        <v>6000</v>
      </c>
      <c r="C6" s="7">
        <v>215</v>
      </c>
      <c r="D6" s="7">
        <v>24</v>
      </c>
      <c r="E6" s="21">
        <f t="shared" si="0"/>
        <v>0.11944444444444445</v>
      </c>
      <c r="F6" s="22">
        <f t="shared" si="1"/>
        <v>1</v>
      </c>
    </row>
    <row r="7" spans="1:7" x14ac:dyDescent="0.25">
      <c r="A7" s="6">
        <v>0.88444885496935499</v>
      </c>
      <c r="B7" s="7">
        <v>6000</v>
      </c>
      <c r="C7" s="7">
        <v>331</v>
      </c>
      <c r="D7" s="7">
        <v>24</v>
      </c>
      <c r="E7" s="21">
        <f t="shared" si="0"/>
        <v>0.18388888888888888</v>
      </c>
      <c r="F7" s="22">
        <f t="shared" si="1"/>
        <v>1</v>
      </c>
    </row>
    <row r="8" spans="1:7" x14ac:dyDescent="0.25">
      <c r="A8" s="6">
        <v>0.89014393246722501</v>
      </c>
      <c r="B8" s="7">
        <v>6000</v>
      </c>
      <c r="C8" s="7">
        <v>358</v>
      </c>
      <c r="D8" s="7">
        <v>24</v>
      </c>
      <c r="E8" s="21">
        <f t="shared" si="0"/>
        <v>0.19888888888888889</v>
      </c>
      <c r="F8" s="22">
        <f t="shared" si="1"/>
        <v>1</v>
      </c>
    </row>
    <row r="9" spans="1:7" x14ac:dyDescent="0.25">
      <c r="A9" s="6">
        <v>0.88316121482573196</v>
      </c>
      <c r="B9" s="7">
        <v>6000</v>
      </c>
      <c r="C9" s="7">
        <v>827</v>
      </c>
      <c r="D9" s="7">
        <v>24</v>
      </c>
      <c r="E9" s="21">
        <f t="shared" si="0"/>
        <v>0.45944444444444443</v>
      </c>
      <c r="F9" s="22">
        <f t="shared" si="1"/>
        <v>1</v>
      </c>
    </row>
    <row r="10" spans="1:7" x14ac:dyDescent="0.25">
      <c r="A10" s="6">
        <v>0.87794739818832901</v>
      </c>
      <c r="B10" s="7">
        <v>6000</v>
      </c>
      <c r="C10" s="7">
        <v>486</v>
      </c>
      <c r="D10" s="7">
        <v>24</v>
      </c>
      <c r="E10" s="21">
        <f t="shared" si="0"/>
        <v>0.27</v>
      </c>
      <c r="F10" s="22">
        <f t="shared" si="1"/>
        <v>1</v>
      </c>
    </row>
    <row r="11" spans="1:7" x14ac:dyDescent="0.25">
      <c r="A11" s="6">
        <v>0.88208190801544095</v>
      </c>
      <c r="B11" s="7">
        <v>6000</v>
      </c>
      <c r="C11" s="7">
        <v>185</v>
      </c>
      <c r="D11" s="7">
        <v>24</v>
      </c>
      <c r="E11" s="21">
        <f t="shared" si="0"/>
        <v>0.10277777777777777</v>
      </c>
      <c r="F11" s="22">
        <f t="shared" si="1"/>
        <v>1</v>
      </c>
    </row>
    <row r="12" spans="1:7" x14ac:dyDescent="0.25">
      <c r="A12" s="6">
        <v>0.89298202848512898</v>
      </c>
      <c r="B12" s="7">
        <v>6000</v>
      </c>
      <c r="C12" s="7">
        <v>810</v>
      </c>
      <c r="D12" s="7">
        <v>24</v>
      </c>
      <c r="E12" s="21">
        <f t="shared" si="0"/>
        <v>0.45</v>
      </c>
      <c r="F12" s="22">
        <f t="shared" si="1"/>
        <v>1</v>
      </c>
    </row>
    <row r="13" spans="1:7" x14ac:dyDescent="0.25">
      <c r="A13" s="6">
        <v>0.86614257993152399</v>
      </c>
      <c r="B13" s="7">
        <v>6000</v>
      </c>
      <c r="C13" s="7">
        <v>162</v>
      </c>
      <c r="D13" s="7">
        <v>24</v>
      </c>
      <c r="E13" s="21">
        <f t="shared" si="0"/>
        <v>0.09</v>
      </c>
      <c r="F13" s="22">
        <f t="shared" si="1"/>
        <v>1</v>
      </c>
    </row>
    <row r="14" spans="1:7" x14ac:dyDescent="0.25">
      <c r="A14" s="8">
        <v>0.87042510485184199</v>
      </c>
      <c r="B14" s="7">
        <v>6000</v>
      </c>
      <c r="C14" s="9">
        <v>573</v>
      </c>
      <c r="D14" s="7">
        <v>24</v>
      </c>
      <c r="E14" s="21">
        <f t="shared" si="0"/>
        <v>0.31833333333333336</v>
      </c>
      <c r="F14" s="22">
        <f t="shared" si="1"/>
        <v>1</v>
      </c>
    </row>
    <row r="16" spans="1:7" x14ac:dyDescent="0.25">
      <c r="A16" t="s">
        <v>3</v>
      </c>
      <c r="B16" t="s">
        <v>4</v>
      </c>
      <c r="C16" t="s">
        <v>10</v>
      </c>
      <c r="D16" t="s">
        <v>5</v>
      </c>
      <c r="E16" t="s">
        <v>11</v>
      </c>
      <c r="F16" t="s">
        <v>12</v>
      </c>
      <c r="G16" s="17"/>
    </row>
    <row r="17" spans="1:6" x14ac:dyDescent="0.25">
      <c r="A17" s="1">
        <v>0.87809587707846171</v>
      </c>
      <c r="B17" s="1">
        <v>6000</v>
      </c>
      <c r="C17" s="1">
        <v>408.7</v>
      </c>
      <c r="D17" s="1">
        <v>24</v>
      </c>
      <c r="E17" s="18">
        <v>2.2705555555555555E-2</v>
      </c>
      <c r="F17" s="2">
        <v>1</v>
      </c>
    </row>
    <row r="18" spans="1:6" x14ac:dyDescent="0.25">
      <c r="A18" t="s">
        <v>15</v>
      </c>
      <c r="B18" t="s">
        <v>16</v>
      </c>
    </row>
    <row r="19" spans="1:6" x14ac:dyDescent="0.25">
      <c r="A19" s="1">
        <v>0.84972858497775505</v>
      </c>
      <c r="B19" s="1">
        <v>0.89298202848512898</v>
      </c>
    </row>
  </sheetData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9"/>
  <sheetViews>
    <sheetView workbookViewId="0">
      <selection activeCell="E3" sqref="E3"/>
    </sheetView>
  </sheetViews>
  <sheetFormatPr baseColWidth="10" defaultColWidth="9.140625" defaultRowHeight="15" x14ac:dyDescent="0.25"/>
  <cols>
    <col min="1" max="1" width="19.140625" bestFit="1" customWidth="1"/>
    <col min="2" max="2" width="19.42578125" bestFit="1" customWidth="1"/>
    <col min="3" max="3" width="22.28515625" bestFit="1" customWidth="1"/>
    <col min="4" max="4" width="19.7109375" bestFit="1" customWidth="1"/>
    <col min="5" max="5" width="42.28515625" bestFit="1" customWidth="1"/>
    <col min="6" max="6" width="46.42578125" bestFit="1" customWidth="1"/>
  </cols>
  <sheetData>
    <row r="2" spans="1:6" x14ac:dyDescent="0.25">
      <c r="A2" s="11" t="s">
        <v>13</v>
      </c>
      <c r="B2" s="3">
        <v>4000</v>
      </c>
      <c r="C2" s="7"/>
      <c r="D2" s="11" t="s">
        <v>7</v>
      </c>
      <c r="E2" s="3">
        <v>1800</v>
      </c>
    </row>
    <row r="3" spans="1:6" x14ac:dyDescent="0.25">
      <c r="A3" s="4"/>
      <c r="B3" s="10"/>
      <c r="C3" s="7"/>
      <c r="D3" s="12"/>
    </row>
    <row r="4" spans="1:6" s="16" customFormat="1" x14ac:dyDescent="0.25">
      <c r="A4" s="13" t="s">
        <v>0</v>
      </c>
      <c r="B4" s="14" t="s">
        <v>1</v>
      </c>
      <c r="C4" s="14" t="s">
        <v>8</v>
      </c>
      <c r="D4" s="14" t="s">
        <v>2</v>
      </c>
      <c r="E4" s="14" t="s">
        <v>6</v>
      </c>
      <c r="F4" s="15" t="s">
        <v>9</v>
      </c>
    </row>
    <row r="5" spans="1:6" x14ac:dyDescent="0.25">
      <c r="A5" s="4">
        <v>0.87798954931145001</v>
      </c>
      <c r="B5" s="5">
        <v>4000</v>
      </c>
      <c r="C5" s="5">
        <v>215</v>
      </c>
      <c r="D5" s="5">
        <v>24</v>
      </c>
      <c r="E5" s="19">
        <f t="shared" ref="E5:E14" si="0">C5/$E$2</f>
        <v>0.11944444444444445</v>
      </c>
      <c r="F5" s="20">
        <f t="shared" ref="F5:F14" si="1">B5/$B$2</f>
        <v>1</v>
      </c>
    </row>
    <row r="6" spans="1:6" x14ac:dyDescent="0.25">
      <c r="A6" s="6">
        <v>0.88211418236790695</v>
      </c>
      <c r="B6" s="7">
        <v>4000</v>
      </c>
      <c r="C6" s="7">
        <v>347</v>
      </c>
      <c r="D6" s="7">
        <v>24</v>
      </c>
      <c r="E6" s="21">
        <f t="shared" si="0"/>
        <v>0.19277777777777777</v>
      </c>
      <c r="F6" s="22">
        <f t="shared" si="1"/>
        <v>1</v>
      </c>
    </row>
    <row r="7" spans="1:6" x14ac:dyDescent="0.25">
      <c r="A7" s="6">
        <v>0.87981607902629499</v>
      </c>
      <c r="B7" s="7">
        <v>4000</v>
      </c>
      <c r="C7" s="7">
        <v>144</v>
      </c>
      <c r="D7" s="7">
        <v>24</v>
      </c>
      <c r="E7" s="21">
        <f t="shared" si="0"/>
        <v>0.08</v>
      </c>
      <c r="F7" s="22">
        <f t="shared" si="1"/>
        <v>1</v>
      </c>
    </row>
    <row r="8" spans="1:6" x14ac:dyDescent="0.25">
      <c r="A8" s="6">
        <v>0.87635819906535495</v>
      </c>
      <c r="B8" s="7">
        <v>4000</v>
      </c>
      <c r="C8" s="7">
        <v>422</v>
      </c>
      <c r="D8" s="7">
        <v>24</v>
      </c>
      <c r="E8" s="21">
        <f>C8/$E$2</f>
        <v>0.23444444444444446</v>
      </c>
      <c r="F8" s="22">
        <f t="shared" si="1"/>
        <v>1</v>
      </c>
    </row>
    <row r="9" spans="1:6" x14ac:dyDescent="0.25">
      <c r="A9" s="6">
        <v>0.86161665355070904</v>
      </c>
      <c r="B9" s="7">
        <v>4000</v>
      </c>
      <c r="C9" s="7">
        <v>103</v>
      </c>
      <c r="D9" s="7">
        <v>24</v>
      </c>
      <c r="E9" s="21">
        <f t="shared" si="0"/>
        <v>5.7222222222222223E-2</v>
      </c>
      <c r="F9" s="22">
        <f t="shared" si="1"/>
        <v>1</v>
      </c>
    </row>
    <row r="10" spans="1:6" x14ac:dyDescent="0.25">
      <c r="A10" s="6">
        <v>0.88047429348205097</v>
      </c>
      <c r="B10" s="7">
        <v>4000</v>
      </c>
      <c r="C10" s="7">
        <v>143</v>
      </c>
      <c r="D10" s="7">
        <v>24</v>
      </c>
      <c r="E10" s="21">
        <f t="shared" si="0"/>
        <v>7.9444444444444443E-2</v>
      </c>
      <c r="F10" s="22">
        <f t="shared" si="1"/>
        <v>1</v>
      </c>
    </row>
    <row r="11" spans="1:6" x14ac:dyDescent="0.25">
      <c r="A11" s="6">
        <v>0.88853321710927302</v>
      </c>
      <c r="B11" s="7">
        <v>4000</v>
      </c>
      <c r="C11" s="7">
        <v>491</v>
      </c>
      <c r="D11" s="7">
        <v>24</v>
      </c>
      <c r="E11" s="21">
        <f t="shared" si="0"/>
        <v>0.27277777777777779</v>
      </c>
      <c r="F11" s="22">
        <f t="shared" si="1"/>
        <v>1</v>
      </c>
    </row>
    <row r="12" spans="1:6" x14ac:dyDescent="0.25">
      <c r="A12" s="6">
        <v>0.87954566475916596</v>
      </c>
      <c r="B12" s="7">
        <v>4000</v>
      </c>
      <c r="C12" s="7">
        <v>349</v>
      </c>
      <c r="D12" s="7">
        <v>24</v>
      </c>
      <c r="E12" s="21">
        <f t="shared" si="0"/>
        <v>0.19388888888888889</v>
      </c>
      <c r="F12" s="22">
        <f t="shared" si="1"/>
        <v>1</v>
      </c>
    </row>
    <row r="13" spans="1:6" x14ac:dyDescent="0.25">
      <c r="A13" s="6">
        <v>0.86544854678226901</v>
      </c>
      <c r="B13" s="7">
        <v>4000</v>
      </c>
      <c r="C13" s="7">
        <v>167</v>
      </c>
      <c r="D13" s="7">
        <v>24</v>
      </c>
      <c r="E13" s="21">
        <f t="shared" si="0"/>
        <v>9.2777777777777778E-2</v>
      </c>
      <c r="F13" s="22">
        <f t="shared" si="1"/>
        <v>1</v>
      </c>
    </row>
    <row r="14" spans="1:6" x14ac:dyDescent="0.25">
      <c r="A14" s="8">
        <v>0.85451713755227399</v>
      </c>
      <c r="B14" s="9">
        <v>4000</v>
      </c>
      <c r="C14" s="9">
        <v>126</v>
      </c>
      <c r="D14" s="9">
        <v>24</v>
      </c>
      <c r="E14" s="23">
        <f t="shared" si="0"/>
        <v>7.0000000000000007E-2</v>
      </c>
      <c r="F14" s="24">
        <f t="shared" si="1"/>
        <v>1</v>
      </c>
    </row>
    <row r="16" spans="1:6" x14ac:dyDescent="0.25">
      <c r="A16" t="s">
        <v>3</v>
      </c>
      <c r="B16" t="s">
        <v>4</v>
      </c>
      <c r="C16" t="s">
        <v>10</v>
      </c>
      <c r="D16" t="s">
        <v>5</v>
      </c>
      <c r="E16" t="s">
        <v>11</v>
      </c>
      <c r="F16" t="s">
        <v>12</v>
      </c>
    </row>
    <row r="17" spans="1:6" x14ac:dyDescent="0.25">
      <c r="A17" s="1">
        <v>0.87464135230067475</v>
      </c>
      <c r="B17" s="1">
        <v>4000</v>
      </c>
      <c r="C17" s="1">
        <v>250.7</v>
      </c>
      <c r="D17" s="1">
        <v>24</v>
      </c>
      <c r="E17" s="18">
        <v>1.392777777777778E-2</v>
      </c>
      <c r="F17" s="2">
        <v>1</v>
      </c>
    </row>
    <row r="18" spans="1:6" x14ac:dyDescent="0.25">
      <c r="A18" t="s">
        <v>15</v>
      </c>
      <c r="B18" t="s">
        <v>16</v>
      </c>
    </row>
    <row r="19" spans="1:6" x14ac:dyDescent="0.25">
      <c r="A19" s="1">
        <v>0.85451713755227399</v>
      </c>
      <c r="B19" s="1">
        <v>0.88853321710927302</v>
      </c>
    </row>
  </sheetData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A776-1E4E-452A-AB79-116D2BEECAD4}">
  <dimension ref="A1:F19"/>
  <sheetViews>
    <sheetView workbookViewId="0">
      <selection activeCell="E3" sqref="E3"/>
    </sheetView>
  </sheetViews>
  <sheetFormatPr baseColWidth="10" defaultColWidth="9.140625" defaultRowHeight="15" x14ac:dyDescent="0.25"/>
  <cols>
    <col min="1" max="1" width="19.140625" bestFit="1" customWidth="1"/>
    <col min="2" max="2" width="19.42578125" bestFit="1" customWidth="1"/>
    <col min="3" max="3" width="22.28515625" bestFit="1" customWidth="1"/>
    <col min="4" max="4" width="19.7109375" bestFit="1" customWidth="1"/>
    <col min="5" max="5" width="42.28515625" bestFit="1" customWidth="1"/>
    <col min="6" max="6" width="46.42578125" bestFit="1" customWidth="1"/>
  </cols>
  <sheetData>
    <row r="1" spans="1:6" x14ac:dyDescent="0.25">
      <c r="A1" t="s">
        <v>14</v>
      </c>
    </row>
    <row r="2" spans="1:6" x14ac:dyDescent="0.25">
      <c r="A2" s="11" t="s">
        <v>13</v>
      </c>
      <c r="B2" s="3">
        <v>5000</v>
      </c>
      <c r="C2" s="7"/>
      <c r="D2" s="11" t="s">
        <v>7</v>
      </c>
      <c r="E2" s="3">
        <v>1800</v>
      </c>
    </row>
    <row r="3" spans="1:6" x14ac:dyDescent="0.25">
      <c r="A3" s="4"/>
      <c r="B3" s="10"/>
      <c r="C3" s="7"/>
      <c r="D3" s="12"/>
    </row>
    <row r="4" spans="1:6" s="16" customFormat="1" x14ac:dyDescent="0.25">
      <c r="A4" s="13" t="s">
        <v>0</v>
      </c>
      <c r="B4" s="14" t="s">
        <v>1</v>
      </c>
      <c r="C4" s="14" t="s">
        <v>8</v>
      </c>
      <c r="D4" s="14" t="s">
        <v>2</v>
      </c>
      <c r="E4" s="14" t="s">
        <v>6</v>
      </c>
      <c r="F4" s="15" t="s">
        <v>9</v>
      </c>
    </row>
    <row r="5" spans="1:6" x14ac:dyDescent="0.25">
      <c r="A5">
        <v>0.900874548143902</v>
      </c>
      <c r="B5">
        <v>7000</v>
      </c>
      <c r="C5">
        <v>414</v>
      </c>
      <c r="D5">
        <v>24</v>
      </c>
      <c r="E5" s="21">
        <f t="shared" ref="E5:E14" si="0">C5/$E$2</f>
        <v>0.23</v>
      </c>
      <c r="F5" s="22">
        <f t="shared" ref="F5:F14" si="1">B5/$B$2</f>
        <v>1.4</v>
      </c>
    </row>
    <row r="6" spans="1:6" x14ac:dyDescent="0.25">
      <c r="A6">
        <v>0.87916039109813104</v>
      </c>
      <c r="B6">
        <v>7000</v>
      </c>
      <c r="C6">
        <v>301</v>
      </c>
      <c r="D6">
        <v>24</v>
      </c>
      <c r="E6" s="21">
        <f t="shared" si="0"/>
        <v>0.16722222222222222</v>
      </c>
      <c r="F6" s="22">
        <f t="shared" si="1"/>
        <v>1.4</v>
      </c>
    </row>
    <row r="7" spans="1:6" x14ac:dyDescent="0.25">
      <c r="A7">
        <v>0.87685965698360202</v>
      </c>
      <c r="B7">
        <v>7000</v>
      </c>
      <c r="C7">
        <v>1156</v>
      </c>
      <c r="D7">
        <v>24</v>
      </c>
      <c r="E7" s="21">
        <f t="shared" si="0"/>
        <v>0.64222222222222225</v>
      </c>
      <c r="F7" s="22">
        <f t="shared" si="1"/>
        <v>1.4</v>
      </c>
    </row>
    <row r="8" spans="1:6" x14ac:dyDescent="0.25">
      <c r="A8">
        <v>0.88632023860428</v>
      </c>
      <c r="B8">
        <v>7000</v>
      </c>
      <c r="C8">
        <v>548</v>
      </c>
      <c r="D8">
        <v>24</v>
      </c>
      <c r="E8" s="21">
        <f t="shared" si="0"/>
        <v>0.30444444444444446</v>
      </c>
      <c r="F8" s="22">
        <f t="shared" si="1"/>
        <v>1.4</v>
      </c>
    </row>
    <row r="9" spans="1:6" x14ac:dyDescent="0.25">
      <c r="A9">
        <v>0.88049434080563804</v>
      </c>
      <c r="B9">
        <v>7000</v>
      </c>
      <c r="C9">
        <v>533</v>
      </c>
      <c r="D9">
        <v>24</v>
      </c>
      <c r="E9" s="21">
        <f t="shared" si="0"/>
        <v>0.2961111111111111</v>
      </c>
      <c r="F9" s="22">
        <f t="shared" si="1"/>
        <v>1.4</v>
      </c>
    </row>
    <row r="10" spans="1:6" x14ac:dyDescent="0.25">
      <c r="A10">
        <v>0.88142755821816998</v>
      </c>
      <c r="B10">
        <v>7000</v>
      </c>
      <c r="C10">
        <v>547</v>
      </c>
      <c r="D10">
        <v>24</v>
      </c>
      <c r="E10" s="21">
        <f t="shared" si="0"/>
        <v>0.30388888888888888</v>
      </c>
      <c r="F10" s="22">
        <f t="shared" si="1"/>
        <v>1.4</v>
      </c>
    </row>
    <row r="11" spans="1:6" x14ac:dyDescent="0.25">
      <c r="A11">
        <v>0.88783011651215604</v>
      </c>
      <c r="B11">
        <v>7000</v>
      </c>
      <c r="C11">
        <v>293</v>
      </c>
      <c r="D11">
        <v>24</v>
      </c>
      <c r="E11" s="21">
        <f t="shared" si="0"/>
        <v>0.16277777777777777</v>
      </c>
      <c r="F11" s="22">
        <f t="shared" si="1"/>
        <v>1.4</v>
      </c>
    </row>
    <row r="12" spans="1:6" x14ac:dyDescent="0.25">
      <c r="A12">
        <v>0.88838192492213797</v>
      </c>
      <c r="B12">
        <v>7000</v>
      </c>
      <c r="C12">
        <v>543</v>
      </c>
      <c r="D12">
        <v>24</v>
      </c>
      <c r="E12" s="21">
        <f t="shared" si="0"/>
        <v>0.30166666666666669</v>
      </c>
      <c r="F12" s="22">
        <f t="shared" si="1"/>
        <v>1.4</v>
      </c>
    </row>
    <row r="13" spans="1:6" x14ac:dyDescent="0.25">
      <c r="A13">
        <v>0.88285801066562297</v>
      </c>
      <c r="B13">
        <v>7000</v>
      </c>
      <c r="C13">
        <v>556</v>
      </c>
      <c r="D13">
        <v>24</v>
      </c>
      <c r="E13" s="21">
        <f t="shared" si="0"/>
        <v>0.30888888888888888</v>
      </c>
      <c r="F13" s="22">
        <f t="shared" si="1"/>
        <v>1.4</v>
      </c>
    </row>
    <row r="14" spans="1:6" x14ac:dyDescent="0.25">
      <c r="A14">
        <v>0.88824748825628996</v>
      </c>
      <c r="B14">
        <v>7000</v>
      </c>
      <c r="C14">
        <v>673</v>
      </c>
      <c r="D14">
        <v>24</v>
      </c>
      <c r="E14" s="23">
        <f t="shared" si="0"/>
        <v>0.37388888888888888</v>
      </c>
      <c r="F14" s="24">
        <f t="shared" si="1"/>
        <v>1.4</v>
      </c>
    </row>
    <row r="16" spans="1:6" x14ac:dyDescent="0.25">
      <c r="A16" t="s">
        <v>3</v>
      </c>
      <c r="B16" t="s">
        <v>4</v>
      </c>
      <c r="C16" t="s">
        <v>10</v>
      </c>
      <c r="D16" t="s">
        <v>5</v>
      </c>
      <c r="E16" t="s">
        <v>11</v>
      </c>
      <c r="F16" t="s">
        <v>12</v>
      </c>
    </row>
    <row r="17" spans="1:6" x14ac:dyDescent="0.25">
      <c r="A17" s="1">
        <v>0.88524542742099288</v>
      </c>
      <c r="B17" s="1">
        <v>7000</v>
      </c>
      <c r="C17" s="1">
        <v>556.4</v>
      </c>
      <c r="D17" s="1">
        <v>24</v>
      </c>
      <c r="E17" s="18">
        <v>3.0911111111111111E-2</v>
      </c>
      <c r="F17" s="2">
        <v>1.4000000000000001</v>
      </c>
    </row>
    <row r="18" spans="1:6" x14ac:dyDescent="0.25">
      <c r="A18" t="s">
        <v>15</v>
      </c>
      <c r="B18" t="s">
        <v>16</v>
      </c>
    </row>
    <row r="19" spans="1:6" x14ac:dyDescent="0.25">
      <c r="A19" s="1">
        <v>0.87685965698360202</v>
      </c>
      <c r="B19" s="1">
        <v>0.900874548143902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F01A-C9B0-4091-85F9-A3FB66781B5E}">
  <dimension ref="A2:G19"/>
  <sheetViews>
    <sheetView workbookViewId="0">
      <selection activeCell="E3" sqref="E3"/>
    </sheetView>
  </sheetViews>
  <sheetFormatPr baseColWidth="10" defaultColWidth="9.140625" defaultRowHeight="15" x14ac:dyDescent="0.25"/>
  <cols>
    <col min="1" max="1" width="23.85546875" bestFit="1" customWidth="1"/>
    <col min="2" max="2" width="39.5703125" bestFit="1" customWidth="1"/>
    <col min="3" max="3" width="22.28515625" bestFit="1" customWidth="1"/>
    <col min="4" max="4" width="19.7109375" bestFit="1" customWidth="1"/>
    <col min="5" max="5" width="42.28515625" bestFit="1" customWidth="1"/>
    <col min="6" max="6" width="46.42578125" bestFit="1" customWidth="1"/>
  </cols>
  <sheetData>
    <row r="2" spans="1:7" x14ac:dyDescent="0.25">
      <c r="A2" s="11" t="s">
        <v>13</v>
      </c>
      <c r="B2" s="3">
        <v>3000</v>
      </c>
      <c r="C2" s="7"/>
      <c r="D2" s="11" t="s">
        <v>7</v>
      </c>
      <c r="E2" s="3">
        <v>1800</v>
      </c>
    </row>
    <row r="3" spans="1:7" x14ac:dyDescent="0.25">
      <c r="A3" s="4"/>
      <c r="B3" s="10"/>
      <c r="C3" s="7"/>
      <c r="D3" s="12"/>
    </row>
    <row r="4" spans="1:7" s="16" customFormat="1" x14ac:dyDescent="0.25">
      <c r="A4" s="13" t="s">
        <v>0</v>
      </c>
      <c r="B4" s="14" t="s">
        <v>1</v>
      </c>
      <c r="C4" s="14" t="s">
        <v>8</v>
      </c>
      <c r="D4" s="14" t="s">
        <v>2</v>
      </c>
      <c r="E4" s="14" t="s">
        <v>6</v>
      </c>
      <c r="F4" s="15" t="s">
        <v>9</v>
      </c>
    </row>
    <row r="5" spans="1:7" x14ac:dyDescent="0.25">
      <c r="A5" s="4">
        <v>0.896621784316044</v>
      </c>
      <c r="B5" s="5">
        <v>3000</v>
      </c>
      <c r="C5" s="5">
        <v>396</v>
      </c>
      <c r="D5" s="5">
        <v>24</v>
      </c>
      <c r="E5" s="19">
        <f t="shared" ref="E5:E14" si="0">C5/$E$2</f>
        <v>0.22</v>
      </c>
      <c r="F5" s="20">
        <f t="shared" ref="F5:F14" si="1">B5/$B$2</f>
        <v>1</v>
      </c>
    </row>
    <row r="6" spans="1:7" x14ac:dyDescent="0.25">
      <c r="A6" s="6">
        <v>0.88095846563012603</v>
      </c>
      <c r="B6" s="7">
        <v>3000</v>
      </c>
      <c r="C6" s="7">
        <v>232</v>
      </c>
      <c r="D6" s="7">
        <v>24</v>
      </c>
      <c r="E6" s="21">
        <f t="shared" si="0"/>
        <v>0.12888888888888889</v>
      </c>
      <c r="F6" s="22">
        <f t="shared" si="1"/>
        <v>1</v>
      </c>
    </row>
    <row r="7" spans="1:7" x14ac:dyDescent="0.25">
      <c r="A7" s="6">
        <v>0.864159613996621</v>
      </c>
      <c r="B7" s="7">
        <v>3000</v>
      </c>
      <c r="C7" s="7">
        <v>202</v>
      </c>
      <c r="D7" s="7">
        <v>24</v>
      </c>
      <c r="E7" s="21">
        <f t="shared" si="0"/>
        <v>0.11222222222222222</v>
      </c>
      <c r="F7" s="22">
        <f t="shared" si="1"/>
        <v>1</v>
      </c>
    </row>
    <row r="8" spans="1:7" x14ac:dyDescent="0.25">
      <c r="A8" s="6">
        <v>0.87116905066246897</v>
      </c>
      <c r="B8" s="7">
        <v>3000</v>
      </c>
      <c r="C8" s="7">
        <v>153</v>
      </c>
      <c r="D8" s="7">
        <v>24</v>
      </c>
      <c r="E8" s="21">
        <f t="shared" si="0"/>
        <v>8.5000000000000006E-2</v>
      </c>
      <c r="F8" s="22">
        <f t="shared" si="1"/>
        <v>1</v>
      </c>
    </row>
    <row r="9" spans="1:7" x14ac:dyDescent="0.25">
      <c r="A9" s="6">
        <v>0.87524450835630496</v>
      </c>
      <c r="B9" s="7">
        <v>3000</v>
      </c>
      <c r="C9" s="7">
        <v>335</v>
      </c>
      <c r="D9" s="7">
        <v>24</v>
      </c>
      <c r="E9" s="21">
        <f>C9/$E$2</f>
        <v>0.18611111111111112</v>
      </c>
      <c r="F9" s="22">
        <f t="shared" si="1"/>
        <v>1</v>
      </c>
    </row>
    <row r="10" spans="1:7" x14ac:dyDescent="0.25">
      <c r="A10" s="6">
        <v>0.89255275002956702</v>
      </c>
      <c r="B10" s="7">
        <v>3000</v>
      </c>
      <c r="C10" s="7">
        <v>150</v>
      </c>
      <c r="D10" s="7">
        <v>24</v>
      </c>
      <c r="E10" s="21">
        <f t="shared" si="0"/>
        <v>8.3333333333333329E-2</v>
      </c>
      <c r="F10" s="22">
        <f t="shared" si="1"/>
        <v>1</v>
      </c>
    </row>
    <row r="11" spans="1:7" x14ac:dyDescent="0.25">
      <c r="A11" s="6">
        <v>0.86795176511974104</v>
      </c>
      <c r="B11" s="7">
        <v>3000</v>
      </c>
      <c r="C11" s="7">
        <v>207</v>
      </c>
      <c r="D11" s="7">
        <v>24</v>
      </c>
      <c r="E11" s="21">
        <f t="shared" si="0"/>
        <v>0.115</v>
      </c>
      <c r="F11" s="22">
        <f t="shared" si="1"/>
        <v>1</v>
      </c>
    </row>
    <row r="12" spans="1:7" x14ac:dyDescent="0.25">
      <c r="A12" s="6">
        <v>0.84967714464853705</v>
      </c>
      <c r="B12" s="7">
        <v>3000</v>
      </c>
      <c r="C12" s="7">
        <v>91</v>
      </c>
      <c r="D12" s="7">
        <v>24</v>
      </c>
      <c r="E12" s="21">
        <f t="shared" si="0"/>
        <v>5.0555555555555555E-2</v>
      </c>
      <c r="F12" s="22">
        <f t="shared" si="1"/>
        <v>1</v>
      </c>
    </row>
    <row r="13" spans="1:7" x14ac:dyDescent="0.25">
      <c r="A13" s="6">
        <v>0.85627179485429905</v>
      </c>
      <c r="B13" s="7">
        <v>3000</v>
      </c>
      <c r="C13" s="7">
        <v>193</v>
      </c>
      <c r="D13" s="7">
        <v>24</v>
      </c>
      <c r="E13" s="21">
        <f t="shared" si="0"/>
        <v>0.10722222222222222</v>
      </c>
      <c r="F13" s="22">
        <f t="shared" si="1"/>
        <v>1</v>
      </c>
    </row>
    <row r="14" spans="1:7" x14ac:dyDescent="0.25">
      <c r="A14" s="8">
        <v>0.88941757947663502</v>
      </c>
      <c r="B14" s="9">
        <v>3000</v>
      </c>
      <c r="C14" s="9">
        <v>149</v>
      </c>
      <c r="D14" s="9">
        <v>24</v>
      </c>
      <c r="E14" s="23">
        <f t="shared" si="0"/>
        <v>8.2777777777777783E-2</v>
      </c>
      <c r="F14" s="24">
        <f t="shared" si="1"/>
        <v>1</v>
      </c>
    </row>
    <row r="16" spans="1:7" x14ac:dyDescent="0.25">
      <c r="A16" t="s">
        <v>3</v>
      </c>
      <c r="B16" t="s">
        <v>4</v>
      </c>
      <c r="C16" t="s">
        <v>10</v>
      </c>
      <c r="D16" t="s">
        <v>5</v>
      </c>
      <c r="E16" t="s">
        <v>11</v>
      </c>
      <c r="F16" t="s">
        <v>12</v>
      </c>
      <c r="G16" s="17"/>
    </row>
    <row r="17" spans="1:6" x14ac:dyDescent="0.25">
      <c r="A17" s="1">
        <v>0.87440244570903436</v>
      </c>
      <c r="B17" s="1">
        <v>3000</v>
      </c>
      <c r="C17" s="1">
        <v>210.8</v>
      </c>
      <c r="D17" s="1">
        <v>24</v>
      </c>
      <c r="E17" s="18">
        <v>0.11711111111111112</v>
      </c>
      <c r="F17" s="2">
        <v>1</v>
      </c>
    </row>
    <row r="18" spans="1:6" x14ac:dyDescent="0.25">
      <c r="A18" t="s">
        <v>15</v>
      </c>
      <c r="B18" t="s">
        <v>16</v>
      </c>
    </row>
    <row r="19" spans="1:6" x14ac:dyDescent="0.25">
      <c r="A19" s="1">
        <v>0.84967714464853705</v>
      </c>
      <c r="B19" s="1">
        <v>0.896621784316044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F1FD-8C19-4ABD-96F2-02938F438643}">
  <sheetPr>
    <tabColor theme="2" tint="-0.499984740745262"/>
  </sheetPr>
  <dimension ref="A2:G19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9.140625" bestFit="1" customWidth="1"/>
    <col min="2" max="2" width="19.42578125" bestFit="1" customWidth="1"/>
    <col min="3" max="3" width="22.28515625" bestFit="1" customWidth="1"/>
    <col min="4" max="4" width="19.7109375" bestFit="1" customWidth="1"/>
    <col min="5" max="5" width="42.28515625" bestFit="1" customWidth="1"/>
    <col min="6" max="6" width="46.42578125" bestFit="1" customWidth="1"/>
  </cols>
  <sheetData>
    <row r="2" spans="1:7" x14ac:dyDescent="0.25">
      <c r="A2" s="11" t="s">
        <v>13</v>
      </c>
      <c r="B2" s="3">
        <v>2147483647</v>
      </c>
      <c r="C2" s="7"/>
      <c r="D2" s="11" t="s">
        <v>7</v>
      </c>
      <c r="E2" s="3">
        <v>1800</v>
      </c>
    </row>
    <row r="3" spans="1:7" x14ac:dyDescent="0.25">
      <c r="A3" s="4"/>
      <c r="B3" s="10"/>
      <c r="C3" s="7"/>
      <c r="D3" s="12"/>
    </row>
    <row r="4" spans="1:7" s="16" customFormat="1" x14ac:dyDescent="0.25">
      <c r="A4" s="13" t="s">
        <v>0</v>
      </c>
      <c r="B4" s="14" t="s">
        <v>1</v>
      </c>
      <c r="C4" s="14" t="s">
        <v>8</v>
      </c>
      <c r="D4" s="14" t="s">
        <v>2</v>
      </c>
      <c r="E4" s="14" t="s">
        <v>6</v>
      </c>
      <c r="F4" s="15" t="s">
        <v>9</v>
      </c>
    </row>
    <row r="5" spans="1:7" x14ac:dyDescent="0.25">
      <c r="A5" s="4">
        <v>0.89754121481056903</v>
      </c>
      <c r="B5" s="5">
        <v>79160</v>
      </c>
      <c r="C5" s="5">
        <v>1800</v>
      </c>
      <c r="D5" s="5">
        <v>24</v>
      </c>
      <c r="E5" s="19">
        <f t="shared" ref="E5:E14" si="0">C5/$E$2</f>
        <v>1</v>
      </c>
      <c r="F5" s="20">
        <f t="shared" ref="F5:F14" si="1">B5/$B$2</f>
        <v>3.6861747520445728E-5</v>
      </c>
    </row>
    <row r="6" spans="1:7" x14ac:dyDescent="0.25">
      <c r="A6" s="6">
        <v>0.87859606187699102</v>
      </c>
      <c r="B6" s="7">
        <v>89616</v>
      </c>
      <c r="C6" s="7">
        <v>1800</v>
      </c>
      <c r="D6" s="7">
        <v>24</v>
      </c>
      <c r="E6" s="21">
        <f t="shared" si="0"/>
        <v>1</v>
      </c>
      <c r="F6" s="22">
        <f t="shared" si="1"/>
        <v>4.1730701942802734E-5</v>
      </c>
    </row>
    <row r="7" spans="1:7" x14ac:dyDescent="0.25">
      <c r="A7" s="6">
        <v>0.89269828408405105</v>
      </c>
      <c r="B7" s="7">
        <v>100584</v>
      </c>
      <c r="C7" s="7">
        <v>1800</v>
      </c>
      <c r="D7" s="7">
        <v>24</v>
      </c>
      <c r="E7" s="21">
        <f t="shared" si="0"/>
        <v>1</v>
      </c>
      <c r="F7" s="22">
        <f t="shared" si="1"/>
        <v>4.6838074944372324E-5</v>
      </c>
    </row>
    <row r="8" spans="1:7" x14ac:dyDescent="0.25">
      <c r="A8" s="6">
        <v>0.887804513860458</v>
      </c>
      <c r="B8" s="7">
        <v>21712</v>
      </c>
      <c r="C8" s="7">
        <v>1800</v>
      </c>
      <c r="D8" s="7">
        <v>24</v>
      </c>
      <c r="E8" s="21">
        <f t="shared" si="0"/>
        <v>1</v>
      </c>
      <c r="F8" s="22">
        <f t="shared" si="1"/>
        <v>1.0110437874733674E-5</v>
      </c>
    </row>
    <row r="9" spans="1:7" x14ac:dyDescent="0.25">
      <c r="A9" s="6">
        <v>0.85200820088490903</v>
      </c>
      <c r="B9" s="7">
        <v>77864</v>
      </c>
      <c r="C9" s="7">
        <v>1800</v>
      </c>
      <c r="D9" s="7">
        <v>24</v>
      </c>
      <c r="E9" s="21">
        <f>C9/$E$2</f>
        <v>1</v>
      </c>
      <c r="F9" s="22">
        <f t="shared" si="1"/>
        <v>3.6258250491813873E-5</v>
      </c>
    </row>
    <row r="10" spans="1:7" x14ac:dyDescent="0.25">
      <c r="A10" s="6">
        <v>0.88783730375343795</v>
      </c>
      <c r="B10" s="7">
        <v>30040</v>
      </c>
      <c r="C10" s="7">
        <v>1800</v>
      </c>
      <c r="D10" s="7">
        <v>24</v>
      </c>
      <c r="E10" s="21">
        <f>C10/$E$2</f>
        <v>1</v>
      </c>
      <c r="F10" s="22">
        <f t="shared" si="1"/>
        <v>1.3988465077238374E-5</v>
      </c>
    </row>
    <row r="11" spans="1:7" x14ac:dyDescent="0.25">
      <c r="A11" s="6">
        <v>0.88513734605808603</v>
      </c>
      <c r="B11" s="7">
        <v>11912</v>
      </c>
      <c r="C11" s="7">
        <v>1800</v>
      </c>
      <c r="D11" s="7">
        <v>24</v>
      </c>
      <c r="E11" s="21">
        <f t="shared" si="0"/>
        <v>1</v>
      </c>
      <c r="F11" s="22">
        <f t="shared" si="1"/>
        <v>5.5469572569927933E-6</v>
      </c>
    </row>
    <row r="12" spans="1:7" x14ac:dyDescent="0.25">
      <c r="A12" s="6">
        <v>0.88605547064300005</v>
      </c>
      <c r="B12" s="7">
        <v>6936</v>
      </c>
      <c r="C12" s="7">
        <v>1800</v>
      </c>
      <c r="D12" s="7">
        <v>24</v>
      </c>
      <c r="E12" s="21">
        <f t="shared" si="0"/>
        <v>1</v>
      </c>
      <c r="F12" s="22">
        <f t="shared" si="1"/>
        <v>3.2298266902704847E-6</v>
      </c>
    </row>
    <row r="13" spans="1:7" x14ac:dyDescent="0.25">
      <c r="A13" s="6">
        <v>0.88736511034083199</v>
      </c>
      <c r="B13" s="7">
        <v>6064</v>
      </c>
      <c r="C13" s="7">
        <v>1800</v>
      </c>
      <c r="D13" s="7">
        <v>24</v>
      </c>
      <c r="E13" s="21">
        <f t="shared" si="0"/>
        <v>1</v>
      </c>
      <c r="F13" s="22">
        <f t="shared" si="1"/>
        <v>2.8237700475490513E-6</v>
      </c>
    </row>
    <row r="14" spans="1:7" x14ac:dyDescent="0.25">
      <c r="A14" s="8">
        <v>0.88549917778869403</v>
      </c>
      <c r="B14" s="9">
        <v>30488</v>
      </c>
      <c r="C14" s="9">
        <v>1800</v>
      </c>
      <c r="D14" s="9">
        <v>24</v>
      </c>
      <c r="E14" s="23">
        <f t="shared" si="0"/>
        <v>1</v>
      </c>
      <c r="F14" s="24">
        <f t="shared" si="1"/>
        <v>1.4197081334049386E-5</v>
      </c>
    </row>
    <row r="16" spans="1:7" x14ac:dyDescent="0.25">
      <c r="A16" t="s">
        <v>3</v>
      </c>
      <c r="B16" t="s">
        <v>4</v>
      </c>
      <c r="C16" t="s">
        <v>10</v>
      </c>
      <c r="D16" t="s">
        <v>5</v>
      </c>
      <c r="E16" t="s">
        <v>11</v>
      </c>
      <c r="F16" t="s">
        <v>12</v>
      </c>
      <c r="G16" s="17"/>
    </row>
    <row r="17" spans="1:6" x14ac:dyDescent="0.25">
      <c r="A17" s="1">
        <v>0.88405426841010271</v>
      </c>
      <c r="B17" s="1">
        <v>45437.599999999999</v>
      </c>
      <c r="C17" s="1">
        <v>1800</v>
      </c>
      <c r="D17" s="1">
        <v>24</v>
      </c>
      <c r="E17" s="18">
        <v>1</v>
      </c>
      <c r="F17" s="2">
        <v>2.1158531318026844E-5</v>
      </c>
    </row>
    <row r="18" spans="1:6" x14ac:dyDescent="0.25">
      <c r="A18" t="s">
        <v>15</v>
      </c>
      <c r="B18" t="s">
        <v>16</v>
      </c>
      <c r="C18" s="17"/>
      <c r="D18" s="17"/>
      <c r="E18" s="17"/>
      <c r="F18" s="17"/>
    </row>
    <row r="19" spans="1:6" x14ac:dyDescent="0.25">
      <c r="A19" s="1">
        <v>0.85200820088490903</v>
      </c>
      <c r="B19" s="1">
        <v>0.89754121481056903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A9E9-8C51-4D7B-AF1A-F8CD4A2DA0FD}">
  <dimension ref="A2:G19"/>
  <sheetViews>
    <sheetView workbookViewId="0">
      <selection activeCell="B17" sqref="B17"/>
    </sheetView>
  </sheetViews>
  <sheetFormatPr baseColWidth="10" defaultColWidth="9.140625" defaultRowHeight="15" x14ac:dyDescent="0.25"/>
  <cols>
    <col min="1" max="1" width="19.140625" bestFit="1" customWidth="1"/>
    <col min="2" max="2" width="19.42578125" bestFit="1" customWidth="1"/>
    <col min="3" max="3" width="22.28515625" bestFit="1" customWidth="1"/>
    <col min="4" max="4" width="19.7109375" bestFit="1" customWidth="1"/>
    <col min="5" max="5" width="42.28515625" bestFit="1" customWidth="1"/>
    <col min="6" max="6" width="46.42578125" bestFit="1" customWidth="1"/>
  </cols>
  <sheetData>
    <row r="2" spans="1:7" x14ac:dyDescent="0.25">
      <c r="A2" s="11" t="s">
        <v>13</v>
      </c>
      <c r="B2" s="3">
        <v>8000</v>
      </c>
      <c r="C2" s="7"/>
      <c r="D2" s="11" t="s">
        <v>7</v>
      </c>
      <c r="E2" s="3">
        <v>1800</v>
      </c>
    </row>
    <row r="3" spans="1:7" x14ac:dyDescent="0.25">
      <c r="A3" s="4"/>
      <c r="B3" s="10"/>
      <c r="C3" s="7"/>
      <c r="D3" s="12"/>
    </row>
    <row r="4" spans="1:7" s="16" customFormat="1" x14ac:dyDescent="0.25">
      <c r="A4" s="13" t="s">
        <v>0</v>
      </c>
      <c r="B4" s="14" t="s">
        <v>1</v>
      </c>
      <c r="C4" s="14" t="s">
        <v>8</v>
      </c>
      <c r="D4" s="14" t="s">
        <v>2</v>
      </c>
      <c r="E4" s="14" t="s">
        <v>6</v>
      </c>
      <c r="F4" s="15" t="s">
        <v>9</v>
      </c>
    </row>
    <row r="5" spans="1:7" x14ac:dyDescent="0.25">
      <c r="A5" s="4">
        <v>0.88283486251747501</v>
      </c>
      <c r="B5" s="5">
        <v>8000</v>
      </c>
      <c r="C5" s="5">
        <v>425</v>
      </c>
      <c r="D5" s="5">
        <v>24</v>
      </c>
      <c r="E5" s="19">
        <f t="shared" ref="E5:E14" si="0">C5/$E$2</f>
        <v>0.2361111111111111</v>
      </c>
      <c r="F5" s="20">
        <f t="shared" ref="F5:F14" si="1">B5/$B$2</f>
        <v>1</v>
      </c>
    </row>
    <row r="6" spans="1:7" x14ac:dyDescent="0.25">
      <c r="A6" s="6">
        <v>0.88417044413815205</v>
      </c>
      <c r="B6" s="7">
        <v>8000</v>
      </c>
      <c r="C6" s="7">
        <v>417</v>
      </c>
      <c r="D6" s="7">
        <v>24</v>
      </c>
      <c r="E6" s="21">
        <f t="shared" si="0"/>
        <v>0.23166666666666666</v>
      </c>
      <c r="F6" s="22">
        <f t="shared" si="1"/>
        <v>1</v>
      </c>
    </row>
    <row r="7" spans="1:7" x14ac:dyDescent="0.25">
      <c r="A7" s="6">
        <v>0.86292938080551596</v>
      </c>
      <c r="B7" s="7">
        <v>8000</v>
      </c>
      <c r="C7" s="7">
        <v>624</v>
      </c>
      <c r="D7" s="7">
        <v>24</v>
      </c>
      <c r="E7" s="21">
        <f t="shared" si="0"/>
        <v>0.34666666666666668</v>
      </c>
      <c r="F7" s="22">
        <f t="shared" si="1"/>
        <v>1</v>
      </c>
    </row>
    <row r="8" spans="1:7" x14ac:dyDescent="0.25">
      <c r="A8" s="6">
        <v>0.88251563869404404</v>
      </c>
      <c r="B8" s="7">
        <v>8000</v>
      </c>
      <c r="C8" s="7">
        <v>414</v>
      </c>
      <c r="D8" s="7">
        <v>24</v>
      </c>
      <c r="E8" s="21">
        <f t="shared" si="0"/>
        <v>0.23</v>
      </c>
      <c r="F8" s="22">
        <f t="shared" si="1"/>
        <v>1</v>
      </c>
    </row>
    <row r="9" spans="1:7" x14ac:dyDescent="0.25">
      <c r="A9" s="6">
        <v>0.88337147385451398</v>
      </c>
      <c r="B9" s="7">
        <v>8000</v>
      </c>
      <c r="C9" s="7">
        <v>637</v>
      </c>
      <c r="D9" s="7">
        <v>24</v>
      </c>
      <c r="E9" s="21">
        <f>C9/$E$2</f>
        <v>0.35388888888888886</v>
      </c>
      <c r="F9" s="22">
        <f t="shared" si="1"/>
        <v>1</v>
      </c>
    </row>
    <row r="10" spans="1:7" x14ac:dyDescent="0.25">
      <c r="A10" s="6">
        <v>0.87454392860067098</v>
      </c>
      <c r="B10" s="7">
        <v>8000</v>
      </c>
      <c r="C10" s="7">
        <v>1389</v>
      </c>
      <c r="D10" s="7">
        <v>24</v>
      </c>
      <c r="E10" s="21">
        <f t="shared" si="0"/>
        <v>0.77166666666666661</v>
      </c>
      <c r="F10" s="22">
        <f t="shared" si="1"/>
        <v>1</v>
      </c>
    </row>
    <row r="11" spans="1:7" x14ac:dyDescent="0.25">
      <c r="A11" s="6">
        <v>0.88835896631094302</v>
      </c>
      <c r="B11" s="7">
        <v>8000</v>
      </c>
      <c r="C11" s="7">
        <v>580</v>
      </c>
      <c r="D11" s="7">
        <v>24</v>
      </c>
      <c r="E11" s="21">
        <f t="shared" si="0"/>
        <v>0.32222222222222224</v>
      </c>
      <c r="F11" s="22">
        <f t="shared" si="1"/>
        <v>1</v>
      </c>
    </row>
    <row r="12" spans="1:7" x14ac:dyDescent="0.25">
      <c r="A12" s="6">
        <v>0.88418919881971503</v>
      </c>
      <c r="B12" s="7">
        <v>8000</v>
      </c>
      <c r="C12" s="7">
        <v>595</v>
      </c>
      <c r="D12" s="7">
        <v>24</v>
      </c>
      <c r="E12" s="21">
        <f t="shared" si="0"/>
        <v>0.33055555555555555</v>
      </c>
      <c r="F12" s="22">
        <f t="shared" si="1"/>
        <v>1</v>
      </c>
    </row>
    <row r="13" spans="1:7" x14ac:dyDescent="0.25">
      <c r="A13" s="6">
        <v>0.88156493270679903</v>
      </c>
      <c r="B13" s="7">
        <v>8000</v>
      </c>
      <c r="C13" s="7">
        <v>1063</v>
      </c>
      <c r="D13" s="7">
        <v>24</v>
      </c>
      <c r="E13" s="21">
        <f t="shared" si="0"/>
        <v>0.5905555555555555</v>
      </c>
      <c r="F13" s="22">
        <f t="shared" si="1"/>
        <v>1</v>
      </c>
    </row>
    <row r="14" spans="1:7" x14ac:dyDescent="0.25">
      <c r="A14" s="8">
        <v>0.87733303879290703</v>
      </c>
      <c r="B14" s="9">
        <v>8000</v>
      </c>
      <c r="C14" s="9">
        <v>477</v>
      </c>
      <c r="D14" s="9">
        <v>24</v>
      </c>
      <c r="E14" s="23">
        <f t="shared" si="0"/>
        <v>0.26500000000000001</v>
      </c>
      <c r="F14" s="24">
        <f t="shared" si="1"/>
        <v>1</v>
      </c>
    </row>
    <row r="16" spans="1:7" x14ac:dyDescent="0.25">
      <c r="A16" t="s">
        <v>3</v>
      </c>
      <c r="B16" t="s">
        <v>4</v>
      </c>
      <c r="C16" t="s">
        <v>10</v>
      </c>
      <c r="D16" t="s">
        <v>5</v>
      </c>
      <c r="E16" t="s">
        <v>11</v>
      </c>
      <c r="F16" t="s">
        <v>12</v>
      </c>
      <c r="G16" s="17"/>
    </row>
    <row r="17" spans="1:6" x14ac:dyDescent="0.25">
      <c r="A17" s="1">
        <v>0.88018118652407362</v>
      </c>
      <c r="B17" s="1">
        <v>8000</v>
      </c>
      <c r="C17" s="1">
        <v>662.1</v>
      </c>
      <c r="D17" s="1">
        <v>24</v>
      </c>
      <c r="E17" s="18">
        <v>0.36783333333333335</v>
      </c>
      <c r="F17" s="2">
        <v>1</v>
      </c>
    </row>
    <row r="18" spans="1:6" x14ac:dyDescent="0.25">
      <c r="A18" t="s">
        <v>15</v>
      </c>
      <c r="B18" t="s">
        <v>16</v>
      </c>
      <c r="C18" s="17"/>
      <c r="D18" s="17"/>
      <c r="E18" s="17"/>
      <c r="F18" s="17"/>
    </row>
    <row r="19" spans="1:6" x14ac:dyDescent="0.25">
      <c r="A19" s="1">
        <v>0.86292938080551596</v>
      </c>
      <c r="B19" s="1">
        <v>0.88835896631094302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C4CB-0048-49F3-835A-49EFAF53B160}">
  <dimension ref="A1:G19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9.140625" bestFit="1" customWidth="1"/>
    <col min="2" max="2" width="19.42578125" bestFit="1" customWidth="1"/>
    <col min="3" max="3" width="22.28515625" bestFit="1" customWidth="1"/>
    <col min="4" max="4" width="19.7109375" bestFit="1" customWidth="1"/>
    <col min="5" max="5" width="42.28515625" bestFit="1" customWidth="1"/>
    <col min="6" max="6" width="46.42578125" bestFit="1" customWidth="1"/>
  </cols>
  <sheetData>
    <row r="1" spans="1:7" x14ac:dyDescent="0.25">
      <c r="A1" t="s">
        <v>17</v>
      </c>
    </row>
    <row r="2" spans="1:7" x14ac:dyDescent="0.25">
      <c r="A2" s="11" t="s">
        <v>13</v>
      </c>
      <c r="B2" s="3">
        <v>9000</v>
      </c>
      <c r="C2" s="7"/>
      <c r="D2" s="11" t="s">
        <v>7</v>
      </c>
      <c r="E2" s="3">
        <v>1800</v>
      </c>
    </row>
    <row r="3" spans="1:7" x14ac:dyDescent="0.25">
      <c r="A3" s="4"/>
      <c r="B3" s="10"/>
      <c r="C3" s="7"/>
      <c r="D3" s="12"/>
    </row>
    <row r="4" spans="1:7" s="16" customFormat="1" x14ac:dyDescent="0.25">
      <c r="A4" s="13" t="s">
        <v>0</v>
      </c>
      <c r="B4" s="14" t="s">
        <v>1</v>
      </c>
      <c r="C4" s="14" t="s">
        <v>8</v>
      </c>
      <c r="D4" s="14" t="s">
        <v>2</v>
      </c>
      <c r="E4" s="14" t="s">
        <v>6</v>
      </c>
      <c r="F4" s="15" t="s">
        <v>9</v>
      </c>
    </row>
    <row r="5" spans="1:7" x14ac:dyDescent="0.25">
      <c r="A5" s="4">
        <v>0.877371899554512</v>
      </c>
      <c r="B5" s="5">
        <v>9000</v>
      </c>
      <c r="C5" s="5">
        <v>616</v>
      </c>
      <c r="D5" s="5">
        <v>24</v>
      </c>
      <c r="E5" s="19">
        <f t="shared" ref="E5:E14" si="0">C5/$E$2</f>
        <v>0.34222222222222221</v>
      </c>
      <c r="F5" s="20">
        <f t="shared" ref="F5:F14" si="1">B5/$B$2</f>
        <v>1</v>
      </c>
    </row>
    <row r="6" spans="1:7" x14ac:dyDescent="0.25">
      <c r="A6" s="6">
        <v>0.87396837121039805</v>
      </c>
      <c r="B6" s="7">
        <v>9000</v>
      </c>
      <c r="C6" s="7">
        <v>301</v>
      </c>
      <c r="D6" s="7">
        <v>24</v>
      </c>
      <c r="E6" s="21">
        <f t="shared" si="0"/>
        <v>0.16722222222222222</v>
      </c>
      <c r="F6" s="22">
        <f t="shared" si="1"/>
        <v>1</v>
      </c>
    </row>
    <row r="7" spans="1:7" x14ac:dyDescent="0.25">
      <c r="A7" s="6">
        <v>0.88516628456016799</v>
      </c>
      <c r="B7" s="7">
        <v>9000</v>
      </c>
      <c r="C7" s="7">
        <v>537</v>
      </c>
      <c r="D7" s="7">
        <v>24</v>
      </c>
      <c r="E7" s="21">
        <f t="shared" si="0"/>
        <v>0.29833333333333334</v>
      </c>
      <c r="F7" s="22">
        <f t="shared" si="1"/>
        <v>1</v>
      </c>
    </row>
    <row r="8" spans="1:7" x14ac:dyDescent="0.25">
      <c r="A8" s="6">
        <v>0.88564109547810299</v>
      </c>
      <c r="B8" s="7">
        <v>9000</v>
      </c>
      <c r="C8" s="7">
        <v>607</v>
      </c>
      <c r="D8" s="7">
        <v>24</v>
      </c>
      <c r="E8" s="21">
        <f t="shared" si="0"/>
        <v>0.3372222222222222</v>
      </c>
      <c r="F8" s="22">
        <f t="shared" si="1"/>
        <v>1</v>
      </c>
    </row>
    <row r="9" spans="1:7" x14ac:dyDescent="0.25">
      <c r="A9" s="6">
        <v>0.89281655135238402</v>
      </c>
      <c r="B9" s="7">
        <v>9000</v>
      </c>
      <c r="C9" s="7">
        <v>911</v>
      </c>
      <c r="D9" s="7">
        <v>24</v>
      </c>
      <c r="E9" s="21">
        <f>C9/$E$2</f>
        <v>0.50611111111111107</v>
      </c>
      <c r="F9" s="22">
        <f t="shared" si="1"/>
        <v>1</v>
      </c>
    </row>
    <row r="10" spans="1:7" x14ac:dyDescent="0.25">
      <c r="A10" s="6">
        <v>0.88747675139726601</v>
      </c>
      <c r="B10" s="7">
        <v>9000</v>
      </c>
      <c r="C10" s="7">
        <v>605</v>
      </c>
      <c r="D10" s="7">
        <v>24</v>
      </c>
      <c r="E10" s="21">
        <f t="shared" si="0"/>
        <v>0.33611111111111114</v>
      </c>
      <c r="F10" s="22">
        <f t="shared" si="1"/>
        <v>1</v>
      </c>
    </row>
    <row r="11" spans="1:7" x14ac:dyDescent="0.25">
      <c r="A11" s="6">
        <v>0.89477044800470595</v>
      </c>
      <c r="B11" s="7">
        <v>9000</v>
      </c>
      <c r="C11" s="7">
        <v>836</v>
      </c>
      <c r="D11" s="7">
        <v>24</v>
      </c>
      <c r="E11" s="21">
        <f t="shared" si="0"/>
        <v>0.46444444444444444</v>
      </c>
      <c r="F11" s="22">
        <f t="shared" si="1"/>
        <v>1</v>
      </c>
    </row>
    <row r="12" spans="1:7" x14ac:dyDescent="0.25">
      <c r="A12" s="6">
        <v>0.88838806781480495</v>
      </c>
      <c r="B12" s="7">
        <v>9000</v>
      </c>
      <c r="C12" s="7">
        <v>567</v>
      </c>
      <c r="D12" s="7">
        <v>24</v>
      </c>
      <c r="E12" s="21">
        <f t="shared" si="0"/>
        <v>0.315</v>
      </c>
      <c r="F12" s="22">
        <f t="shared" si="1"/>
        <v>1</v>
      </c>
    </row>
    <row r="13" spans="1:7" x14ac:dyDescent="0.25">
      <c r="A13" s="6">
        <v>0.89269052254579895</v>
      </c>
      <c r="B13" s="7">
        <v>9000</v>
      </c>
      <c r="C13" s="7">
        <v>542</v>
      </c>
      <c r="D13" s="7">
        <v>24</v>
      </c>
      <c r="E13" s="21">
        <f t="shared" si="0"/>
        <v>0.30111111111111111</v>
      </c>
      <c r="F13" s="22">
        <f t="shared" si="1"/>
        <v>1</v>
      </c>
    </row>
    <row r="14" spans="1:7" x14ac:dyDescent="0.25">
      <c r="A14" s="8">
        <v>0.87511163916106305</v>
      </c>
      <c r="B14" s="9">
        <v>9000</v>
      </c>
      <c r="C14" s="9">
        <v>348</v>
      </c>
      <c r="D14" s="9">
        <v>24</v>
      </c>
      <c r="E14" s="23">
        <f t="shared" si="0"/>
        <v>0.19333333333333333</v>
      </c>
      <c r="F14" s="24">
        <f t="shared" si="1"/>
        <v>1</v>
      </c>
    </row>
    <row r="16" spans="1:7" x14ac:dyDescent="0.25">
      <c r="A16" t="s">
        <v>3</v>
      </c>
      <c r="B16" t="s">
        <v>4</v>
      </c>
      <c r="C16" t="s">
        <v>10</v>
      </c>
      <c r="D16" t="s">
        <v>5</v>
      </c>
      <c r="E16" t="s">
        <v>11</v>
      </c>
      <c r="F16" t="s">
        <v>12</v>
      </c>
      <c r="G16" s="17"/>
    </row>
    <row r="17" spans="1:6" x14ac:dyDescent="0.25">
      <c r="A17" s="1">
        <v>0.8853401631079203</v>
      </c>
      <c r="B17" s="1">
        <v>9000</v>
      </c>
      <c r="C17" s="1">
        <v>587</v>
      </c>
      <c r="D17" s="1">
        <v>24</v>
      </c>
      <c r="E17" s="18">
        <v>0.32611111111111113</v>
      </c>
      <c r="F17" s="2">
        <v>1</v>
      </c>
    </row>
    <row r="18" spans="1:6" x14ac:dyDescent="0.25">
      <c r="A18" t="s">
        <v>15</v>
      </c>
      <c r="B18" t="s">
        <v>16</v>
      </c>
      <c r="C18" s="17"/>
      <c r="D18" s="17"/>
      <c r="E18" s="17"/>
      <c r="F18" s="17"/>
    </row>
    <row r="19" spans="1:6" x14ac:dyDescent="0.25">
      <c r="A19" s="1">
        <v>0.87396837121039805</v>
      </c>
      <c r="B19" s="1">
        <v>0.89477044800470595</v>
      </c>
    </row>
  </sheetData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3650-9D37-427A-B47A-030086A246FE}">
  <dimension ref="A2:G19"/>
  <sheetViews>
    <sheetView workbookViewId="0">
      <selection activeCell="B17" sqref="B17"/>
    </sheetView>
  </sheetViews>
  <sheetFormatPr baseColWidth="10" defaultColWidth="9.140625" defaultRowHeight="15" x14ac:dyDescent="0.25"/>
  <cols>
    <col min="1" max="1" width="19.140625" bestFit="1" customWidth="1"/>
    <col min="2" max="2" width="19.42578125" bestFit="1" customWidth="1"/>
    <col min="3" max="3" width="22.28515625" bestFit="1" customWidth="1"/>
    <col min="4" max="4" width="19.7109375" bestFit="1" customWidth="1"/>
    <col min="5" max="5" width="42.28515625" bestFit="1" customWidth="1"/>
    <col min="6" max="6" width="46.42578125" bestFit="1" customWidth="1"/>
  </cols>
  <sheetData>
    <row r="2" spans="1:7" x14ac:dyDescent="0.25">
      <c r="A2" s="11" t="s">
        <v>13</v>
      </c>
      <c r="B2" s="3">
        <v>10000</v>
      </c>
      <c r="C2" s="7"/>
      <c r="D2" s="11" t="s">
        <v>7</v>
      </c>
      <c r="E2" s="3">
        <v>1800</v>
      </c>
    </row>
    <row r="3" spans="1:7" x14ac:dyDescent="0.25">
      <c r="A3" s="4"/>
      <c r="B3" s="10"/>
      <c r="C3" s="7"/>
      <c r="D3" s="12"/>
    </row>
    <row r="4" spans="1:7" s="16" customFormat="1" x14ac:dyDescent="0.25">
      <c r="A4" s="13" t="s">
        <v>0</v>
      </c>
      <c r="B4" s="14" t="s">
        <v>1</v>
      </c>
      <c r="C4" s="14" t="s">
        <v>8</v>
      </c>
      <c r="D4" s="14" t="s">
        <v>2</v>
      </c>
      <c r="E4" s="14" t="s">
        <v>6</v>
      </c>
      <c r="F4" s="15" t="s">
        <v>9</v>
      </c>
    </row>
    <row r="5" spans="1:7" x14ac:dyDescent="0.25">
      <c r="A5" s="4">
        <v>0.88374979530009001</v>
      </c>
      <c r="B5" s="5">
        <v>10000</v>
      </c>
      <c r="C5" s="5">
        <v>1066</v>
      </c>
      <c r="D5" s="5">
        <v>24</v>
      </c>
      <c r="E5" s="19">
        <f t="shared" ref="E5:E14" si="0">C5/$E$2</f>
        <v>0.59222222222222221</v>
      </c>
      <c r="F5" s="20">
        <f t="shared" ref="F5:F14" si="1">B5/$B$2</f>
        <v>1</v>
      </c>
    </row>
    <row r="6" spans="1:7" x14ac:dyDescent="0.25">
      <c r="A6" s="6">
        <v>0.86151037828543298</v>
      </c>
      <c r="B6" s="7">
        <v>10000</v>
      </c>
      <c r="C6" s="7">
        <v>636</v>
      </c>
      <c r="D6" s="7">
        <v>24</v>
      </c>
      <c r="E6" s="21">
        <f t="shared" si="0"/>
        <v>0.35333333333333333</v>
      </c>
      <c r="F6" s="22">
        <f t="shared" si="1"/>
        <v>1</v>
      </c>
    </row>
    <row r="7" spans="1:7" x14ac:dyDescent="0.25">
      <c r="A7" s="6">
        <v>0.88317605935994103</v>
      </c>
      <c r="B7" s="7">
        <v>10000</v>
      </c>
      <c r="C7" s="7">
        <v>348</v>
      </c>
      <c r="D7" s="7">
        <v>24</v>
      </c>
      <c r="E7" s="21">
        <f t="shared" si="0"/>
        <v>0.19333333333333333</v>
      </c>
      <c r="F7" s="22">
        <f t="shared" si="1"/>
        <v>1</v>
      </c>
    </row>
    <row r="8" spans="1:7" x14ac:dyDescent="0.25">
      <c r="A8" s="6">
        <v>0.882520606457599</v>
      </c>
      <c r="B8" s="7">
        <v>10000</v>
      </c>
      <c r="C8" s="7">
        <v>382</v>
      </c>
      <c r="D8" s="7">
        <v>24</v>
      </c>
      <c r="E8" s="21">
        <f t="shared" si="0"/>
        <v>0.21222222222222223</v>
      </c>
      <c r="F8" s="22">
        <f t="shared" si="1"/>
        <v>1</v>
      </c>
    </row>
    <row r="9" spans="1:7" x14ac:dyDescent="0.25">
      <c r="A9" s="6">
        <v>0.88374488629298997</v>
      </c>
      <c r="B9" s="7">
        <v>10000</v>
      </c>
      <c r="C9" s="7">
        <v>791</v>
      </c>
      <c r="D9" s="7">
        <v>24</v>
      </c>
      <c r="E9" s="21">
        <f>C9/$E$2</f>
        <v>0.43944444444444447</v>
      </c>
      <c r="F9" s="22">
        <f t="shared" si="1"/>
        <v>1</v>
      </c>
    </row>
    <row r="10" spans="1:7" x14ac:dyDescent="0.25">
      <c r="A10" s="6">
        <v>0.89576822738975703</v>
      </c>
      <c r="B10" s="7">
        <v>10000</v>
      </c>
      <c r="C10" s="7">
        <v>471</v>
      </c>
      <c r="D10" s="7">
        <v>24</v>
      </c>
      <c r="E10" s="21">
        <f t="shared" si="0"/>
        <v>0.26166666666666666</v>
      </c>
      <c r="F10" s="22">
        <f t="shared" si="1"/>
        <v>1</v>
      </c>
    </row>
    <row r="11" spans="1:7" x14ac:dyDescent="0.25">
      <c r="A11" s="6">
        <v>0.86329121253612495</v>
      </c>
      <c r="B11" s="7">
        <v>10000</v>
      </c>
      <c r="C11" s="7">
        <v>254</v>
      </c>
      <c r="D11" s="7">
        <v>24</v>
      </c>
      <c r="E11" s="21">
        <f t="shared" si="0"/>
        <v>0.1411111111111111</v>
      </c>
      <c r="F11" s="22">
        <f t="shared" si="1"/>
        <v>1</v>
      </c>
    </row>
    <row r="12" spans="1:7" x14ac:dyDescent="0.25">
      <c r="A12" s="6">
        <v>0.89172456072915596</v>
      </c>
      <c r="B12" s="7">
        <v>10000</v>
      </c>
      <c r="C12" s="7">
        <v>900</v>
      </c>
      <c r="D12" s="7">
        <v>24</v>
      </c>
      <c r="E12" s="21">
        <f t="shared" si="0"/>
        <v>0.5</v>
      </c>
      <c r="F12" s="22">
        <f t="shared" si="1"/>
        <v>1</v>
      </c>
    </row>
    <row r="13" spans="1:7" x14ac:dyDescent="0.25">
      <c r="A13" s="6">
        <v>0.88354157947966705</v>
      </c>
      <c r="B13" s="7">
        <v>10000</v>
      </c>
      <c r="C13" s="7">
        <v>768</v>
      </c>
      <c r="D13" s="7">
        <v>24</v>
      </c>
      <c r="E13" s="21">
        <f t="shared" si="0"/>
        <v>0.42666666666666669</v>
      </c>
      <c r="F13" s="22">
        <f t="shared" si="1"/>
        <v>1</v>
      </c>
    </row>
    <row r="14" spans="1:7" x14ac:dyDescent="0.25">
      <c r="A14" s="8">
        <v>0.89154135999587503</v>
      </c>
      <c r="B14" s="9">
        <v>10000</v>
      </c>
      <c r="C14" s="9">
        <v>417</v>
      </c>
      <c r="D14" s="9">
        <v>24</v>
      </c>
      <c r="E14" s="23">
        <f t="shared" si="0"/>
        <v>0.23166666666666666</v>
      </c>
      <c r="F14" s="24">
        <f t="shared" si="1"/>
        <v>1</v>
      </c>
    </row>
    <row r="16" spans="1:7" x14ac:dyDescent="0.25">
      <c r="A16" t="s">
        <v>3</v>
      </c>
      <c r="B16" t="s">
        <v>4</v>
      </c>
      <c r="C16" t="s">
        <v>10</v>
      </c>
      <c r="D16" t="s">
        <v>5</v>
      </c>
      <c r="E16" t="s">
        <v>11</v>
      </c>
      <c r="F16" t="s">
        <v>12</v>
      </c>
      <c r="G16" s="17"/>
    </row>
    <row r="17" spans="1:6" x14ac:dyDescent="0.25">
      <c r="A17" s="1">
        <v>0.88205686658266325</v>
      </c>
      <c r="B17" s="1">
        <v>10000</v>
      </c>
      <c r="C17" s="1">
        <v>603.29999999999995</v>
      </c>
      <c r="D17" s="1">
        <v>24</v>
      </c>
      <c r="E17" s="18">
        <v>0.33516666666666667</v>
      </c>
      <c r="F17" s="2">
        <v>1</v>
      </c>
    </row>
    <row r="18" spans="1:6" x14ac:dyDescent="0.25">
      <c r="A18" t="s">
        <v>15</v>
      </c>
      <c r="B18" t="s">
        <v>16</v>
      </c>
      <c r="C18" s="17"/>
      <c r="D18" s="17"/>
      <c r="E18" s="17"/>
      <c r="F18" s="17"/>
    </row>
    <row r="19" spans="1:6" x14ac:dyDescent="0.25">
      <c r="A19" s="1">
        <v>0.86151037828543298</v>
      </c>
      <c r="B19" s="1">
        <v>0.89576822738975703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A054-D031-43D6-9A1B-CE9D587C14B4}">
  <dimension ref="A2:G19"/>
  <sheetViews>
    <sheetView workbookViewId="0">
      <selection activeCell="E17" sqref="E17"/>
    </sheetView>
  </sheetViews>
  <sheetFormatPr baseColWidth="10" defaultColWidth="9.140625" defaultRowHeight="15" x14ac:dyDescent="0.25"/>
  <cols>
    <col min="1" max="1" width="19.140625" bestFit="1" customWidth="1"/>
    <col min="2" max="2" width="19.42578125" bestFit="1" customWidth="1"/>
    <col min="3" max="3" width="22.28515625" bestFit="1" customWidth="1"/>
    <col min="4" max="4" width="19.7109375" bestFit="1" customWidth="1"/>
    <col min="5" max="5" width="42.28515625" bestFit="1" customWidth="1"/>
    <col min="6" max="6" width="46.42578125" bestFit="1" customWidth="1"/>
  </cols>
  <sheetData>
    <row r="2" spans="1:7" x14ac:dyDescent="0.25">
      <c r="A2" s="11" t="s">
        <v>13</v>
      </c>
      <c r="B2" s="3">
        <v>11000</v>
      </c>
      <c r="C2" s="7"/>
      <c r="D2" s="11" t="s">
        <v>7</v>
      </c>
      <c r="E2" s="3">
        <v>1800</v>
      </c>
    </row>
    <row r="3" spans="1:7" x14ac:dyDescent="0.25">
      <c r="A3" s="4"/>
      <c r="B3" s="10"/>
      <c r="C3" s="7"/>
      <c r="D3" s="12"/>
    </row>
    <row r="4" spans="1:7" s="16" customFormat="1" x14ac:dyDescent="0.25">
      <c r="A4" s="13" t="s">
        <v>0</v>
      </c>
      <c r="B4" s="14" t="s">
        <v>1</v>
      </c>
      <c r="C4" s="14" t="s">
        <v>8</v>
      </c>
      <c r="D4" s="14" t="s">
        <v>2</v>
      </c>
      <c r="E4" s="14" t="s">
        <v>6</v>
      </c>
      <c r="F4" s="15" t="s">
        <v>9</v>
      </c>
    </row>
    <row r="5" spans="1:7" x14ac:dyDescent="0.25">
      <c r="A5" s="4">
        <v>0.87624858794969496</v>
      </c>
      <c r="B5" s="5">
        <v>11000</v>
      </c>
      <c r="C5" s="5">
        <v>304</v>
      </c>
      <c r="D5" s="5">
        <v>24</v>
      </c>
      <c r="E5" s="19">
        <f t="shared" ref="E5:E14" si="0">C5/$E$2</f>
        <v>0.16888888888888889</v>
      </c>
      <c r="F5" s="20">
        <f t="shared" ref="F5:F14" si="1">B5/$B$2</f>
        <v>1</v>
      </c>
    </row>
    <row r="6" spans="1:7" x14ac:dyDescent="0.25">
      <c r="A6" s="6">
        <v>0.89071544892964605</v>
      </c>
      <c r="B6" s="7">
        <v>11000</v>
      </c>
      <c r="C6" s="7">
        <v>558</v>
      </c>
      <c r="D6" s="7">
        <v>24</v>
      </c>
      <c r="E6" s="21">
        <f t="shared" si="0"/>
        <v>0.31</v>
      </c>
      <c r="F6" s="22">
        <f t="shared" si="1"/>
        <v>1</v>
      </c>
    </row>
    <row r="7" spans="1:7" x14ac:dyDescent="0.25">
      <c r="A7" s="6">
        <v>0.88730443956197202</v>
      </c>
      <c r="B7" s="7">
        <v>11000</v>
      </c>
      <c r="C7" s="7">
        <v>520</v>
      </c>
      <c r="D7" s="7">
        <v>24</v>
      </c>
      <c r="E7" s="21">
        <f t="shared" si="0"/>
        <v>0.28888888888888886</v>
      </c>
      <c r="F7" s="22">
        <f t="shared" si="1"/>
        <v>1</v>
      </c>
    </row>
    <row r="8" spans="1:7" x14ac:dyDescent="0.25">
      <c r="A8" s="6">
        <v>0.898287628392332</v>
      </c>
      <c r="B8" s="7">
        <v>11000</v>
      </c>
      <c r="C8" s="7">
        <v>511</v>
      </c>
      <c r="D8" s="7">
        <v>24</v>
      </c>
      <c r="E8" s="21">
        <f t="shared" si="0"/>
        <v>0.28388888888888891</v>
      </c>
      <c r="F8" s="22">
        <f t="shared" si="1"/>
        <v>1</v>
      </c>
    </row>
    <row r="9" spans="1:7" x14ac:dyDescent="0.25">
      <c r="A9" s="6">
        <v>0.88300701135098802</v>
      </c>
      <c r="B9" s="7">
        <v>11000</v>
      </c>
      <c r="C9" s="7">
        <v>719</v>
      </c>
      <c r="D9" s="7">
        <v>24</v>
      </c>
      <c r="E9" s="21">
        <f>C9/$E$2</f>
        <v>0.39944444444444444</v>
      </c>
      <c r="F9" s="22">
        <f t="shared" si="1"/>
        <v>1</v>
      </c>
    </row>
    <row r="10" spans="1:7" x14ac:dyDescent="0.25">
      <c r="A10" s="6">
        <v>0.88407924843290797</v>
      </c>
      <c r="B10" s="7">
        <v>11000</v>
      </c>
      <c r="C10" s="7">
        <v>1073</v>
      </c>
      <c r="D10" s="7">
        <v>24</v>
      </c>
      <c r="E10" s="21">
        <f t="shared" si="0"/>
        <v>0.59611111111111115</v>
      </c>
      <c r="F10" s="22">
        <f t="shared" si="1"/>
        <v>1</v>
      </c>
    </row>
    <row r="11" spans="1:7" x14ac:dyDescent="0.25">
      <c r="A11" s="6">
        <v>0.88202035588974703</v>
      </c>
      <c r="B11" s="7">
        <v>11000</v>
      </c>
      <c r="C11" s="7">
        <v>351</v>
      </c>
      <c r="D11" s="7">
        <v>24</v>
      </c>
      <c r="E11" s="21">
        <f t="shared" si="0"/>
        <v>0.19500000000000001</v>
      </c>
      <c r="F11" s="22">
        <f t="shared" si="1"/>
        <v>1</v>
      </c>
    </row>
    <row r="12" spans="1:7" x14ac:dyDescent="0.25">
      <c r="A12" s="6">
        <v>0.89116555181030499</v>
      </c>
      <c r="B12" s="7">
        <v>11000</v>
      </c>
      <c r="C12" s="7">
        <v>1275</v>
      </c>
      <c r="D12" s="7">
        <v>24</v>
      </c>
      <c r="E12" s="21">
        <f t="shared" si="0"/>
        <v>0.70833333333333337</v>
      </c>
      <c r="F12" s="22">
        <f t="shared" si="1"/>
        <v>1</v>
      </c>
    </row>
    <row r="13" spans="1:7" x14ac:dyDescent="0.25">
      <c r="A13" s="6">
        <v>0.86198842080842797</v>
      </c>
      <c r="B13" s="7">
        <v>11000</v>
      </c>
      <c r="C13" s="7">
        <v>693</v>
      </c>
      <c r="D13" s="7">
        <v>24</v>
      </c>
      <c r="E13" s="21">
        <f t="shared" si="0"/>
        <v>0.38500000000000001</v>
      </c>
      <c r="F13" s="22">
        <f t="shared" si="1"/>
        <v>1</v>
      </c>
    </row>
    <row r="14" spans="1:7" x14ac:dyDescent="0.25">
      <c r="A14" s="8">
        <v>0.89789750448065297</v>
      </c>
      <c r="B14" s="9">
        <v>11000</v>
      </c>
      <c r="C14" s="9">
        <v>607</v>
      </c>
      <c r="D14" s="9">
        <v>24</v>
      </c>
      <c r="E14" s="23">
        <f t="shared" si="0"/>
        <v>0.3372222222222222</v>
      </c>
      <c r="F14" s="24">
        <f t="shared" si="1"/>
        <v>1</v>
      </c>
    </row>
    <row r="16" spans="1:7" x14ac:dyDescent="0.25">
      <c r="A16" t="s">
        <v>3</v>
      </c>
      <c r="B16" t="s">
        <v>4</v>
      </c>
      <c r="C16" t="s">
        <v>10</v>
      </c>
      <c r="D16" t="s">
        <v>5</v>
      </c>
      <c r="E16" t="s">
        <v>11</v>
      </c>
      <c r="F16" t="s">
        <v>12</v>
      </c>
      <c r="G16" s="17"/>
    </row>
    <row r="17" spans="1:6" x14ac:dyDescent="0.25">
      <c r="A17" s="1">
        <v>0.88527141976066726</v>
      </c>
      <c r="B17" s="1">
        <v>11000</v>
      </c>
      <c r="C17" s="1">
        <v>661.1</v>
      </c>
      <c r="D17" s="1">
        <v>24</v>
      </c>
      <c r="E17" s="18">
        <v>0.36727777777777776</v>
      </c>
      <c r="F17" s="2">
        <v>1</v>
      </c>
    </row>
    <row r="18" spans="1:6" x14ac:dyDescent="0.25">
      <c r="A18" t="s">
        <v>15</v>
      </c>
      <c r="B18" t="s">
        <v>16</v>
      </c>
      <c r="C18" s="17"/>
      <c r="D18" s="17"/>
      <c r="E18" s="17"/>
      <c r="F18" s="17"/>
    </row>
    <row r="19" spans="1:6" x14ac:dyDescent="0.25">
      <c r="A19" s="1">
        <v>0.86198842080842797</v>
      </c>
      <c r="B19" s="1">
        <v>0.898287628392332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numIterSinMejora=5000</vt:lpstr>
      <vt:lpstr>numIterSinMejora=6000</vt:lpstr>
      <vt:lpstr>numIterSinMejora=4000</vt:lpstr>
      <vt:lpstr>numIterSinMejora=7000</vt:lpstr>
      <vt:lpstr>numIterSinMejora=3000</vt:lpstr>
      <vt:lpstr>numIterSinMejora=inf</vt:lpstr>
      <vt:lpstr>numIterSinMejora=8000</vt:lpstr>
      <vt:lpstr>numIterSinMejora=9000</vt:lpstr>
      <vt:lpstr>numIterSinMejora=10000</vt:lpstr>
      <vt:lpstr>numIterSinMejora=11000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2019-07-10T23:57:21Z</dcterms:modified>
</cp:coreProperties>
</file>