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/>
  <mc:AlternateContent xmlns:mc="http://schemas.openxmlformats.org/markup-compatibility/2006">
    <mc:Choice Requires="x15">
      <x15ac:absPath xmlns:x15ac="http://schemas.microsoft.com/office/spreadsheetml/2010/11/ac" url="C:\Users\Administrador\OneDrive\analisis parametrico\"/>
    </mc:Choice>
  </mc:AlternateContent>
  <xr:revisionPtr revIDLastSave="0" documentId="13_ncr:1_{36F2A41B-A297-48C0-921A-A47ED2810E04}" xr6:coauthVersionLast="43" xr6:coauthVersionMax="43" xr10:uidLastSave="{00000000-0000-0000-0000-000000000000}"/>
  <bookViews>
    <workbookView xWindow="-120" yWindow="-120" windowWidth="29040" windowHeight="15840" tabRatio="707" activeTab="3" xr2:uid="{00000000-000D-0000-FFFF-FFFF00000000}"/>
  </bookViews>
  <sheets>
    <sheet name="timepo=10min" sheetId="8" r:id="rId1"/>
    <sheet name="timpo=15min" sheetId="6" r:id="rId2"/>
    <sheet name="timepo=20min" sheetId="1" r:id="rId3"/>
    <sheet name="timepo=25min" sheetId="3" r:id="rId4"/>
    <sheet name="timepo=30min" sheetId="5" r:id="rId5"/>
    <sheet name="tiempo=35min" sheetId="10" r:id="rId6"/>
    <sheet name="tiempo=40min" sheetId="11" r:id="rId7"/>
    <sheet name="tiempo=45min" sheetId="12" r:id="rId8"/>
    <sheet name="tiempo=50min" sheetId="13" r:id="rId9"/>
    <sheet name="timpo=55min" sheetId="14" r:id="rId10"/>
    <sheet name="timpo=60min" sheetId="15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8" i="15" l="1"/>
  <c r="A18" i="15"/>
  <c r="D15" i="15"/>
  <c r="C15" i="15"/>
  <c r="B15" i="15"/>
  <c r="A15" i="15"/>
  <c r="F14" i="15"/>
  <c r="E14" i="15"/>
  <c r="F13" i="15"/>
  <c r="E13" i="15"/>
  <c r="F12" i="15"/>
  <c r="E12" i="15"/>
  <c r="F11" i="15"/>
  <c r="E11" i="15"/>
  <c r="F10" i="15"/>
  <c r="E10" i="15"/>
  <c r="F9" i="15"/>
  <c r="E9" i="15"/>
  <c r="F8" i="15"/>
  <c r="E8" i="15"/>
  <c r="F7" i="15"/>
  <c r="E7" i="15"/>
  <c r="F6" i="15"/>
  <c r="E6" i="15"/>
  <c r="F5" i="15"/>
  <c r="F15" i="15" s="1"/>
  <c r="E5" i="15"/>
  <c r="B18" i="14"/>
  <c r="A18" i="14"/>
  <c r="F15" i="14"/>
  <c r="D15" i="14"/>
  <c r="C15" i="14"/>
  <c r="B15" i="14"/>
  <c r="A15" i="14"/>
  <c r="F14" i="14"/>
  <c r="E14" i="14"/>
  <c r="F13" i="14"/>
  <c r="E13" i="14"/>
  <c r="F12" i="14"/>
  <c r="E12" i="14"/>
  <c r="F11" i="14"/>
  <c r="E11" i="14"/>
  <c r="F10" i="14"/>
  <c r="E10" i="14"/>
  <c r="F9" i="14"/>
  <c r="E9" i="14"/>
  <c r="F8" i="14"/>
  <c r="E8" i="14"/>
  <c r="F7" i="14"/>
  <c r="E7" i="14"/>
  <c r="F6" i="14"/>
  <c r="E6" i="14"/>
  <c r="F5" i="14"/>
  <c r="E5" i="14"/>
  <c r="B18" i="13"/>
  <c r="A18" i="13"/>
  <c r="D15" i="13"/>
  <c r="C15" i="13"/>
  <c r="B15" i="13"/>
  <c r="A15" i="13"/>
  <c r="F14" i="13"/>
  <c r="E14" i="13"/>
  <c r="F13" i="13"/>
  <c r="E13" i="13"/>
  <c r="F12" i="13"/>
  <c r="E12" i="13"/>
  <c r="F11" i="13"/>
  <c r="E11" i="13"/>
  <c r="F10" i="13"/>
  <c r="E10" i="13"/>
  <c r="F9" i="13"/>
  <c r="E9" i="13"/>
  <c r="F8" i="13"/>
  <c r="E8" i="13"/>
  <c r="F7" i="13"/>
  <c r="E7" i="13"/>
  <c r="F6" i="13"/>
  <c r="E6" i="13"/>
  <c r="F5" i="13"/>
  <c r="E5" i="13"/>
  <c r="B18" i="12"/>
  <c r="A18" i="12"/>
  <c r="D15" i="12"/>
  <c r="C15" i="12"/>
  <c r="B15" i="12"/>
  <c r="A15" i="12"/>
  <c r="F14" i="12"/>
  <c r="E14" i="12"/>
  <c r="F13" i="12"/>
  <c r="E13" i="12"/>
  <c r="F12" i="12"/>
  <c r="E12" i="12"/>
  <c r="F11" i="12"/>
  <c r="E11" i="12"/>
  <c r="F10" i="12"/>
  <c r="E10" i="12"/>
  <c r="F9" i="12"/>
  <c r="E9" i="12"/>
  <c r="F8" i="12"/>
  <c r="E8" i="12"/>
  <c r="F7" i="12"/>
  <c r="E7" i="12"/>
  <c r="F6" i="12"/>
  <c r="E6" i="12"/>
  <c r="F5" i="12"/>
  <c r="E5" i="12"/>
  <c r="B18" i="11"/>
  <c r="A18" i="11"/>
  <c r="D15" i="11"/>
  <c r="C15" i="11"/>
  <c r="B15" i="11"/>
  <c r="A15" i="11"/>
  <c r="F14" i="11"/>
  <c r="E14" i="11"/>
  <c r="F13" i="11"/>
  <c r="E13" i="11"/>
  <c r="F12" i="11"/>
  <c r="E12" i="11"/>
  <c r="F11" i="11"/>
  <c r="E11" i="11"/>
  <c r="F10" i="11"/>
  <c r="E10" i="11"/>
  <c r="F9" i="11"/>
  <c r="E9" i="11"/>
  <c r="F8" i="11"/>
  <c r="F15" i="11" s="1"/>
  <c r="E8" i="11"/>
  <c r="F7" i="11"/>
  <c r="E7" i="11"/>
  <c r="F6" i="11"/>
  <c r="E6" i="11"/>
  <c r="F5" i="11"/>
  <c r="E5" i="11"/>
  <c r="B18" i="10"/>
  <c r="A18" i="10"/>
  <c r="D15" i="10"/>
  <c r="C15" i="10"/>
  <c r="B15" i="10"/>
  <c r="A15" i="10"/>
  <c r="F14" i="10"/>
  <c r="E14" i="10"/>
  <c r="F13" i="10"/>
  <c r="E13" i="10"/>
  <c r="F12" i="10"/>
  <c r="E12" i="10"/>
  <c r="F11" i="10"/>
  <c r="E11" i="10"/>
  <c r="F10" i="10"/>
  <c r="E10" i="10"/>
  <c r="F9" i="10"/>
  <c r="E9" i="10"/>
  <c r="F8" i="10"/>
  <c r="E8" i="10"/>
  <c r="F7" i="10"/>
  <c r="E7" i="10"/>
  <c r="F6" i="10"/>
  <c r="E6" i="10"/>
  <c r="F5" i="10"/>
  <c r="E5" i="10"/>
  <c r="B18" i="5"/>
  <c r="A18" i="5"/>
  <c r="D15" i="5"/>
  <c r="C15" i="5"/>
  <c r="B15" i="5"/>
  <c r="A15" i="5"/>
  <c r="F14" i="5"/>
  <c r="E14" i="5"/>
  <c r="F13" i="5"/>
  <c r="E13" i="5"/>
  <c r="F12" i="5"/>
  <c r="E12" i="5"/>
  <c r="F11" i="5"/>
  <c r="E11" i="5"/>
  <c r="F10" i="5"/>
  <c r="F15" i="5" s="1"/>
  <c r="E10" i="5"/>
  <c r="F9" i="5"/>
  <c r="E9" i="5"/>
  <c r="F8" i="5"/>
  <c r="E8" i="5"/>
  <c r="F7" i="5"/>
  <c r="E7" i="5"/>
  <c r="F6" i="5"/>
  <c r="E6" i="5"/>
  <c r="F5" i="5"/>
  <c r="E5" i="5"/>
  <c r="E15" i="5" s="1"/>
  <c r="B18" i="3"/>
  <c r="A18" i="3"/>
  <c r="D15" i="3"/>
  <c r="C15" i="3"/>
  <c r="B15" i="3"/>
  <c r="A15" i="3"/>
  <c r="F14" i="3"/>
  <c r="E14" i="3"/>
  <c r="F13" i="3"/>
  <c r="E13" i="3"/>
  <c r="F12" i="3"/>
  <c r="E12" i="3"/>
  <c r="F11" i="3"/>
  <c r="E11" i="3"/>
  <c r="F10" i="3"/>
  <c r="E10" i="3"/>
  <c r="F9" i="3"/>
  <c r="E9" i="3"/>
  <c r="F8" i="3"/>
  <c r="E8" i="3"/>
  <c r="F7" i="3"/>
  <c r="E7" i="3"/>
  <c r="F6" i="3"/>
  <c r="F15" i="3" s="1"/>
  <c r="E6" i="3"/>
  <c r="F5" i="3"/>
  <c r="E5" i="3"/>
  <c r="B18" i="1"/>
  <c r="A18" i="1"/>
  <c r="E15" i="1"/>
  <c r="D15" i="1"/>
  <c r="C15" i="1"/>
  <c r="B15" i="1"/>
  <c r="A15" i="1"/>
  <c r="F14" i="1"/>
  <c r="E14" i="1"/>
  <c r="F13" i="1"/>
  <c r="E13" i="1"/>
  <c r="F12" i="1"/>
  <c r="E12" i="1"/>
  <c r="F11" i="1"/>
  <c r="E11" i="1"/>
  <c r="F10" i="1"/>
  <c r="E10" i="1"/>
  <c r="F9" i="1"/>
  <c r="E9" i="1"/>
  <c r="F8" i="1"/>
  <c r="E8" i="1"/>
  <c r="F7" i="1"/>
  <c r="E7" i="1"/>
  <c r="F6" i="1"/>
  <c r="E6" i="1"/>
  <c r="F5" i="1"/>
  <c r="F15" i="1" s="1"/>
  <c r="E5" i="1"/>
  <c r="E11" i="6"/>
  <c r="A15" i="6"/>
  <c r="B18" i="6"/>
  <c r="A18" i="6"/>
  <c r="D15" i="6"/>
  <c r="C15" i="6"/>
  <c r="B15" i="6"/>
  <c r="F14" i="6"/>
  <c r="E14" i="6"/>
  <c r="F13" i="6"/>
  <c r="E13" i="6"/>
  <c r="F12" i="6"/>
  <c r="F15" i="6" s="1"/>
  <c r="E12" i="6"/>
  <c r="F11" i="6"/>
  <c r="F10" i="6"/>
  <c r="E10" i="6"/>
  <c r="F9" i="6"/>
  <c r="E9" i="6"/>
  <c r="F8" i="6"/>
  <c r="E8" i="6"/>
  <c r="F7" i="6"/>
  <c r="E7" i="6"/>
  <c r="F6" i="6"/>
  <c r="E6" i="6"/>
  <c r="F5" i="6"/>
  <c r="E5" i="6"/>
  <c r="B18" i="8"/>
  <c r="A18" i="8"/>
  <c r="B15" i="8"/>
  <c r="C15" i="8"/>
  <c r="D15" i="8"/>
  <c r="E15" i="8"/>
  <c r="A15" i="8"/>
  <c r="E15" i="15" l="1"/>
  <c r="E15" i="14"/>
  <c r="E15" i="13"/>
  <c r="F15" i="13"/>
  <c r="E15" i="12"/>
  <c r="F15" i="12"/>
  <c r="E15" i="11"/>
  <c r="E15" i="10"/>
  <c r="F15" i="10"/>
  <c r="E15" i="3"/>
  <c r="E15" i="6"/>
  <c r="F14" i="8" l="1"/>
  <c r="E14" i="8"/>
  <c r="F13" i="8"/>
  <c r="E13" i="8"/>
  <c r="F12" i="8"/>
  <c r="E12" i="8"/>
  <c r="F11" i="8"/>
  <c r="E11" i="8"/>
  <c r="F10" i="8"/>
  <c r="E10" i="8"/>
  <c r="F9" i="8"/>
  <c r="E9" i="8"/>
  <c r="F8" i="8"/>
  <c r="E8" i="8"/>
  <c r="F7" i="8"/>
  <c r="E7" i="8"/>
  <c r="F6" i="8"/>
  <c r="E6" i="8"/>
  <c r="F5" i="8"/>
  <c r="E5" i="8"/>
  <c r="F15" i="8" l="1"/>
</calcChain>
</file>

<file path=xl/sharedStrings.xml><?xml version="1.0" encoding="utf-8"?>
<sst xmlns="http://schemas.openxmlformats.org/spreadsheetml/2006/main" count="111" uniqueCount="11">
  <si>
    <t>Fitness final</t>
  </si>
  <si>
    <t>numeroIteracionesSinMejora</t>
  </si>
  <si>
    <t>tamaño</t>
  </si>
  <si>
    <t>porcentaje de tiempo empleado</t>
  </si>
  <si>
    <t>tiempo maximo (s):</t>
  </si>
  <si>
    <t>tiempo (s)</t>
  </si>
  <si>
    <t>porcentaje de iteraciones empleadas</t>
  </si>
  <si>
    <t>numero maximo de iteraciones sin mejora:</t>
  </si>
  <si>
    <t>Mín. de Fitness final</t>
  </si>
  <si>
    <t>Máx. de Fitness final</t>
  </si>
  <si>
    <t>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</si>
</sst>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0" fillId="0" borderId="2" xfId="0" applyBorder="1" applyAlignment="1">
      <alignment horizontal="left"/>
    </xf>
    <xf numFmtId="0" fontId="0" fillId="0" borderId="3" xfId="0" applyBorder="1"/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9" xfId="0" applyBorder="1"/>
    <xf numFmtId="0" fontId="0" fillId="0" borderId="10" xfId="0" applyBorder="1"/>
    <xf numFmtId="0" fontId="0" fillId="0" borderId="6" xfId="0" applyBorder="1" applyAlignment="1">
      <alignment horizontal="left"/>
    </xf>
    <xf numFmtId="0" fontId="0" fillId="0" borderId="1" xfId="0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pivotButton="1"/>
    <xf numFmtId="10" fontId="2" fillId="0" borderId="6" xfId="1" applyNumberFormat="1" applyFont="1" applyBorder="1"/>
    <xf numFmtId="10" fontId="2" fillId="0" borderId="4" xfId="1" applyNumberFormat="1" applyFont="1" applyBorder="1"/>
    <xf numFmtId="10" fontId="2" fillId="0" borderId="0" xfId="1" applyNumberFormat="1" applyFont="1" applyBorder="1"/>
    <xf numFmtId="10" fontId="2" fillId="0" borderId="8" xfId="1" applyNumberFormat="1" applyFont="1" applyBorder="1"/>
    <xf numFmtId="10" fontId="2" fillId="0" borderId="10" xfId="1" applyNumberFormat="1" applyFont="1" applyBorder="1"/>
    <xf numFmtId="10" fontId="2" fillId="0" borderId="11" xfId="1" applyNumberFormat="1" applyFont="1" applyBorder="1"/>
    <xf numFmtId="0" fontId="3" fillId="2" borderId="1" xfId="0" applyFont="1" applyFill="1" applyBorder="1"/>
    <xf numFmtId="0" fontId="3" fillId="2" borderId="5" xfId="0" applyFont="1" applyFill="1" applyBorder="1"/>
    <xf numFmtId="10" fontId="3" fillId="2" borderId="5" xfId="0" applyNumberFormat="1" applyFont="1" applyFill="1" applyBorder="1"/>
    <xf numFmtId="10" fontId="3" fillId="2" borderId="2" xfId="0" applyNumberFormat="1" applyFont="1" applyFill="1" applyBorder="1"/>
    <xf numFmtId="0" fontId="3" fillId="2" borderId="2" xfId="0" applyFont="1" applyFill="1" applyBorder="1"/>
    <xf numFmtId="0" fontId="0" fillId="0" borderId="1" xfId="0" applyBorder="1"/>
    <xf numFmtId="0" fontId="0" fillId="0" borderId="2" xfId="0" applyBorder="1"/>
  </cellXfs>
  <cellStyles count="2">
    <cellStyle name="Normal" xfId="0" builtinId="0"/>
    <cellStyle name="Porcentaje" xfId="1" builtinId="5"/>
  </cellStyles>
  <dxfs count="8">
    <dxf>
      <numFmt numFmtId="14" formatCode="0.00%"/>
    </dxf>
    <dxf>
      <numFmt numFmtId="13" formatCode="0%"/>
    </dxf>
    <dxf>
      <numFmt numFmtId="14" formatCode="0.00%"/>
    </dxf>
    <dxf>
      <numFmt numFmtId="13" formatCode="0%"/>
    </dxf>
    <dxf>
      <numFmt numFmtId="14" formatCode="0.00%"/>
    </dxf>
    <dxf>
      <numFmt numFmtId="13" formatCode="0%"/>
    </dxf>
    <dxf>
      <numFmt numFmtId="14" formatCode="0.00%"/>
    </dxf>
    <dxf>
      <numFmt numFmtId="13" formatCode="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4087D-3315-4D80-9BA8-76B3C3295301}">
  <dimension ref="A2:G18"/>
  <sheetViews>
    <sheetView workbookViewId="0">
      <selection activeCell="A18" sqref="A18"/>
    </sheetView>
  </sheetViews>
  <sheetFormatPr baseColWidth="10" defaultColWidth="9.140625" defaultRowHeight="15" x14ac:dyDescent="0.25"/>
  <cols>
    <col min="1" max="1" width="39.5703125" bestFit="1" customWidth="1"/>
    <col min="2" max="2" width="27.28515625" bestFit="1" customWidth="1"/>
    <col min="3" max="3" width="14.7109375" customWidth="1"/>
    <col min="4" max="4" width="18.42578125" bestFit="1" customWidth="1"/>
    <col min="5" max="5" width="30" bestFit="1" customWidth="1"/>
    <col min="6" max="6" width="34.28515625" bestFit="1" customWidth="1"/>
  </cols>
  <sheetData>
    <row r="2" spans="1:6" x14ac:dyDescent="0.25">
      <c r="A2" s="9" t="s">
        <v>7</v>
      </c>
      <c r="B2" s="1">
        <v>9000</v>
      </c>
      <c r="C2" s="5"/>
      <c r="D2" s="9" t="s">
        <v>4</v>
      </c>
      <c r="E2" s="1">
        <v>600</v>
      </c>
    </row>
    <row r="3" spans="1:6" x14ac:dyDescent="0.25">
      <c r="A3" s="2"/>
      <c r="B3" s="8"/>
      <c r="C3" s="5"/>
      <c r="D3" s="10"/>
    </row>
    <row r="4" spans="1:6" s="14" customFormat="1" x14ac:dyDescent="0.25">
      <c r="A4" s="11" t="s">
        <v>0</v>
      </c>
      <c r="B4" s="12" t="s">
        <v>1</v>
      </c>
      <c r="C4" s="12" t="s">
        <v>5</v>
      </c>
      <c r="D4" s="12" t="s">
        <v>2</v>
      </c>
      <c r="E4" s="12" t="s">
        <v>3</v>
      </c>
      <c r="F4" s="13" t="s">
        <v>6</v>
      </c>
    </row>
    <row r="5" spans="1:6" x14ac:dyDescent="0.25">
      <c r="A5" s="2">
        <v>0.88553167389939602</v>
      </c>
      <c r="B5" s="3">
        <v>9000</v>
      </c>
      <c r="C5" s="3">
        <v>213</v>
      </c>
      <c r="D5" s="3">
        <v>24</v>
      </c>
      <c r="E5" s="16">
        <f t="shared" ref="E5:E14" si="0">C5/$E$2</f>
        <v>0.35499999999999998</v>
      </c>
      <c r="F5" s="17">
        <f t="shared" ref="F5:F14" si="1">B5/$B$2</f>
        <v>1</v>
      </c>
    </row>
    <row r="6" spans="1:6" x14ac:dyDescent="0.25">
      <c r="A6" s="4">
        <v>0.86938098368162597</v>
      </c>
      <c r="B6" s="5">
        <v>9000</v>
      </c>
      <c r="C6" s="5">
        <v>501</v>
      </c>
      <c r="D6" s="5">
        <v>24</v>
      </c>
      <c r="E6" s="18">
        <f t="shared" si="0"/>
        <v>0.83499999999999996</v>
      </c>
      <c r="F6" s="19">
        <f t="shared" si="1"/>
        <v>1</v>
      </c>
    </row>
    <row r="7" spans="1:6" x14ac:dyDescent="0.25">
      <c r="A7" s="4">
        <v>0.87514951433050903</v>
      </c>
      <c r="B7" s="5">
        <v>240</v>
      </c>
      <c r="C7" s="5">
        <v>600</v>
      </c>
      <c r="D7" s="5">
        <v>24</v>
      </c>
      <c r="E7" s="18">
        <f t="shared" si="0"/>
        <v>1</v>
      </c>
      <c r="F7" s="19">
        <f t="shared" si="1"/>
        <v>2.6666666666666668E-2</v>
      </c>
    </row>
    <row r="8" spans="1:6" x14ac:dyDescent="0.25">
      <c r="A8" s="4">
        <v>0.88673677449044797</v>
      </c>
      <c r="B8" s="5">
        <v>760</v>
      </c>
      <c r="C8" s="5">
        <v>600</v>
      </c>
      <c r="D8" s="5">
        <v>24</v>
      </c>
      <c r="E8" s="18">
        <f t="shared" si="0"/>
        <v>1</v>
      </c>
      <c r="F8" s="19">
        <f t="shared" si="1"/>
        <v>8.4444444444444447E-2</v>
      </c>
    </row>
    <row r="9" spans="1:6" x14ac:dyDescent="0.25">
      <c r="A9" s="4">
        <v>0.89199415240590596</v>
      </c>
      <c r="B9" s="5">
        <v>8752</v>
      </c>
      <c r="C9" s="5">
        <v>600</v>
      </c>
      <c r="D9" s="5">
        <v>24</v>
      </c>
      <c r="E9" s="18">
        <f t="shared" si="0"/>
        <v>1</v>
      </c>
      <c r="F9" s="19">
        <f t="shared" si="1"/>
        <v>0.97244444444444444</v>
      </c>
    </row>
    <row r="10" spans="1:6" x14ac:dyDescent="0.25">
      <c r="A10" s="4">
        <v>0.88393299603337006</v>
      </c>
      <c r="B10" s="5">
        <v>1528</v>
      </c>
      <c r="C10" s="5">
        <v>600</v>
      </c>
      <c r="D10" s="5">
        <v>24</v>
      </c>
      <c r="E10" s="18">
        <f t="shared" si="0"/>
        <v>1</v>
      </c>
      <c r="F10" s="19">
        <f t="shared" si="1"/>
        <v>0.16977777777777778</v>
      </c>
    </row>
    <row r="11" spans="1:6" x14ac:dyDescent="0.25">
      <c r="A11" s="4">
        <v>0.89189657878217199</v>
      </c>
      <c r="B11" s="5">
        <v>7080</v>
      </c>
      <c r="C11" s="5">
        <v>600</v>
      </c>
      <c r="D11" s="5">
        <v>24</v>
      </c>
      <c r="E11" s="18">
        <f t="shared" si="0"/>
        <v>1</v>
      </c>
      <c r="F11" s="19">
        <f t="shared" si="1"/>
        <v>0.78666666666666663</v>
      </c>
    </row>
    <row r="12" spans="1:6" x14ac:dyDescent="0.25">
      <c r="A12" s="4">
        <v>0.88003381907863798</v>
      </c>
      <c r="B12" s="5">
        <v>9000</v>
      </c>
      <c r="C12" s="5">
        <v>558</v>
      </c>
      <c r="D12" s="5">
        <v>24</v>
      </c>
      <c r="E12" s="18">
        <f t="shared" si="0"/>
        <v>0.93</v>
      </c>
      <c r="F12" s="19">
        <f t="shared" si="1"/>
        <v>1</v>
      </c>
    </row>
    <row r="13" spans="1:6" x14ac:dyDescent="0.25">
      <c r="A13" s="4">
        <v>0.86251014212238897</v>
      </c>
      <c r="B13" s="5">
        <v>9000</v>
      </c>
      <c r="C13" s="5">
        <v>420</v>
      </c>
      <c r="D13" s="5">
        <v>24</v>
      </c>
      <c r="E13" s="18">
        <f t="shared" si="0"/>
        <v>0.7</v>
      </c>
      <c r="F13" s="19">
        <f t="shared" si="1"/>
        <v>1</v>
      </c>
    </row>
    <row r="14" spans="1:6" x14ac:dyDescent="0.25">
      <c r="A14" s="6">
        <v>0.89027692675685499</v>
      </c>
      <c r="B14" s="7">
        <v>520</v>
      </c>
      <c r="C14" s="7">
        <v>600</v>
      </c>
      <c r="D14" s="7">
        <v>24</v>
      </c>
      <c r="E14" s="20">
        <f t="shared" si="0"/>
        <v>1</v>
      </c>
      <c r="F14" s="21">
        <f t="shared" si="1"/>
        <v>5.7777777777777775E-2</v>
      </c>
    </row>
    <row r="15" spans="1:6" x14ac:dyDescent="0.25">
      <c r="A15" s="22">
        <f>AVERAGE(A5:A14)</f>
        <v>0.88174435615813085</v>
      </c>
      <c r="B15" s="23">
        <f>AVERAGE(B5:B14)</f>
        <v>5488</v>
      </c>
      <c r="C15" s="23">
        <f>AVERAGE(C5:C14)</f>
        <v>529.20000000000005</v>
      </c>
      <c r="D15" s="23">
        <f>AVERAGE(D5:D14)</f>
        <v>24</v>
      </c>
      <c r="E15" s="24">
        <f>AVERAGE(E5:E14)</f>
        <v>0.88200000000000001</v>
      </c>
      <c r="F15" s="25">
        <f>AVERAGE(F5:F14)</f>
        <v>0.60977777777777775</v>
      </c>
    </row>
    <row r="17" spans="1:7" x14ac:dyDescent="0.25">
      <c r="A17" s="22" t="s">
        <v>8</v>
      </c>
      <c r="B17" s="26" t="s">
        <v>9</v>
      </c>
      <c r="G17" s="15"/>
    </row>
    <row r="18" spans="1:7" x14ac:dyDescent="0.25">
      <c r="A18" s="27">
        <f>MIN(A5:A14)</f>
        <v>0.86251014212238897</v>
      </c>
      <c r="B18" s="28">
        <f>MAX(A5:A14)</f>
        <v>0.89199415240590596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32F5B6-A34B-4207-B3AA-646925CA1F98}">
  <dimension ref="A2:F18"/>
  <sheetViews>
    <sheetView workbookViewId="0">
      <selection activeCell="D22" sqref="D22"/>
    </sheetView>
  </sheetViews>
  <sheetFormatPr baseColWidth="10" defaultColWidth="9.140625" defaultRowHeight="15" x14ac:dyDescent="0.25"/>
  <cols>
    <col min="1" max="1" width="39.5703125" bestFit="1" customWidth="1"/>
    <col min="2" max="2" width="27.28515625" bestFit="1" customWidth="1"/>
    <col min="3" max="3" width="14.7109375" customWidth="1"/>
    <col min="4" max="4" width="18.42578125" bestFit="1" customWidth="1"/>
    <col min="5" max="5" width="30" bestFit="1" customWidth="1"/>
    <col min="6" max="6" width="34.28515625" bestFit="1" customWidth="1"/>
  </cols>
  <sheetData>
    <row r="2" spans="1:6" x14ac:dyDescent="0.25">
      <c r="A2" s="9" t="s">
        <v>7</v>
      </c>
      <c r="B2" s="1">
        <v>9000</v>
      </c>
      <c r="C2" s="5"/>
      <c r="D2" s="9" t="s">
        <v>4</v>
      </c>
      <c r="E2" s="1">
        <v>3300</v>
      </c>
    </row>
    <row r="3" spans="1:6" x14ac:dyDescent="0.25">
      <c r="A3" s="2"/>
      <c r="B3" s="8"/>
      <c r="C3" s="5"/>
      <c r="D3" s="10"/>
    </row>
    <row r="4" spans="1:6" s="14" customFormat="1" x14ac:dyDescent="0.25">
      <c r="A4" s="11" t="s">
        <v>0</v>
      </c>
      <c r="B4" s="12" t="s">
        <v>1</v>
      </c>
      <c r="C4" s="12" t="s">
        <v>5</v>
      </c>
      <c r="D4" s="12" t="s">
        <v>2</v>
      </c>
      <c r="E4" s="12" t="s">
        <v>3</v>
      </c>
      <c r="F4" s="13" t="s">
        <v>6</v>
      </c>
    </row>
    <row r="5" spans="1:6" x14ac:dyDescent="0.25">
      <c r="A5" s="2">
        <v>0.87835267368408199</v>
      </c>
      <c r="B5" s="3">
        <v>9000</v>
      </c>
      <c r="C5" s="3">
        <v>424</v>
      </c>
      <c r="D5" s="3">
        <v>24</v>
      </c>
      <c r="E5" s="16">
        <f t="shared" ref="E5:E15" si="0">C5/$E$2</f>
        <v>0.12848484848484848</v>
      </c>
      <c r="F5" s="17">
        <f t="shared" ref="F5:F15" si="1">B5/$B$2</f>
        <v>1</v>
      </c>
    </row>
    <row r="6" spans="1:6" x14ac:dyDescent="0.25">
      <c r="A6" s="4">
        <v>0.89195247133443101</v>
      </c>
      <c r="B6" s="5">
        <v>9000</v>
      </c>
      <c r="C6" s="5">
        <v>819</v>
      </c>
      <c r="D6" s="5">
        <v>24</v>
      </c>
      <c r="E6" s="18">
        <f t="shared" si="0"/>
        <v>0.24818181818181817</v>
      </c>
      <c r="F6" s="19">
        <f t="shared" si="1"/>
        <v>1</v>
      </c>
    </row>
    <row r="7" spans="1:6" x14ac:dyDescent="0.25">
      <c r="A7" s="4">
        <v>0.89040383691027403</v>
      </c>
      <c r="B7" s="5">
        <v>9000</v>
      </c>
      <c r="C7" s="5">
        <v>944</v>
      </c>
      <c r="D7" s="5">
        <v>24</v>
      </c>
      <c r="E7" s="18">
        <f t="shared" si="0"/>
        <v>0.28606060606060607</v>
      </c>
      <c r="F7" s="19">
        <f t="shared" si="1"/>
        <v>1</v>
      </c>
    </row>
    <row r="8" spans="1:6" x14ac:dyDescent="0.25">
      <c r="A8" s="4">
        <v>0.88286291967272201</v>
      </c>
      <c r="B8" s="5">
        <v>9000</v>
      </c>
      <c r="C8" s="5">
        <v>1302</v>
      </c>
      <c r="D8" s="5">
        <v>24</v>
      </c>
      <c r="E8" s="18">
        <f t="shared" si="0"/>
        <v>0.39454545454545453</v>
      </c>
      <c r="F8" s="19">
        <f t="shared" si="1"/>
        <v>1</v>
      </c>
    </row>
    <row r="9" spans="1:6" x14ac:dyDescent="0.25">
      <c r="A9" s="4">
        <v>0.88327450106292305</v>
      </c>
      <c r="B9" s="5">
        <v>9000</v>
      </c>
      <c r="C9" s="5">
        <v>391</v>
      </c>
      <c r="D9" s="5">
        <v>24</v>
      </c>
      <c r="E9" s="18">
        <f t="shared" si="0"/>
        <v>0.11848484848484848</v>
      </c>
      <c r="F9" s="19">
        <f t="shared" si="1"/>
        <v>1</v>
      </c>
    </row>
    <row r="10" spans="1:6" x14ac:dyDescent="0.25">
      <c r="A10" s="4">
        <v>0.88894549030935399</v>
      </c>
      <c r="B10" s="5">
        <v>9000</v>
      </c>
      <c r="C10" s="5">
        <v>629</v>
      </c>
      <c r="D10" s="5">
        <v>24</v>
      </c>
      <c r="E10" s="18">
        <f t="shared" si="0"/>
        <v>0.19060606060606061</v>
      </c>
      <c r="F10" s="19">
        <f t="shared" si="1"/>
        <v>1</v>
      </c>
    </row>
    <row r="11" spans="1:6" x14ac:dyDescent="0.25">
      <c r="A11" s="4">
        <v>0.85952742561811701</v>
      </c>
      <c r="B11" s="5">
        <v>9000</v>
      </c>
      <c r="C11" s="5">
        <v>472</v>
      </c>
      <c r="D11" s="5">
        <v>24</v>
      </c>
      <c r="E11" s="18">
        <f>C11/$E$2</f>
        <v>0.14303030303030304</v>
      </c>
      <c r="F11" s="19">
        <f t="shared" si="1"/>
        <v>1</v>
      </c>
    </row>
    <row r="12" spans="1:6" x14ac:dyDescent="0.25">
      <c r="A12" s="4">
        <v>0.83907320978556499</v>
      </c>
      <c r="B12" s="5">
        <v>9000</v>
      </c>
      <c r="C12" s="5">
        <v>631</v>
      </c>
      <c r="D12" s="5">
        <v>24</v>
      </c>
      <c r="E12" s="18">
        <f t="shared" si="0"/>
        <v>0.19121212121212122</v>
      </c>
      <c r="F12" s="19">
        <f t="shared" si="1"/>
        <v>1</v>
      </c>
    </row>
    <row r="13" spans="1:6" x14ac:dyDescent="0.25">
      <c r="A13" s="4">
        <v>0.87198500724789296</v>
      </c>
      <c r="B13" s="5">
        <v>9000</v>
      </c>
      <c r="C13" s="5">
        <v>384</v>
      </c>
      <c r="D13" s="5">
        <v>24</v>
      </c>
      <c r="E13" s="18">
        <f t="shared" si="0"/>
        <v>0.11636363636363636</v>
      </c>
      <c r="F13" s="19">
        <f t="shared" si="1"/>
        <v>1</v>
      </c>
    </row>
    <row r="14" spans="1:6" x14ac:dyDescent="0.25">
      <c r="A14" s="6">
        <v>0.88533176169291306</v>
      </c>
      <c r="B14" s="7">
        <v>9000</v>
      </c>
      <c r="C14" s="7">
        <v>1493</v>
      </c>
      <c r="D14" s="7">
        <v>24</v>
      </c>
      <c r="E14" s="20">
        <f t="shared" si="0"/>
        <v>0.45242424242424245</v>
      </c>
      <c r="F14" s="21">
        <f t="shared" si="1"/>
        <v>1</v>
      </c>
    </row>
    <row r="15" spans="1:6" x14ac:dyDescent="0.25">
      <c r="A15" s="22">
        <f>AVERAGE(A5:A14)</f>
        <v>0.87717092973182742</v>
      </c>
      <c r="B15" s="23">
        <f>AVERAGE(B5:B14)</f>
        <v>9000</v>
      </c>
      <c r="C15" s="23">
        <f>AVERAGE(C5:C14)</f>
        <v>748.9</v>
      </c>
      <c r="D15" s="23">
        <f>AVERAGE(D5:D14)</f>
        <v>24</v>
      </c>
      <c r="E15" s="24">
        <f>AVERAGE(E5:E14)</f>
        <v>0.22693939393939394</v>
      </c>
      <c r="F15" s="25">
        <f>AVERAGE(F5:F14)</f>
        <v>1</v>
      </c>
    </row>
    <row r="17" spans="1:2" x14ac:dyDescent="0.25">
      <c r="A17" s="22" t="s">
        <v>8</v>
      </c>
      <c r="B17" s="26" t="s">
        <v>9</v>
      </c>
    </row>
    <row r="18" spans="1:2" x14ac:dyDescent="0.25">
      <c r="A18" s="27">
        <f>MIN(A5:A14)</f>
        <v>0.83907320978556499</v>
      </c>
      <c r="B18" s="28">
        <f>MAX(A5:A14)</f>
        <v>0.89195247133443101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33355-6343-4E1A-8717-585E114EBA8C}">
  <dimension ref="A2:F18"/>
  <sheetViews>
    <sheetView workbookViewId="0">
      <selection activeCell="E20" sqref="E20"/>
    </sheetView>
  </sheetViews>
  <sheetFormatPr baseColWidth="10" defaultColWidth="9.140625" defaultRowHeight="15" x14ac:dyDescent="0.25"/>
  <cols>
    <col min="1" max="1" width="39.5703125" bestFit="1" customWidth="1"/>
    <col min="2" max="2" width="27.28515625" bestFit="1" customWidth="1"/>
    <col min="3" max="3" width="14.7109375" customWidth="1"/>
    <col min="4" max="4" width="18.42578125" bestFit="1" customWidth="1"/>
    <col min="5" max="5" width="30" bestFit="1" customWidth="1"/>
    <col min="6" max="6" width="34.28515625" bestFit="1" customWidth="1"/>
  </cols>
  <sheetData>
    <row r="2" spans="1:6" x14ac:dyDescent="0.25">
      <c r="A2" s="9" t="s">
        <v>7</v>
      </c>
      <c r="B2" s="1">
        <v>9000</v>
      </c>
      <c r="C2" s="5"/>
      <c r="D2" s="9" t="s">
        <v>4</v>
      </c>
      <c r="E2" s="1">
        <v>3600</v>
      </c>
    </row>
    <row r="3" spans="1:6" x14ac:dyDescent="0.25">
      <c r="A3" s="2"/>
      <c r="B3" s="8"/>
      <c r="C3" s="5"/>
      <c r="D3" s="10"/>
    </row>
    <row r="4" spans="1:6" s="14" customFormat="1" x14ac:dyDescent="0.25">
      <c r="A4" s="11" t="s">
        <v>0</v>
      </c>
      <c r="B4" s="12" t="s">
        <v>1</v>
      </c>
      <c r="C4" s="12" t="s">
        <v>5</v>
      </c>
      <c r="D4" s="12" t="s">
        <v>2</v>
      </c>
      <c r="E4" s="12" t="s">
        <v>3</v>
      </c>
      <c r="F4" s="13" t="s">
        <v>6</v>
      </c>
    </row>
    <row r="5" spans="1:6" x14ac:dyDescent="0.25">
      <c r="A5" s="2">
        <v>0.85501365424214004</v>
      </c>
      <c r="B5" s="3">
        <v>9000</v>
      </c>
      <c r="C5" s="3">
        <v>384</v>
      </c>
      <c r="D5" s="3">
        <v>24</v>
      </c>
      <c r="E5" s="16">
        <f t="shared" ref="E5:E15" si="0">C5/$E$2</f>
        <v>0.10666666666666667</v>
      </c>
      <c r="F5" s="17">
        <f t="shared" ref="F5:F15" si="1">B5/$B$2</f>
        <v>1</v>
      </c>
    </row>
    <row r="6" spans="1:6" x14ac:dyDescent="0.25">
      <c r="A6" s="4">
        <v>0.85533200998632197</v>
      </c>
      <c r="B6" s="5">
        <v>9000</v>
      </c>
      <c r="C6" s="5">
        <v>375</v>
      </c>
      <c r="D6" s="5">
        <v>24</v>
      </c>
      <c r="E6" s="18">
        <f t="shared" si="0"/>
        <v>0.10416666666666667</v>
      </c>
      <c r="F6" s="19">
        <f t="shared" si="1"/>
        <v>1</v>
      </c>
    </row>
    <row r="7" spans="1:6" x14ac:dyDescent="0.25">
      <c r="A7" s="4">
        <v>0.89708042583646397</v>
      </c>
      <c r="B7" s="5">
        <v>9000</v>
      </c>
      <c r="C7" s="5">
        <v>269</v>
      </c>
      <c r="D7" s="5">
        <v>24</v>
      </c>
      <c r="E7" s="18">
        <f t="shared" si="0"/>
        <v>7.4722222222222218E-2</v>
      </c>
      <c r="F7" s="19">
        <f t="shared" si="1"/>
        <v>1</v>
      </c>
    </row>
    <row r="8" spans="1:6" x14ac:dyDescent="0.25">
      <c r="A8" s="4">
        <v>0.87602410417254195</v>
      </c>
      <c r="B8" s="5">
        <v>9000</v>
      </c>
      <c r="C8" s="5">
        <v>399</v>
      </c>
      <c r="D8" s="5">
        <v>24</v>
      </c>
      <c r="E8" s="18">
        <f t="shared" si="0"/>
        <v>0.11083333333333334</v>
      </c>
      <c r="F8" s="19">
        <f t="shared" si="1"/>
        <v>1</v>
      </c>
    </row>
    <row r="9" spans="1:6" x14ac:dyDescent="0.25">
      <c r="A9" s="4">
        <v>0.89193656918401998</v>
      </c>
      <c r="B9" s="5">
        <v>9000</v>
      </c>
      <c r="C9" s="5">
        <v>1080</v>
      </c>
      <c r="D9" s="5">
        <v>24</v>
      </c>
      <c r="E9" s="18">
        <f t="shared" si="0"/>
        <v>0.3</v>
      </c>
      <c r="F9" s="19">
        <f t="shared" si="1"/>
        <v>1</v>
      </c>
    </row>
    <row r="10" spans="1:6" x14ac:dyDescent="0.25">
      <c r="A10" s="4">
        <v>0.88119105021667798</v>
      </c>
      <c r="B10" s="5">
        <v>9000</v>
      </c>
      <c r="C10" s="5">
        <v>691</v>
      </c>
      <c r="D10" s="5">
        <v>24</v>
      </c>
      <c r="E10" s="18">
        <f t="shared" si="0"/>
        <v>0.19194444444444445</v>
      </c>
      <c r="F10" s="19">
        <f t="shared" si="1"/>
        <v>1</v>
      </c>
    </row>
    <row r="11" spans="1:6" x14ac:dyDescent="0.25">
      <c r="A11" s="4">
        <v>0.87997303078686595</v>
      </c>
      <c r="B11" s="5">
        <v>9000</v>
      </c>
      <c r="C11" s="5">
        <v>697</v>
      </c>
      <c r="D11" s="5">
        <v>24</v>
      </c>
      <c r="E11" s="18">
        <f>C11/$E$2</f>
        <v>0.19361111111111112</v>
      </c>
      <c r="F11" s="19">
        <f t="shared" si="1"/>
        <v>1</v>
      </c>
    </row>
    <row r="12" spans="1:6" x14ac:dyDescent="0.25">
      <c r="A12" s="4">
        <v>0.87571529919545299</v>
      </c>
      <c r="B12" s="5">
        <v>9000</v>
      </c>
      <c r="C12" s="5">
        <v>642</v>
      </c>
      <c r="D12" s="5">
        <v>24</v>
      </c>
      <c r="E12" s="18">
        <f t="shared" si="0"/>
        <v>0.17833333333333334</v>
      </c>
      <c r="F12" s="19">
        <f t="shared" si="1"/>
        <v>1</v>
      </c>
    </row>
    <row r="13" spans="1:6" x14ac:dyDescent="0.25">
      <c r="A13" s="4">
        <v>0.89328033690572495</v>
      </c>
      <c r="B13" s="5">
        <v>9000</v>
      </c>
      <c r="C13" s="5">
        <v>2138</v>
      </c>
      <c r="D13" s="5">
        <v>24</v>
      </c>
      <c r="E13" s="18">
        <f t="shared" si="0"/>
        <v>0.59388888888888891</v>
      </c>
      <c r="F13" s="19">
        <f t="shared" si="1"/>
        <v>1</v>
      </c>
    </row>
    <row r="14" spans="1:6" x14ac:dyDescent="0.25">
      <c r="A14" s="6">
        <v>0.88792820567640396</v>
      </c>
      <c r="B14" s="7">
        <v>9000</v>
      </c>
      <c r="C14" s="7">
        <v>192</v>
      </c>
      <c r="D14" s="7">
        <v>24</v>
      </c>
      <c r="E14" s="20">
        <f t="shared" si="0"/>
        <v>5.3333333333333337E-2</v>
      </c>
      <c r="F14" s="21">
        <f t="shared" si="1"/>
        <v>1</v>
      </c>
    </row>
    <row r="15" spans="1:6" x14ac:dyDescent="0.25">
      <c r="A15" s="22">
        <f>AVERAGE(A5:A14)</f>
        <v>0.87934746862026147</v>
      </c>
      <c r="B15" s="23">
        <f>AVERAGE(B5:B14)</f>
        <v>9000</v>
      </c>
      <c r="C15" s="23">
        <f>AVERAGE(C5:C14)</f>
        <v>686.7</v>
      </c>
      <c r="D15" s="23">
        <f>AVERAGE(D5:D14)</f>
        <v>24</v>
      </c>
      <c r="E15" s="24">
        <f>AVERAGE(E5:E14)</f>
        <v>0.19075000000000003</v>
      </c>
      <c r="F15" s="25">
        <f>AVERAGE(F5:F14)</f>
        <v>1</v>
      </c>
    </row>
    <row r="17" spans="1:2" x14ac:dyDescent="0.25">
      <c r="A17" s="22" t="s">
        <v>8</v>
      </c>
      <c r="B17" s="26" t="s">
        <v>9</v>
      </c>
    </row>
    <row r="18" spans="1:2" x14ac:dyDescent="0.25">
      <c r="A18" s="27">
        <f>MIN(A5:A14)</f>
        <v>0.85501365424214004</v>
      </c>
      <c r="B18" s="28">
        <f>MAX(A5:A14)</f>
        <v>0.89708042583646397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94F3D-6CA9-41C2-8533-DC58A1691B7F}">
  <dimension ref="A2:F18"/>
  <sheetViews>
    <sheetView workbookViewId="0">
      <selection sqref="A1:XFD1048576"/>
    </sheetView>
  </sheetViews>
  <sheetFormatPr baseColWidth="10" defaultColWidth="9.140625" defaultRowHeight="15" x14ac:dyDescent="0.25"/>
  <cols>
    <col min="1" max="1" width="39.5703125" bestFit="1" customWidth="1"/>
    <col min="2" max="2" width="27.28515625" bestFit="1" customWidth="1"/>
    <col min="3" max="3" width="14.7109375" customWidth="1"/>
    <col min="4" max="4" width="18.42578125" bestFit="1" customWidth="1"/>
    <col min="5" max="5" width="30" bestFit="1" customWidth="1"/>
    <col min="6" max="6" width="34.28515625" bestFit="1" customWidth="1"/>
  </cols>
  <sheetData>
    <row r="2" spans="1:6" x14ac:dyDescent="0.25">
      <c r="A2" s="9" t="s">
        <v>7</v>
      </c>
      <c r="B2" s="1">
        <v>9000</v>
      </c>
      <c r="C2" s="5"/>
      <c r="D2" s="9" t="s">
        <v>4</v>
      </c>
      <c r="E2" s="1">
        <v>1200</v>
      </c>
    </row>
    <row r="3" spans="1:6" x14ac:dyDescent="0.25">
      <c r="A3" s="2"/>
      <c r="B3" s="8"/>
      <c r="C3" s="5"/>
      <c r="D3" s="10"/>
    </row>
    <row r="4" spans="1:6" s="14" customFormat="1" x14ac:dyDescent="0.25">
      <c r="A4" s="11" t="s">
        <v>0</v>
      </c>
      <c r="B4" s="12" t="s">
        <v>1</v>
      </c>
      <c r="C4" s="12" t="s">
        <v>5</v>
      </c>
      <c r="D4" s="12" t="s">
        <v>2</v>
      </c>
      <c r="E4" s="12" t="s">
        <v>3</v>
      </c>
      <c r="F4" s="13" t="s">
        <v>6</v>
      </c>
    </row>
    <row r="5" spans="1:6" x14ac:dyDescent="0.25">
      <c r="A5" s="2">
        <v>0.89705663136730396</v>
      </c>
      <c r="B5" s="3">
        <v>9000</v>
      </c>
      <c r="C5" s="3">
        <v>562</v>
      </c>
      <c r="D5" s="3">
        <v>24</v>
      </c>
      <c r="E5" s="16">
        <f t="shared" ref="E5:E15" si="0">C5/$E$2</f>
        <v>0.46833333333333332</v>
      </c>
      <c r="F5" s="17">
        <f t="shared" ref="F5:F15" si="1">B5/$B$2</f>
        <v>1</v>
      </c>
    </row>
    <row r="6" spans="1:6" x14ac:dyDescent="0.25">
      <c r="A6" s="4">
        <v>0.89200805683682505</v>
      </c>
      <c r="B6" s="5">
        <v>9000</v>
      </c>
      <c r="C6" s="5">
        <v>1199</v>
      </c>
      <c r="D6" s="5">
        <v>24</v>
      </c>
      <c r="E6" s="18">
        <f t="shared" si="0"/>
        <v>0.99916666666666665</v>
      </c>
      <c r="F6" s="19">
        <f t="shared" si="1"/>
        <v>1</v>
      </c>
    </row>
    <row r="7" spans="1:6" x14ac:dyDescent="0.25">
      <c r="A7" s="4">
        <v>0.88428915492295601</v>
      </c>
      <c r="B7" s="5">
        <v>9000</v>
      </c>
      <c r="C7" s="5">
        <v>601</v>
      </c>
      <c r="D7" s="5">
        <v>24</v>
      </c>
      <c r="E7" s="18">
        <f t="shared" si="0"/>
        <v>0.50083333333333335</v>
      </c>
      <c r="F7" s="19">
        <f t="shared" si="1"/>
        <v>1</v>
      </c>
    </row>
    <row r="8" spans="1:6" x14ac:dyDescent="0.25">
      <c r="A8" s="4">
        <v>0.88553980124396803</v>
      </c>
      <c r="B8" s="5">
        <v>9000</v>
      </c>
      <c r="C8" s="5">
        <v>812</v>
      </c>
      <c r="D8" s="5">
        <v>24</v>
      </c>
      <c r="E8" s="18">
        <f t="shared" si="0"/>
        <v>0.67666666666666664</v>
      </c>
      <c r="F8" s="19">
        <f t="shared" si="1"/>
        <v>1</v>
      </c>
    </row>
    <row r="9" spans="1:6" x14ac:dyDescent="0.25">
      <c r="A9" s="4">
        <v>0.88015388126192096</v>
      </c>
      <c r="B9" s="5">
        <v>736</v>
      </c>
      <c r="C9" s="5">
        <v>1200</v>
      </c>
      <c r="D9" s="5">
        <v>24</v>
      </c>
      <c r="E9" s="18">
        <f t="shared" si="0"/>
        <v>1</v>
      </c>
      <c r="F9" s="19">
        <f t="shared" si="1"/>
        <v>8.1777777777777783E-2</v>
      </c>
    </row>
    <row r="10" spans="1:6" x14ac:dyDescent="0.25">
      <c r="A10" s="4">
        <v>0.89105022236475295</v>
      </c>
      <c r="B10" s="5">
        <v>6592</v>
      </c>
      <c r="C10" s="5">
        <v>1200</v>
      </c>
      <c r="D10" s="5">
        <v>24</v>
      </c>
      <c r="E10" s="18">
        <f t="shared" si="0"/>
        <v>1</v>
      </c>
      <c r="F10" s="19">
        <f t="shared" si="1"/>
        <v>0.73244444444444445</v>
      </c>
    </row>
    <row r="11" spans="1:6" x14ac:dyDescent="0.25">
      <c r="A11" s="4">
        <v>0.88047416270155299</v>
      </c>
      <c r="B11" s="5">
        <v>9000</v>
      </c>
      <c r="C11" s="5">
        <v>337</v>
      </c>
      <c r="D11" s="5">
        <v>24</v>
      </c>
      <c r="E11" s="18">
        <f>C11/$E$2</f>
        <v>0.28083333333333332</v>
      </c>
      <c r="F11" s="19">
        <f t="shared" si="1"/>
        <v>1</v>
      </c>
    </row>
    <row r="12" spans="1:6" x14ac:dyDescent="0.25">
      <c r="A12" s="4">
        <v>0.88031884285415296</v>
      </c>
      <c r="B12" s="5">
        <v>6080</v>
      </c>
      <c r="C12" s="5">
        <v>120</v>
      </c>
      <c r="D12" s="5">
        <v>24</v>
      </c>
      <c r="E12" s="18">
        <f t="shared" si="0"/>
        <v>0.1</v>
      </c>
      <c r="F12" s="19">
        <f t="shared" si="1"/>
        <v>0.67555555555555558</v>
      </c>
    </row>
    <row r="13" spans="1:6" x14ac:dyDescent="0.25">
      <c r="A13" s="4">
        <v>0.87817507376778203</v>
      </c>
      <c r="B13" s="5">
        <v>9000</v>
      </c>
      <c r="C13" s="5">
        <v>324</v>
      </c>
      <c r="D13" s="5">
        <v>24</v>
      </c>
      <c r="E13" s="18">
        <f t="shared" si="0"/>
        <v>0.27</v>
      </c>
      <c r="F13" s="19">
        <f t="shared" si="1"/>
        <v>1</v>
      </c>
    </row>
    <row r="14" spans="1:6" x14ac:dyDescent="0.25">
      <c r="A14" s="6">
        <v>0.88970048801974799</v>
      </c>
      <c r="B14" s="7">
        <v>9000</v>
      </c>
      <c r="C14" s="7">
        <v>293</v>
      </c>
      <c r="D14" s="7">
        <v>24</v>
      </c>
      <c r="E14" s="20">
        <f t="shared" si="0"/>
        <v>0.24416666666666667</v>
      </c>
      <c r="F14" s="21">
        <f t="shared" si="1"/>
        <v>1</v>
      </c>
    </row>
    <row r="15" spans="1:6" x14ac:dyDescent="0.25">
      <c r="A15" s="22">
        <f>AVERAGE(A5:A14)</f>
        <v>0.88587663153409635</v>
      </c>
      <c r="B15" s="23">
        <f>AVERAGE(B5:B14)</f>
        <v>7640.8</v>
      </c>
      <c r="C15" s="23">
        <f>AVERAGE(C5:C14)</f>
        <v>664.8</v>
      </c>
      <c r="D15" s="23">
        <f>AVERAGE(D5:D14)</f>
        <v>24</v>
      </c>
      <c r="E15" s="24">
        <f>AVERAGE(E5:E14)</f>
        <v>0.55399999999999994</v>
      </c>
      <c r="F15" s="25">
        <f>AVERAGE(F5:F14)</f>
        <v>0.84897777777777783</v>
      </c>
    </row>
    <row r="17" spans="1:2" x14ac:dyDescent="0.25">
      <c r="A17" s="22" t="s">
        <v>8</v>
      </c>
      <c r="B17" s="26" t="s">
        <v>9</v>
      </c>
    </row>
    <row r="18" spans="1:2" x14ac:dyDescent="0.25">
      <c r="A18" s="27">
        <f>MIN(A5:A14)</f>
        <v>0.87817507376778203</v>
      </c>
      <c r="B18" s="28">
        <f>MAX(A5:A14)</f>
        <v>0.89705663136730396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18"/>
  <sheetViews>
    <sheetView workbookViewId="0">
      <selection sqref="A1:XFD1048576"/>
    </sheetView>
  </sheetViews>
  <sheetFormatPr baseColWidth="10" defaultColWidth="9.140625" defaultRowHeight="15" x14ac:dyDescent="0.25"/>
  <cols>
    <col min="1" max="1" width="39.5703125" bestFit="1" customWidth="1"/>
    <col min="2" max="2" width="27.28515625" bestFit="1" customWidth="1"/>
    <col min="3" max="3" width="14.7109375" customWidth="1"/>
    <col min="4" max="4" width="18.42578125" bestFit="1" customWidth="1"/>
    <col min="5" max="5" width="30" bestFit="1" customWidth="1"/>
    <col min="6" max="6" width="34.28515625" bestFit="1" customWidth="1"/>
  </cols>
  <sheetData>
    <row r="2" spans="1:6" x14ac:dyDescent="0.25">
      <c r="A2" s="9" t="s">
        <v>7</v>
      </c>
      <c r="B2" s="1">
        <v>9000</v>
      </c>
      <c r="C2" s="5"/>
      <c r="D2" s="9" t="s">
        <v>4</v>
      </c>
      <c r="E2" s="1">
        <v>1200</v>
      </c>
    </row>
    <row r="3" spans="1:6" x14ac:dyDescent="0.25">
      <c r="A3" s="2"/>
      <c r="B3" s="8"/>
      <c r="C3" s="5"/>
      <c r="D3" s="10"/>
    </row>
    <row r="4" spans="1:6" s="14" customFormat="1" x14ac:dyDescent="0.25">
      <c r="A4" s="11" t="s">
        <v>0</v>
      </c>
      <c r="B4" s="12" t="s">
        <v>1</v>
      </c>
      <c r="C4" s="12" t="s">
        <v>5</v>
      </c>
      <c r="D4" s="12" t="s">
        <v>2</v>
      </c>
      <c r="E4" s="12" t="s">
        <v>3</v>
      </c>
      <c r="F4" s="13" t="s">
        <v>6</v>
      </c>
    </row>
    <row r="5" spans="1:6" x14ac:dyDescent="0.25">
      <c r="A5" s="2">
        <v>0.89705663136730396</v>
      </c>
      <c r="B5" s="3">
        <v>9000</v>
      </c>
      <c r="C5" s="3">
        <v>562</v>
      </c>
      <c r="D5" s="3">
        <v>24</v>
      </c>
      <c r="E5" s="16">
        <f t="shared" ref="E5:E15" si="0">C5/$E$2</f>
        <v>0.46833333333333332</v>
      </c>
      <c r="F5" s="17">
        <f t="shared" ref="F5:F15" si="1">B5/$B$2</f>
        <v>1</v>
      </c>
    </row>
    <row r="6" spans="1:6" x14ac:dyDescent="0.25">
      <c r="A6" s="4">
        <v>0.89200805683682505</v>
      </c>
      <c r="B6" s="5">
        <v>9000</v>
      </c>
      <c r="C6" s="5">
        <v>1199</v>
      </c>
      <c r="D6" s="5">
        <v>24</v>
      </c>
      <c r="E6" s="18">
        <f t="shared" si="0"/>
        <v>0.99916666666666665</v>
      </c>
      <c r="F6" s="19">
        <f t="shared" si="1"/>
        <v>1</v>
      </c>
    </row>
    <row r="7" spans="1:6" x14ac:dyDescent="0.25">
      <c r="A7" s="4">
        <v>0.88428915492295601</v>
      </c>
      <c r="B7" s="5">
        <v>9000</v>
      </c>
      <c r="C7" s="5">
        <v>601</v>
      </c>
      <c r="D7" s="5">
        <v>24</v>
      </c>
      <c r="E7" s="18">
        <f t="shared" si="0"/>
        <v>0.50083333333333335</v>
      </c>
      <c r="F7" s="19">
        <f t="shared" si="1"/>
        <v>1</v>
      </c>
    </row>
    <row r="8" spans="1:6" x14ac:dyDescent="0.25">
      <c r="A8" s="4">
        <v>0.88553980124396803</v>
      </c>
      <c r="B8" s="5">
        <v>9000</v>
      </c>
      <c r="C8" s="5">
        <v>812</v>
      </c>
      <c r="D8" s="5">
        <v>24</v>
      </c>
      <c r="E8" s="18">
        <f t="shared" si="0"/>
        <v>0.67666666666666664</v>
      </c>
      <c r="F8" s="19">
        <f t="shared" si="1"/>
        <v>1</v>
      </c>
    </row>
    <row r="9" spans="1:6" x14ac:dyDescent="0.25">
      <c r="A9" s="4">
        <v>0.88015388126192096</v>
      </c>
      <c r="B9" s="5">
        <v>736</v>
      </c>
      <c r="C9" s="5">
        <v>1200</v>
      </c>
      <c r="D9" s="5">
        <v>24</v>
      </c>
      <c r="E9" s="18">
        <f t="shared" si="0"/>
        <v>1</v>
      </c>
      <c r="F9" s="19">
        <f t="shared" si="1"/>
        <v>8.1777777777777783E-2</v>
      </c>
    </row>
    <row r="10" spans="1:6" x14ac:dyDescent="0.25">
      <c r="A10" s="4">
        <v>0.89105022236475295</v>
      </c>
      <c r="B10" s="5">
        <v>6592</v>
      </c>
      <c r="C10" s="5">
        <v>1200</v>
      </c>
      <c r="D10" s="5">
        <v>24</v>
      </c>
      <c r="E10" s="18">
        <f t="shared" si="0"/>
        <v>1</v>
      </c>
      <c r="F10" s="19">
        <f t="shared" si="1"/>
        <v>0.73244444444444445</v>
      </c>
    </row>
    <row r="11" spans="1:6" x14ac:dyDescent="0.25">
      <c r="A11" s="4">
        <v>0.88047416270155299</v>
      </c>
      <c r="B11" s="5">
        <v>9000</v>
      </c>
      <c r="C11" s="5">
        <v>337</v>
      </c>
      <c r="D11" s="5">
        <v>24</v>
      </c>
      <c r="E11" s="18">
        <f>C11/$E$2</f>
        <v>0.28083333333333332</v>
      </c>
      <c r="F11" s="19">
        <f t="shared" si="1"/>
        <v>1</v>
      </c>
    </row>
    <row r="12" spans="1:6" x14ac:dyDescent="0.25">
      <c r="A12" s="4">
        <v>0.88031884285415296</v>
      </c>
      <c r="B12" s="5">
        <v>6080</v>
      </c>
      <c r="C12" s="5">
        <v>120</v>
      </c>
      <c r="D12" s="5">
        <v>24</v>
      </c>
      <c r="E12" s="18">
        <f t="shared" si="0"/>
        <v>0.1</v>
      </c>
      <c r="F12" s="19">
        <f t="shared" si="1"/>
        <v>0.67555555555555558</v>
      </c>
    </row>
    <row r="13" spans="1:6" x14ac:dyDescent="0.25">
      <c r="A13" s="4">
        <v>0.87817507376778203</v>
      </c>
      <c r="B13" s="5">
        <v>9000</v>
      </c>
      <c r="C13" s="5">
        <v>324</v>
      </c>
      <c r="D13" s="5">
        <v>24</v>
      </c>
      <c r="E13" s="18">
        <f t="shared" si="0"/>
        <v>0.27</v>
      </c>
      <c r="F13" s="19">
        <f t="shared" si="1"/>
        <v>1</v>
      </c>
    </row>
    <row r="14" spans="1:6" x14ac:dyDescent="0.25">
      <c r="A14" s="6">
        <v>0.88970048801974799</v>
      </c>
      <c r="B14" s="7">
        <v>9000</v>
      </c>
      <c r="C14" s="7">
        <v>293</v>
      </c>
      <c r="D14" s="7">
        <v>24</v>
      </c>
      <c r="E14" s="20">
        <f t="shared" si="0"/>
        <v>0.24416666666666667</v>
      </c>
      <c r="F14" s="21">
        <f t="shared" si="1"/>
        <v>1</v>
      </c>
    </row>
    <row r="15" spans="1:6" x14ac:dyDescent="0.25">
      <c r="A15" s="22">
        <f>AVERAGE(A5:A14)</f>
        <v>0.88587663153409635</v>
      </c>
      <c r="B15" s="23">
        <f>AVERAGE(B5:B14)</f>
        <v>7640.8</v>
      </c>
      <c r="C15" s="23">
        <f>AVERAGE(C5:C14)</f>
        <v>664.8</v>
      </c>
      <c r="D15" s="23">
        <f>AVERAGE(D5:D14)</f>
        <v>24</v>
      </c>
      <c r="E15" s="24">
        <f>AVERAGE(E5:E14)</f>
        <v>0.55399999999999994</v>
      </c>
      <c r="F15" s="25">
        <f>AVERAGE(F5:F14)</f>
        <v>0.84897777777777783</v>
      </c>
    </row>
    <row r="17" spans="1:2" x14ac:dyDescent="0.25">
      <c r="A17" s="22" t="s">
        <v>8</v>
      </c>
      <c r="B17" s="26" t="s">
        <v>9</v>
      </c>
    </row>
    <row r="18" spans="1:2" x14ac:dyDescent="0.25">
      <c r="A18" s="27">
        <f>MIN(A5:A14)</f>
        <v>0.87817507376778203</v>
      </c>
      <c r="B18" s="28">
        <f>MAX(A5:A14)</f>
        <v>0.89705663136730396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0A776-1E4E-452A-AB79-116D2BEECAD4}">
  <dimension ref="A2:F18"/>
  <sheetViews>
    <sheetView tabSelected="1" workbookViewId="0">
      <selection activeCell="B33" sqref="B33"/>
    </sheetView>
  </sheetViews>
  <sheetFormatPr baseColWidth="10" defaultColWidth="9.140625" defaultRowHeight="15" x14ac:dyDescent="0.25"/>
  <cols>
    <col min="1" max="1" width="39.5703125" bestFit="1" customWidth="1"/>
    <col min="2" max="2" width="27.28515625" bestFit="1" customWidth="1"/>
    <col min="3" max="3" width="14.7109375" customWidth="1"/>
    <col min="4" max="4" width="18.42578125" bestFit="1" customWidth="1"/>
    <col min="5" max="5" width="30" bestFit="1" customWidth="1"/>
    <col min="6" max="6" width="34.28515625" bestFit="1" customWidth="1"/>
  </cols>
  <sheetData>
    <row r="2" spans="1:6" x14ac:dyDescent="0.25">
      <c r="A2" s="9" t="s">
        <v>7</v>
      </c>
      <c r="B2" s="1">
        <v>9000</v>
      </c>
      <c r="C2" s="5"/>
      <c r="D2" s="9" t="s">
        <v>4</v>
      </c>
      <c r="E2" s="1">
        <v>1500</v>
      </c>
    </row>
    <row r="3" spans="1:6" x14ac:dyDescent="0.25">
      <c r="A3" s="2"/>
      <c r="B3" s="8"/>
      <c r="C3" s="5"/>
      <c r="D3" s="10"/>
    </row>
    <row r="4" spans="1:6" s="14" customFormat="1" x14ac:dyDescent="0.25">
      <c r="A4" s="11" t="s">
        <v>0</v>
      </c>
      <c r="B4" s="12" t="s">
        <v>1</v>
      </c>
      <c r="C4" s="12" t="s">
        <v>5</v>
      </c>
      <c r="D4" s="12" t="s">
        <v>2</v>
      </c>
      <c r="E4" s="12" t="s">
        <v>3</v>
      </c>
      <c r="F4" s="13" t="s">
        <v>6</v>
      </c>
    </row>
    <row r="5" spans="1:6" x14ac:dyDescent="0.25">
      <c r="A5" s="2">
        <v>0.89408987576989896</v>
      </c>
      <c r="B5" s="3">
        <v>9000</v>
      </c>
      <c r="C5" s="3">
        <v>562</v>
      </c>
      <c r="D5" s="3">
        <v>24</v>
      </c>
      <c r="E5" s="16">
        <f t="shared" ref="E5:E15" si="0">C5/$E$2</f>
        <v>0.37466666666666665</v>
      </c>
      <c r="F5" s="17">
        <f t="shared" ref="F5:F15" si="1">B5/$B$2</f>
        <v>1</v>
      </c>
    </row>
    <row r="6" spans="1:6" x14ac:dyDescent="0.25">
      <c r="A6" s="4">
        <v>0.88961522671652205</v>
      </c>
      <c r="B6" s="5">
        <v>9000</v>
      </c>
      <c r="C6" s="5">
        <v>1199</v>
      </c>
      <c r="D6" s="5">
        <v>24</v>
      </c>
      <c r="E6" s="18">
        <f t="shared" si="0"/>
        <v>0.79933333333333334</v>
      </c>
      <c r="F6" s="19">
        <f t="shared" si="1"/>
        <v>1</v>
      </c>
    </row>
    <row r="7" spans="1:6" x14ac:dyDescent="0.25">
      <c r="A7" s="4">
        <v>0.89316177585511403</v>
      </c>
      <c r="B7" s="5">
        <v>9000</v>
      </c>
      <c r="C7" s="5">
        <v>601</v>
      </c>
      <c r="D7" s="5">
        <v>24</v>
      </c>
      <c r="E7" s="18">
        <f t="shared" si="0"/>
        <v>0.40066666666666667</v>
      </c>
      <c r="F7" s="19">
        <f t="shared" si="1"/>
        <v>1</v>
      </c>
    </row>
    <row r="8" spans="1:6" x14ac:dyDescent="0.25">
      <c r="A8" s="4">
        <v>0.87993257033337202</v>
      </c>
      <c r="B8" s="5">
        <v>9000</v>
      </c>
      <c r="C8" s="5">
        <v>812</v>
      </c>
      <c r="D8" s="5">
        <v>24</v>
      </c>
      <c r="E8" s="18">
        <f t="shared" si="0"/>
        <v>0.54133333333333333</v>
      </c>
      <c r="F8" s="19">
        <f t="shared" si="1"/>
        <v>1</v>
      </c>
    </row>
    <row r="9" spans="1:6" x14ac:dyDescent="0.25">
      <c r="A9" s="4">
        <v>0.88918464235134897</v>
      </c>
      <c r="B9" s="5">
        <v>9000</v>
      </c>
      <c r="C9" s="5">
        <v>1200</v>
      </c>
      <c r="D9" s="5">
        <v>24</v>
      </c>
      <c r="E9" s="18">
        <f t="shared" si="0"/>
        <v>0.8</v>
      </c>
      <c r="F9" s="19">
        <f t="shared" si="1"/>
        <v>1</v>
      </c>
    </row>
    <row r="10" spans="1:6" x14ac:dyDescent="0.25">
      <c r="A10" s="4">
        <v>0.89102513525356997</v>
      </c>
      <c r="B10" s="5">
        <v>9000</v>
      </c>
      <c r="C10" s="5">
        <v>1200</v>
      </c>
      <c r="D10" s="5">
        <v>24</v>
      </c>
      <c r="E10" s="18">
        <f t="shared" si="0"/>
        <v>0.8</v>
      </c>
      <c r="F10" s="19">
        <f t="shared" si="1"/>
        <v>1</v>
      </c>
    </row>
    <row r="11" spans="1:6" x14ac:dyDescent="0.25">
      <c r="A11" s="4">
        <v>0.88713099808643403</v>
      </c>
      <c r="B11" s="5">
        <v>9000</v>
      </c>
      <c r="C11" s="5">
        <v>337</v>
      </c>
      <c r="D11" s="5">
        <v>24</v>
      </c>
      <c r="E11" s="18">
        <f>C11/$E$2</f>
        <v>0.22466666666666665</v>
      </c>
      <c r="F11" s="19">
        <f t="shared" si="1"/>
        <v>1</v>
      </c>
    </row>
    <row r="12" spans="1:6" x14ac:dyDescent="0.25">
      <c r="A12" s="4">
        <v>0.84884629804003597</v>
      </c>
      <c r="B12" s="5">
        <v>9000</v>
      </c>
      <c r="C12" s="5">
        <v>120</v>
      </c>
      <c r="D12" s="5">
        <v>24</v>
      </c>
      <c r="E12" s="18">
        <f t="shared" si="0"/>
        <v>0.08</v>
      </c>
      <c r="F12" s="19">
        <f t="shared" si="1"/>
        <v>1</v>
      </c>
    </row>
    <row r="13" spans="1:6" x14ac:dyDescent="0.25">
      <c r="A13" s="4">
        <v>0.88155048620019305</v>
      </c>
      <c r="B13" s="5">
        <v>9000</v>
      </c>
      <c r="C13" s="5">
        <v>324</v>
      </c>
      <c r="D13" s="5">
        <v>24</v>
      </c>
      <c r="E13" s="18">
        <f t="shared" si="0"/>
        <v>0.216</v>
      </c>
      <c r="F13" s="19">
        <f t="shared" si="1"/>
        <v>1</v>
      </c>
    </row>
    <row r="14" spans="1:6" x14ac:dyDescent="0.25">
      <c r="A14" s="6">
        <v>0.85551366978416998</v>
      </c>
      <c r="B14" s="7">
        <v>9000</v>
      </c>
      <c r="C14" s="7">
        <v>293</v>
      </c>
      <c r="D14" s="7">
        <v>24</v>
      </c>
      <c r="E14" s="20">
        <f t="shared" si="0"/>
        <v>0.19533333333333333</v>
      </c>
      <c r="F14" s="21">
        <f t="shared" si="1"/>
        <v>1</v>
      </c>
    </row>
    <row r="15" spans="1:6" x14ac:dyDescent="0.25">
      <c r="A15" s="22">
        <f>AVERAGE(A5:A14)</f>
        <v>0.88100506783906596</v>
      </c>
      <c r="B15" s="23">
        <f>AVERAGE(B5:B14)</f>
        <v>9000</v>
      </c>
      <c r="C15" s="23">
        <f>AVERAGE(C5:C14)</f>
        <v>664.8</v>
      </c>
      <c r="D15" s="23">
        <f>AVERAGE(D5:D14)</f>
        <v>24</v>
      </c>
      <c r="E15" s="24">
        <f>AVERAGE(E5:E14)</f>
        <v>0.44320000000000004</v>
      </c>
      <c r="F15" s="25">
        <f>AVERAGE(F5:F14)</f>
        <v>1</v>
      </c>
    </row>
    <row r="17" spans="1:2" x14ac:dyDescent="0.25">
      <c r="A17" s="22" t="s">
        <v>8</v>
      </c>
      <c r="B17" s="26" t="s">
        <v>9</v>
      </c>
    </row>
    <row r="18" spans="1:2" x14ac:dyDescent="0.25">
      <c r="A18" s="27">
        <f>MIN(A5:A14)</f>
        <v>0.84884629804003597</v>
      </c>
      <c r="B18" s="28">
        <f>MAX(A5:A14)</f>
        <v>0.89408987576989896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26F01A-C9B0-4091-85F9-A3FB66781B5E}">
  <dimension ref="A2:F18"/>
  <sheetViews>
    <sheetView workbookViewId="0">
      <selection activeCell="A5" sqref="A5:A14"/>
    </sheetView>
  </sheetViews>
  <sheetFormatPr baseColWidth="10" defaultColWidth="9.140625" defaultRowHeight="15" x14ac:dyDescent="0.25"/>
  <cols>
    <col min="1" max="1" width="39.5703125" bestFit="1" customWidth="1"/>
    <col min="2" max="2" width="27.28515625" bestFit="1" customWidth="1"/>
    <col min="3" max="3" width="14.7109375" customWidth="1"/>
    <col min="4" max="4" width="18.42578125" bestFit="1" customWidth="1"/>
    <col min="5" max="5" width="30" bestFit="1" customWidth="1"/>
    <col min="6" max="6" width="34.28515625" bestFit="1" customWidth="1"/>
  </cols>
  <sheetData>
    <row r="2" spans="1:6" x14ac:dyDescent="0.25">
      <c r="A2" s="9" t="s">
        <v>7</v>
      </c>
      <c r="B2" s="1">
        <v>9000</v>
      </c>
      <c r="C2" s="5"/>
      <c r="D2" s="9" t="s">
        <v>4</v>
      </c>
      <c r="E2" s="1">
        <v>1800</v>
      </c>
    </row>
    <row r="3" spans="1:6" x14ac:dyDescent="0.25">
      <c r="A3" s="2"/>
      <c r="B3" s="8"/>
      <c r="C3" s="5"/>
      <c r="D3" s="10"/>
    </row>
    <row r="4" spans="1:6" s="14" customFormat="1" x14ac:dyDescent="0.25">
      <c r="A4" s="11" t="s">
        <v>0</v>
      </c>
      <c r="B4" s="12" t="s">
        <v>1</v>
      </c>
      <c r="C4" s="12" t="s">
        <v>5</v>
      </c>
      <c r="D4" s="12" t="s">
        <v>2</v>
      </c>
      <c r="E4" s="12" t="s">
        <v>3</v>
      </c>
      <c r="F4" s="13" t="s">
        <v>6</v>
      </c>
    </row>
    <row r="5" spans="1:6" x14ac:dyDescent="0.25">
      <c r="A5" s="2">
        <v>0.89820648572710904</v>
      </c>
      <c r="B5" s="3">
        <v>9000</v>
      </c>
      <c r="C5" s="3">
        <v>1121</v>
      </c>
      <c r="D5" s="3">
        <v>24</v>
      </c>
      <c r="E5" s="16">
        <f t="shared" ref="E5:E15" si="0">C5/$E$2</f>
        <v>0.62277777777777776</v>
      </c>
      <c r="F5" s="17">
        <f t="shared" ref="F5:F15" si="1">B5/$B$2</f>
        <v>1</v>
      </c>
    </row>
    <row r="6" spans="1:6" x14ac:dyDescent="0.25">
      <c r="A6" s="4">
        <v>0.88956938720428402</v>
      </c>
      <c r="B6" s="5">
        <v>9000</v>
      </c>
      <c r="C6" s="5">
        <v>1578</v>
      </c>
      <c r="D6" s="5">
        <v>24</v>
      </c>
      <c r="E6" s="18">
        <f t="shared" si="0"/>
        <v>0.87666666666666671</v>
      </c>
      <c r="F6" s="19">
        <f t="shared" si="1"/>
        <v>1</v>
      </c>
    </row>
    <row r="7" spans="1:6" x14ac:dyDescent="0.25">
      <c r="A7" s="4">
        <v>0.88871682913774297</v>
      </c>
      <c r="B7" s="5">
        <v>9000</v>
      </c>
      <c r="C7" s="5">
        <v>618</v>
      </c>
      <c r="D7" s="5">
        <v>24</v>
      </c>
      <c r="E7" s="18">
        <f t="shared" si="0"/>
        <v>0.34333333333333332</v>
      </c>
      <c r="F7" s="19">
        <f t="shared" si="1"/>
        <v>1</v>
      </c>
    </row>
    <row r="8" spans="1:6" x14ac:dyDescent="0.25">
      <c r="A8" s="4">
        <v>0.87366593088421196</v>
      </c>
      <c r="B8" s="5">
        <v>9000</v>
      </c>
      <c r="C8" s="5">
        <v>396</v>
      </c>
      <c r="D8" s="5">
        <v>24</v>
      </c>
      <c r="E8" s="18">
        <f t="shared" si="0"/>
        <v>0.22</v>
      </c>
      <c r="F8" s="19">
        <f t="shared" si="1"/>
        <v>1</v>
      </c>
    </row>
    <row r="9" spans="1:6" x14ac:dyDescent="0.25">
      <c r="A9" s="4">
        <v>0.85600124980667203</v>
      </c>
      <c r="B9" s="5">
        <v>9000</v>
      </c>
      <c r="C9" s="5">
        <v>346</v>
      </c>
      <c r="D9" s="5">
        <v>24</v>
      </c>
      <c r="E9" s="18">
        <f t="shared" si="0"/>
        <v>0.19222222222222221</v>
      </c>
      <c r="F9" s="19">
        <f t="shared" si="1"/>
        <v>1</v>
      </c>
    </row>
    <row r="10" spans="1:6" x14ac:dyDescent="0.25">
      <c r="A10" s="4">
        <v>0.891565859542503</v>
      </c>
      <c r="B10" s="5">
        <v>9000</v>
      </c>
      <c r="C10" s="5">
        <v>1121</v>
      </c>
      <c r="D10" s="5">
        <v>24</v>
      </c>
      <c r="E10" s="18">
        <f t="shared" si="0"/>
        <v>0.62277777777777776</v>
      </c>
      <c r="F10" s="19">
        <f t="shared" si="1"/>
        <v>1</v>
      </c>
    </row>
    <row r="11" spans="1:6" x14ac:dyDescent="0.25">
      <c r="A11" s="4">
        <v>0.88800641051884499</v>
      </c>
      <c r="B11" s="5">
        <v>9000</v>
      </c>
      <c r="C11" s="5">
        <v>901</v>
      </c>
      <c r="D11" s="5">
        <v>24</v>
      </c>
      <c r="E11" s="18">
        <f>C11/$E$2</f>
        <v>0.50055555555555553</v>
      </c>
      <c r="F11" s="19">
        <f t="shared" si="1"/>
        <v>1</v>
      </c>
    </row>
    <row r="12" spans="1:6" x14ac:dyDescent="0.25">
      <c r="A12" s="4">
        <v>0.87163918191301903</v>
      </c>
      <c r="B12" s="5">
        <v>9000</v>
      </c>
      <c r="C12" s="5">
        <v>1233</v>
      </c>
      <c r="D12" s="5">
        <v>24</v>
      </c>
      <c r="E12" s="18">
        <f t="shared" si="0"/>
        <v>0.68500000000000005</v>
      </c>
      <c r="F12" s="19">
        <f t="shared" si="1"/>
        <v>1</v>
      </c>
    </row>
    <row r="13" spans="1:6" x14ac:dyDescent="0.25">
      <c r="A13" s="4">
        <v>0.88392873334728295</v>
      </c>
      <c r="B13" s="5">
        <v>9000</v>
      </c>
      <c r="C13" s="5">
        <v>533</v>
      </c>
      <c r="D13" s="5">
        <v>24</v>
      </c>
      <c r="E13" s="18">
        <f t="shared" si="0"/>
        <v>0.2961111111111111</v>
      </c>
      <c r="F13" s="19">
        <f t="shared" si="1"/>
        <v>1</v>
      </c>
    </row>
    <row r="14" spans="1:6" x14ac:dyDescent="0.25">
      <c r="A14" s="6">
        <v>0.88725760118998798</v>
      </c>
      <c r="B14" s="7">
        <v>9000</v>
      </c>
      <c r="C14" s="7">
        <v>471</v>
      </c>
      <c r="D14" s="7">
        <v>24</v>
      </c>
      <c r="E14" s="20">
        <f t="shared" si="0"/>
        <v>0.26166666666666666</v>
      </c>
      <c r="F14" s="21">
        <f t="shared" si="1"/>
        <v>1</v>
      </c>
    </row>
    <row r="15" spans="1:6" x14ac:dyDescent="0.25">
      <c r="A15" s="22">
        <f>AVERAGE(A5:A14)</f>
        <v>0.88285576692716583</v>
      </c>
      <c r="B15" s="23">
        <f>AVERAGE(B5:B14)</f>
        <v>9000</v>
      </c>
      <c r="C15" s="23">
        <f>AVERAGE(C5:C14)</f>
        <v>831.8</v>
      </c>
      <c r="D15" s="23">
        <f>AVERAGE(D5:D14)</f>
        <v>24</v>
      </c>
      <c r="E15" s="24">
        <f>AVERAGE(E5:E14)</f>
        <v>0.46211111111111114</v>
      </c>
      <c r="F15" s="25">
        <f>AVERAGE(F5:F14)</f>
        <v>1</v>
      </c>
    </row>
    <row r="17" spans="1:2" x14ac:dyDescent="0.25">
      <c r="A17" s="22" t="s">
        <v>8</v>
      </c>
      <c r="B17" s="26" t="s">
        <v>9</v>
      </c>
    </row>
    <row r="18" spans="1:2" x14ac:dyDescent="0.25">
      <c r="A18" s="27">
        <f>MIN(A5:A14)</f>
        <v>0.85600124980667203</v>
      </c>
      <c r="B18" s="28">
        <f>MAX(A5:A14)</f>
        <v>0.89820648572710904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CA9E9-8C51-4D7B-AF1A-F8CD4A2DA0FD}">
  <dimension ref="A2:F18"/>
  <sheetViews>
    <sheetView workbookViewId="0">
      <selection activeCell="F31" sqref="F31"/>
    </sheetView>
  </sheetViews>
  <sheetFormatPr baseColWidth="10" defaultColWidth="9.140625" defaultRowHeight="15" x14ac:dyDescent="0.25"/>
  <cols>
    <col min="1" max="1" width="39.5703125" bestFit="1" customWidth="1"/>
    <col min="2" max="2" width="27.28515625" bestFit="1" customWidth="1"/>
    <col min="3" max="3" width="14.7109375" customWidth="1"/>
    <col min="4" max="4" width="18.42578125" bestFit="1" customWidth="1"/>
    <col min="5" max="5" width="30" bestFit="1" customWidth="1"/>
    <col min="6" max="6" width="34.28515625" bestFit="1" customWidth="1"/>
  </cols>
  <sheetData>
    <row r="2" spans="1:6" x14ac:dyDescent="0.25">
      <c r="A2" s="9" t="s">
        <v>7</v>
      </c>
      <c r="B2" s="1">
        <v>9000</v>
      </c>
      <c r="C2" s="5"/>
      <c r="D2" s="9" t="s">
        <v>4</v>
      </c>
      <c r="E2" s="1">
        <v>2100</v>
      </c>
    </row>
    <row r="3" spans="1:6" x14ac:dyDescent="0.25">
      <c r="A3" s="2"/>
      <c r="B3" s="8"/>
      <c r="C3" s="5"/>
      <c r="D3" s="10"/>
    </row>
    <row r="4" spans="1:6" s="14" customFormat="1" x14ac:dyDescent="0.25">
      <c r="A4" s="11" t="s">
        <v>0</v>
      </c>
      <c r="B4" s="12" t="s">
        <v>1</v>
      </c>
      <c r="C4" s="12" t="s">
        <v>5</v>
      </c>
      <c r="D4" s="12" t="s">
        <v>2</v>
      </c>
      <c r="E4" s="12" t="s">
        <v>3</v>
      </c>
      <c r="F4" s="13" t="s">
        <v>6</v>
      </c>
    </row>
    <row r="5" spans="1:6" x14ac:dyDescent="0.25">
      <c r="A5" s="2">
        <v>0.89584574042231802</v>
      </c>
      <c r="B5" s="3">
        <v>9000</v>
      </c>
      <c r="C5" s="3">
        <v>886</v>
      </c>
      <c r="D5" s="3">
        <v>24</v>
      </c>
      <c r="E5" s="16">
        <f t="shared" ref="E5:E15" si="0">C5/$E$2</f>
        <v>0.42190476190476189</v>
      </c>
      <c r="F5" s="17">
        <f t="shared" ref="F5:F15" si="1">B5/$B$2</f>
        <v>1</v>
      </c>
    </row>
    <row r="6" spans="1:6" x14ac:dyDescent="0.25">
      <c r="A6" s="4">
        <v>0.89368274660273905</v>
      </c>
      <c r="B6" s="5">
        <v>9000</v>
      </c>
      <c r="C6" s="5">
        <v>690</v>
      </c>
      <c r="D6" s="5">
        <v>24</v>
      </c>
      <c r="E6" s="18">
        <f t="shared" si="0"/>
        <v>0.32857142857142857</v>
      </c>
      <c r="F6" s="19">
        <f t="shared" si="1"/>
        <v>1</v>
      </c>
    </row>
    <row r="7" spans="1:6" x14ac:dyDescent="0.25">
      <c r="A7" s="4">
        <v>0.89314109547810205</v>
      </c>
      <c r="B7" s="5">
        <v>9000</v>
      </c>
      <c r="C7" s="5">
        <v>851</v>
      </c>
      <c r="D7" s="5">
        <v>24</v>
      </c>
      <c r="E7" s="18">
        <f t="shared" si="0"/>
        <v>0.40523809523809523</v>
      </c>
      <c r="F7" s="19">
        <f t="shared" si="1"/>
        <v>1</v>
      </c>
    </row>
    <row r="8" spans="1:6" x14ac:dyDescent="0.25">
      <c r="A8" s="4">
        <v>0.88320623174759105</v>
      </c>
      <c r="B8" s="5">
        <v>9000</v>
      </c>
      <c r="C8" s="5">
        <v>1142</v>
      </c>
      <c r="D8" s="5">
        <v>24</v>
      </c>
      <c r="E8" s="18">
        <f t="shared" si="0"/>
        <v>0.54380952380952385</v>
      </c>
      <c r="F8" s="19">
        <f t="shared" si="1"/>
        <v>1</v>
      </c>
    </row>
    <row r="9" spans="1:6" x14ac:dyDescent="0.25">
      <c r="A9" s="4">
        <v>0.88572013617850998</v>
      </c>
      <c r="B9" s="5">
        <v>9000</v>
      </c>
      <c r="C9" s="5">
        <v>1332</v>
      </c>
      <c r="D9" s="5">
        <v>24</v>
      </c>
      <c r="E9" s="18">
        <f t="shared" si="0"/>
        <v>0.63428571428571423</v>
      </c>
      <c r="F9" s="19">
        <f t="shared" si="1"/>
        <v>1</v>
      </c>
    </row>
    <row r="10" spans="1:6" x14ac:dyDescent="0.25">
      <c r="A10" s="4">
        <v>0.88220120636480204</v>
      </c>
      <c r="B10" s="5">
        <v>9000</v>
      </c>
      <c r="C10" s="5">
        <v>1490</v>
      </c>
      <c r="D10" s="5">
        <v>24</v>
      </c>
      <c r="E10" s="18">
        <f t="shared" si="0"/>
        <v>0.70952380952380956</v>
      </c>
      <c r="F10" s="19">
        <f t="shared" si="1"/>
        <v>1</v>
      </c>
    </row>
    <row r="11" spans="1:6" x14ac:dyDescent="0.25">
      <c r="A11" s="4">
        <v>0.88893964119896496</v>
      </c>
      <c r="B11" s="5">
        <v>9000</v>
      </c>
      <c r="C11" s="5">
        <v>1067</v>
      </c>
      <c r="D11" s="5">
        <v>24</v>
      </c>
      <c r="E11" s="18">
        <f>C11/$E$2</f>
        <v>0.50809523809523804</v>
      </c>
      <c r="F11" s="19">
        <f t="shared" si="1"/>
        <v>1</v>
      </c>
    </row>
    <row r="12" spans="1:6" x14ac:dyDescent="0.25">
      <c r="A12" s="4">
        <v>0.88559124157318703</v>
      </c>
      <c r="B12" s="5">
        <v>9000</v>
      </c>
      <c r="C12" s="5">
        <v>904</v>
      </c>
      <c r="D12" s="5">
        <v>24</v>
      </c>
      <c r="E12" s="18">
        <f t="shared" si="0"/>
        <v>0.43047619047619046</v>
      </c>
      <c r="F12" s="19">
        <f t="shared" si="1"/>
        <v>1</v>
      </c>
    </row>
    <row r="13" spans="1:6" x14ac:dyDescent="0.25">
      <c r="A13" s="4">
        <v>0.88412642607603897</v>
      </c>
      <c r="B13" s="5">
        <v>9000</v>
      </c>
      <c r="C13" s="5">
        <v>440</v>
      </c>
      <c r="D13" s="5">
        <v>24</v>
      </c>
      <c r="E13" s="18">
        <f t="shared" si="0"/>
        <v>0.20952380952380953</v>
      </c>
      <c r="F13" s="19">
        <f t="shared" si="1"/>
        <v>1</v>
      </c>
    </row>
    <row r="14" spans="1:6" x14ac:dyDescent="0.25">
      <c r="A14" s="6">
        <v>0.88516471140345199</v>
      </c>
      <c r="B14" s="7">
        <v>9000</v>
      </c>
      <c r="C14" s="7">
        <v>1158</v>
      </c>
      <c r="D14" s="7">
        <v>24</v>
      </c>
      <c r="E14" s="20">
        <f t="shared" si="0"/>
        <v>0.55142857142857138</v>
      </c>
      <c r="F14" s="21">
        <f t="shared" si="1"/>
        <v>1</v>
      </c>
    </row>
    <row r="15" spans="1:6" x14ac:dyDescent="0.25">
      <c r="A15" s="22">
        <f>AVERAGE(A5:A14)</f>
        <v>0.88776191770457058</v>
      </c>
      <c r="B15" s="23">
        <f>AVERAGE(B5:B14)</f>
        <v>9000</v>
      </c>
      <c r="C15" s="23">
        <f>AVERAGE(C5:C14)</f>
        <v>996</v>
      </c>
      <c r="D15" s="23">
        <f>AVERAGE(D5:D14)</f>
        <v>24</v>
      </c>
      <c r="E15" s="24">
        <f>AVERAGE(E5:E14)</f>
        <v>0.47428571428571431</v>
      </c>
      <c r="F15" s="25">
        <f>AVERAGE(F5:F14)</f>
        <v>1</v>
      </c>
    </row>
    <row r="17" spans="1:2" x14ac:dyDescent="0.25">
      <c r="A17" s="22" t="s">
        <v>8</v>
      </c>
      <c r="B17" s="26" t="s">
        <v>9</v>
      </c>
    </row>
    <row r="18" spans="1:2" x14ac:dyDescent="0.25">
      <c r="A18" s="27">
        <f>MIN(A5:A14)</f>
        <v>0.88220120636480204</v>
      </c>
      <c r="B18" s="28">
        <f>MAX(A5:A14)</f>
        <v>0.89584574042231802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7C4CB-0048-49F3-835A-49EFAF53B160}">
  <dimension ref="A2:F18"/>
  <sheetViews>
    <sheetView workbookViewId="0">
      <selection activeCell="C25" sqref="C25"/>
    </sheetView>
  </sheetViews>
  <sheetFormatPr baseColWidth="10" defaultColWidth="9.140625" defaultRowHeight="15" x14ac:dyDescent="0.25"/>
  <cols>
    <col min="1" max="1" width="39.5703125" bestFit="1" customWidth="1"/>
    <col min="2" max="2" width="27.28515625" bestFit="1" customWidth="1"/>
    <col min="3" max="3" width="14.7109375" customWidth="1"/>
    <col min="4" max="4" width="18.42578125" bestFit="1" customWidth="1"/>
    <col min="5" max="5" width="30" bestFit="1" customWidth="1"/>
    <col min="6" max="6" width="34.28515625" bestFit="1" customWidth="1"/>
  </cols>
  <sheetData>
    <row r="2" spans="1:6" x14ac:dyDescent="0.25">
      <c r="A2" s="9" t="s">
        <v>7</v>
      </c>
      <c r="B2" s="1">
        <v>9000</v>
      </c>
      <c r="C2" s="5"/>
      <c r="D2" s="9" t="s">
        <v>4</v>
      </c>
      <c r="E2" s="1">
        <v>2400</v>
      </c>
    </row>
    <row r="3" spans="1:6" x14ac:dyDescent="0.25">
      <c r="A3" s="2"/>
      <c r="B3" s="8"/>
      <c r="C3" s="5"/>
      <c r="D3" s="10"/>
    </row>
    <row r="4" spans="1:6" s="14" customFormat="1" x14ac:dyDescent="0.25">
      <c r="A4" s="11" t="s">
        <v>0</v>
      </c>
      <c r="B4" s="12" t="s">
        <v>1</v>
      </c>
      <c r="C4" s="12" t="s">
        <v>5</v>
      </c>
      <c r="D4" s="12" t="s">
        <v>2</v>
      </c>
      <c r="E4" s="12" t="s">
        <v>3</v>
      </c>
      <c r="F4" s="13" t="s">
        <v>6</v>
      </c>
    </row>
    <row r="5" spans="1:6" x14ac:dyDescent="0.25">
      <c r="A5" s="2">
        <v>0.87625390825198402</v>
      </c>
      <c r="B5" s="3">
        <v>9000</v>
      </c>
      <c r="C5" s="3">
        <v>475</v>
      </c>
      <c r="D5" s="3">
        <v>24</v>
      </c>
      <c r="E5" s="16">
        <f t="shared" ref="E5:E15" si="0">C5/$E$2</f>
        <v>0.19791666666666666</v>
      </c>
      <c r="F5" s="17">
        <f t="shared" ref="F5:F15" si="1">B5/$B$2</f>
        <v>1</v>
      </c>
    </row>
    <row r="6" spans="1:6" x14ac:dyDescent="0.25">
      <c r="A6" s="4">
        <v>0.87999886846438602</v>
      </c>
      <c r="B6" s="5">
        <v>9000</v>
      </c>
      <c r="C6" s="5">
        <v>547</v>
      </c>
      <c r="D6" s="5">
        <v>24</v>
      </c>
      <c r="E6" s="18">
        <f t="shared" si="0"/>
        <v>0.22791666666666666</v>
      </c>
      <c r="F6" s="19">
        <f t="shared" si="1"/>
        <v>1</v>
      </c>
    </row>
    <row r="7" spans="1:6" x14ac:dyDescent="0.25">
      <c r="A7" s="4">
        <v>0.87927110531886099</v>
      </c>
      <c r="B7" s="5">
        <v>9000</v>
      </c>
      <c r="C7" s="5">
        <v>557</v>
      </c>
      <c r="D7" s="5">
        <v>24</v>
      </c>
      <c r="E7" s="18">
        <f t="shared" si="0"/>
        <v>0.23208333333333334</v>
      </c>
      <c r="F7" s="19">
        <f t="shared" si="1"/>
        <v>1</v>
      </c>
    </row>
    <row r="8" spans="1:6" x14ac:dyDescent="0.25">
      <c r="A8" s="4">
        <v>0.88801706439101002</v>
      </c>
      <c r="B8" s="5">
        <v>9000</v>
      </c>
      <c r="C8" s="5">
        <v>501</v>
      </c>
      <c r="D8" s="5">
        <v>24</v>
      </c>
      <c r="E8" s="18">
        <f t="shared" si="0"/>
        <v>0.20874999999999999</v>
      </c>
      <c r="F8" s="19">
        <f t="shared" si="1"/>
        <v>1</v>
      </c>
    </row>
    <row r="9" spans="1:6" x14ac:dyDescent="0.25">
      <c r="A9" s="4">
        <v>0.87824977975805896</v>
      </c>
      <c r="B9" s="5">
        <v>9000</v>
      </c>
      <c r="C9" s="5">
        <v>476</v>
      </c>
      <c r="D9" s="5">
        <v>24</v>
      </c>
      <c r="E9" s="18">
        <f t="shared" si="0"/>
        <v>0.19833333333333333</v>
      </c>
      <c r="F9" s="19">
        <f t="shared" si="1"/>
        <v>1</v>
      </c>
    </row>
    <row r="10" spans="1:6" x14ac:dyDescent="0.25">
      <c r="A10" s="4">
        <v>0.877220580832203</v>
      </c>
      <c r="B10" s="5">
        <v>9000</v>
      </c>
      <c r="C10" s="5">
        <v>1349</v>
      </c>
      <c r="D10" s="5">
        <v>24</v>
      </c>
      <c r="E10" s="18">
        <f t="shared" si="0"/>
        <v>0.56208333333333338</v>
      </c>
      <c r="F10" s="19">
        <f t="shared" si="1"/>
        <v>1</v>
      </c>
    </row>
    <row r="11" spans="1:6" x14ac:dyDescent="0.25">
      <c r="A11" s="4">
        <v>0.89117613365842696</v>
      </c>
      <c r="B11" s="5">
        <v>9000</v>
      </c>
      <c r="C11" s="5">
        <v>477</v>
      </c>
      <c r="D11" s="5">
        <v>24</v>
      </c>
      <c r="E11" s="18">
        <f>C11/$E$2</f>
        <v>0.19875000000000001</v>
      </c>
      <c r="F11" s="19">
        <f t="shared" si="1"/>
        <v>1</v>
      </c>
    </row>
    <row r="12" spans="1:6" x14ac:dyDescent="0.25">
      <c r="A12" s="4">
        <v>0.88355116246804299</v>
      </c>
      <c r="B12" s="5">
        <v>9000</v>
      </c>
      <c r="C12" s="5">
        <v>552</v>
      </c>
      <c r="D12" s="5">
        <v>24</v>
      </c>
      <c r="E12" s="18">
        <f t="shared" si="0"/>
        <v>0.23</v>
      </c>
      <c r="F12" s="19">
        <f t="shared" si="1"/>
        <v>1</v>
      </c>
    </row>
    <row r="13" spans="1:6" x14ac:dyDescent="0.25">
      <c r="A13" s="4">
        <v>0.888500707730984</v>
      </c>
      <c r="B13" s="5">
        <v>9000</v>
      </c>
      <c r="C13" s="5">
        <v>1181</v>
      </c>
      <c r="D13" s="5">
        <v>24</v>
      </c>
      <c r="E13" s="18">
        <f t="shared" si="0"/>
        <v>0.49208333333333332</v>
      </c>
      <c r="F13" s="19">
        <f t="shared" si="1"/>
        <v>1</v>
      </c>
    </row>
    <row r="14" spans="1:6" x14ac:dyDescent="0.25">
      <c r="A14" s="6">
        <v>0.894483909828931</v>
      </c>
      <c r="B14" s="7">
        <v>9000</v>
      </c>
      <c r="C14" s="7">
        <v>896</v>
      </c>
      <c r="D14" s="7">
        <v>24</v>
      </c>
      <c r="E14" s="20">
        <f t="shared" si="0"/>
        <v>0.37333333333333335</v>
      </c>
      <c r="F14" s="21">
        <f t="shared" si="1"/>
        <v>1</v>
      </c>
    </row>
    <row r="15" spans="1:6" x14ac:dyDescent="0.25">
      <c r="A15" s="22">
        <f>AVERAGE(A5:A14)</f>
        <v>0.88367232207028878</v>
      </c>
      <c r="B15" s="23">
        <f>AVERAGE(B5:B14)</f>
        <v>9000</v>
      </c>
      <c r="C15" s="23">
        <f>AVERAGE(C5:C14)</f>
        <v>701.1</v>
      </c>
      <c r="D15" s="23">
        <f>AVERAGE(D5:D14)</f>
        <v>24</v>
      </c>
      <c r="E15" s="24">
        <f>AVERAGE(E5:E14)</f>
        <v>0.29212500000000002</v>
      </c>
      <c r="F15" s="25">
        <f>AVERAGE(F5:F14)</f>
        <v>1</v>
      </c>
    </row>
    <row r="17" spans="1:2" x14ac:dyDescent="0.25">
      <c r="A17" s="22" t="s">
        <v>8</v>
      </c>
      <c r="B17" s="26" t="s">
        <v>9</v>
      </c>
    </row>
    <row r="18" spans="1:2" x14ac:dyDescent="0.25">
      <c r="A18" s="27">
        <f>MIN(A5:A14)</f>
        <v>0.87625390825198402</v>
      </c>
      <c r="B18" s="28">
        <f>MAX(A5:A14)</f>
        <v>0.894483909828931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43650-9D37-427A-B47A-030086A246FE}">
  <dimension ref="A1:F18"/>
  <sheetViews>
    <sheetView workbookViewId="0">
      <selection activeCell="A2" sqref="A2"/>
    </sheetView>
  </sheetViews>
  <sheetFormatPr baseColWidth="10" defaultColWidth="9.140625" defaultRowHeight="15" x14ac:dyDescent="0.25"/>
  <cols>
    <col min="1" max="1" width="39.5703125" bestFit="1" customWidth="1"/>
    <col min="2" max="2" width="27.28515625" bestFit="1" customWidth="1"/>
    <col min="3" max="3" width="14.7109375" customWidth="1"/>
    <col min="4" max="4" width="18.42578125" bestFit="1" customWidth="1"/>
    <col min="5" max="5" width="30" bestFit="1" customWidth="1"/>
    <col min="6" max="6" width="34.28515625" bestFit="1" customWidth="1"/>
  </cols>
  <sheetData>
    <row r="1" spans="1:6" x14ac:dyDescent="0.25">
      <c r="A1" t="s">
        <v>10</v>
      </c>
    </row>
    <row r="2" spans="1:6" x14ac:dyDescent="0.25">
      <c r="A2" s="9" t="s">
        <v>7</v>
      </c>
      <c r="B2" s="1">
        <v>9000</v>
      </c>
      <c r="C2" s="5"/>
      <c r="D2" s="9" t="s">
        <v>4</v>
      </c>
      <c r="E2" s="1">
        <v>2700</v>
      </c>
    </row>
    <row r="3" spans="1:6" x14ac:dyDescent="0.25">
      <c r="A3" s="2"/>
      <c r="B3" s="8"/>
      <c r="C3" s="5"/>
      <c r="D3" s="10"/>
    </row>
    <row r="4" spans="1:6" s="14" customFormat="1" x14ac:dyDescent="0.25">
      <c r="A4" s="11" t="s">
        <v>0</v>
      </c>
      <c r="B4" s="12" t="s">
        <v>1</v>
      </c>
      <c r="C4" s="12" t="s">
        <v>5</v>
      </c>
      <c r="D4" s="12" t="s">
        <v>2</v>
      </c>
      <c r="E4" s="12" t="s">
        <v>3</v>
      </c>
      <c r="F4" s="13" t="s">
        <v>6</v>
      </c>
    </row>
    <row r="5" spans="1:6" x14ac:dyDescent="0.25">
      <c r="A5" s="2">
        <v>0.88350890709959895</v>
      </c>
      <c r="B5" s="3">
        <v>9000</v>
      </c>
      <c r="C5" s="3">
        <v>471</v>
      </c>
      <c r="D5" s="3">
        <v>24</v>
      </c>
      <c r="E5" s="16">
        <f t="shared" ref="E5:E15" si="0">C5/$E$2</f>
        <v>0.17444444444444446</v>
      </c>
      <c r="F5" s="17">
        <f t="shared" ref="F5:F15" si="1">B5/$B$2</f>
        <v>1</v>
      </c>
    </row>
    <row r="6" spans="1:6" x14ac:dyDescent="0.25">
      <c r="A6" s="4">
        <v>0.89083955204078202</v>
      </c>
      <c r="B6" s="5">
        <v>9000</v>
      </c>
      <c r="C6" s="5">
        <v>981</v>
      </c>
      <c r="D6" s="5">
        <v>24</v>
      </c>
      <c r="E6" s="18">
        <f t="shared" si="0"/>
        <v>0.36333333333333334</v>
      </c>
      <c r="F6" s="19">
        <f t="shared" si="1"/>
        <v>1</v>
      </c>
    </row>
    <row r="7" spans="1:6" x14ac:dyDescent="0.25">
      <c r="A7" s="4">
        <v>0.88591987211562595</v>
      </c>
      <c r="B7" s="5">
        <v>9000</v>
      </c>
      <c r="C7" s="5">
        <v>302</v>
      </c>
      <c r="D7" s="5">
        <v>24</v>
      </c>
      <c r="E7" s="18">
        <f t="shared" si="0"/>
        <v>0.11185185185185186</v>
      </c>
      <c r="F7" s="19">
        <f t="shared" si="1"/>
        <v>1</v>
      </c>
    </row>
    <row r="8" spans="1:6" x14ac:dyDescent="0.25">
      <c r="A8" s="4">
        <v>0.88810496973473896</v>
      </c>
      <c r="B8" s="5">
        <v>9000</v>
      </c>
      <c r="C8" s="5">
        <v>358</v>
      </c>
      <c r="D8" s="5">
        <v>24</v>
      </c>
      <c r="E8" s="18">
        <f t="shared" si="0"/>
        <v>0.1325925925925926</v>
      </c>
      <c r="F8" s="19">
        <f t="shared" si="1"/>
        <v>1</v>
      </c>
    </row>
    <row r="9" spans="1:6" x14ac:dyDescent="0.25">
      <c r="A9" s="4">
        <v>0.88656416887287604</v>
      </c>
      <c r="B9" s="5">
        <v>9000</v>
      </c>
      <c r="C9" s="5">
        <v>343</v>
      </c>
      <c r="D9" s="5">
        <v>24</v>
      </c>
      <c r="E9" s="18">
        <f t="shared" si="0"/>
        <v>0.12703703703703703</v>
      </c>
      <c r="F9" s="19">
        <f t="shared" si="1"/>
        <v>1</v>
      </c>
    </row>
    <row r="10" spans="1:6" x14ac:dyDescent="0.25">
      <c r="A10" s="4">
        <v>0.88493824317439496</v>
      </c>
      <c r="B10" s="5">
        <v>9000</v>
      </c>
      <c r="C10" s="5">
        <v>369</v>
      </c>
      <c r="D10" s="5">
        <v>24</v>
      </c>
      <c r="E10" s="18">
        <f t="shared" si="0"/>
        <v>0.13666666666666666</v>
      </c>
      <c r="F10" s="19">
        <f t="shared" si="1"/>
        <v>1</v>
      </c>
    </row>
    <row r="11" spans="1:6" x14ac:dyDescent="0.25">
      <c r="A11" s="4">
        <v>0.89448846629729695</v>
      </c>
      <c r="B11" s="5">
        <v>9000</v>
      </c>
      <c r="C11" s="5">
        <v>494</v>
      </c>
      <c r="D11" s="5">
        <v>24</v>
      </c>
      <c r="E11" s="18">
        <f>C11/$E$2</f>
        <v>0.18296296296296297</v>
      </c>
      <c r="F11" s="19">
        <f t="shared" si="1"/>
        <v>1</v>
      </c>
    </row>
    <row r="12" spans="1:6" x14ac:dyDescent="0.25">
      <c r="A12" s="4">
        <v>0.88417033231134901</v>
      </c>
      <c r="B12" s="5">
        <v>9000</v>
      </c>
      <c r="C12" s="5">
        <v>350</v>
      </c>
      <c r="D12" s="5">
        <v>24</v>
      </c>
      <c r="E12" s="18">
        <f t="shared" si="0"/>
        <v>0.12962962962962962</v>
      </c>
      <c r="F12" s="19">
        <f t="shared" si="1"/>
        <v>1</v>
      </c>
    </row>
    <row r="13" spans="1:6" x14ac:dyDescent="0.25">
      <c r="A13" s="4">
        <v>0.89387732523934704</v>
      </c>
      <c r="B13" s="5">
        <v>9000</v>
      </c>
      <c r="C13" s="5">
        <v>400</v>
      </c>
      <c r="D13" s="5">
        <v>24</v>
      </c>
      <c r="E13" s="18">
        <f t="shared" si="0"/>
        <v>0.14814814814814814</v>
      </c>
      <c r="F13" s="19">
        <f t="shared" si="1"/>
        <v>1</v>
      </c>
    </row>
    <row r="14" spans="1:6" x14ac:dyDescent="0.25">
      <c r="A14" s="6">
        <v>0.89698251294158304</v>
      </c>
      <c r="B14" s="7">
        <v>9000</v>
      </c>
      <c r="C14" s="7">
        <v>707</v>
      </c>
      <c r="D14" s="7">
        <v>24</v>
      </c>
      <c r="E14" s="20">
        <f t="shared" si="0"/>
        <v>0.26185185185185184</v>
      </c>
      <c r="F14" s="21">
        <f t="shared" si="1"/>
        <v>1</v>
      </c>
    </row>
    <row r="15" spans="1:6" x14ac:dyDescent="0.25">
      <c r="A15" s="22">
        <f>AVERAGE(A5:A14)</f>
        <v>0.8889394349827594</v>
      </c>
      <c r="B15" s="23">
        <f>AVERAGE(B5:B14)</f>
        <v>9000</v>
      </c>
      <c r="C15" s="23">
        <f>AVERAGE(C5:C14)</f>
        <v>477.5</v>
      </c>
      <c r="D15" s="23">
        <f>AVERAGE(D5:D14)</f>
        <v>24</v>
      </c>
      <c r="E15" s="24">
        <f>AVERAGE(E5:E14)</f>
        <v>0.17685185185185184</v>
      </c>
      <c r="F15" s="25">
        <f>AVERAGE(F5:F14)</f>
        <v>1</v>
      </c>
    </row>
    <row r="17" spans="1:2" x14ac:dyDescent="0.25">
      <c r="A17" s="22" t="s">
        <v>8</v>
      </c>
      <c r="B17" s="26" t="s">
        <v>9</v>
      </c>
    </row>
    <row r="18" spans="1:2" x14ac:dyDescent="0.25">
      <c r="A18" s="27">
        <f>MIN(A5:A14)</f>
        <v>0.88350890709959895</v>
      </c>
      <c r="B18" s="28">
        <f>MAX(A5:A14)</f>
        <v>0.89698251294158304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9A054-D031-43D6-9A1B-CE9D587C14B4}">
  <dimension ref="A2:F18"/>
  <sheetViews>
    <sheetView workbookViewId="0">
      <selection activeCell="C25" sqref="C25"/>
    </sheetView>
  </sheetViews>
  <sheetFormatPr baseColWidth="10" defaultColWidth="9.140625" defaultRowHeight="15" x14ac:dyDescent="0.25"/>
  <cols>
    <col min="1" max="1" width="39.5703125" bestFit="1" customWidth="1"/>
    <col min="2" max="2" width="27.28515625" bestFit="1" customWidth="1"/>
    <col min="3" max="3" width="14.7109375" customWidth="1"/>
    <col min="4" max="4" width="18.42578125" bestFit="1" customWidth="1"/>
    <col min="5" max="5" width="30" bestFit="1" customWidth="1"/>
    <col min="6" max="6" width="34.28515625" bestFit="1" customWidth="1"/>
  </cols>
  <sheetData>
    <row r="2" spans="1:6" x14ac:dyDescent="0.25">
      <c r="A2" s="9" t="s">
        <v>7</v>
      </c>
      <c r="B2" s="1">
        <v>9000</v>
      </c>
      <c r="C2" s="5"/>
      <c r="D2" s="9" t="s">
        <v>4</v>
      </c>
      <c r="E2" s="1">
        <v>3000</v>
      </c>
    </row>
    <row r="3" spans="1:6" x14ac:dyDescent="0.25">
      <c r="A3" s="2"/>
      <c r="B3" s="8"/>
      <c r="C3" s="5"/>
      <c r="D3" s="10"/>
    </row>
    <row r="4" spans="1:6" s="14" customFormat="1" x14ac:dyDescent="0.25">
      <c r="A4" s="11" t="s">
        <v>0</v>
      </c>
      <c r="B4" s="12" t="s">
        <v>1</v>
      </c>
      <c r="C4" s="12" t="s">
        <v>5</v>
      </c>
      <c r="D4" s="12" t="s">
        <v>2</v>
      </c>
      <c r="E4" s="12" t="s">
        <v>3</v>
      </c>
      <c r="F4" s="13" t="s">
        <v>6</v>
      </c>
    </row>
    <row r="5" spans="1:6" x14ac:dyDescent="0.25">
      <c r="A5" s="2">
        <v>0.88170902438506604</v>
      </c>
      <c r="B5" s="3">
        <v>9000</v>
      </c>
      <c r="C5" s="3">
        <v>408</v>
      </c>
      <c r="D5" s="3">
        <v>24</v>
      </c>
      <c r="E5" s="16">
        <f t="shared" ref="E5:E15" si="0">C5/$E$2</f>
        <v>0.13600000000000001</v>
      </c>
      <c r="F5" s="17">
        <f t="shared" ref="F5:F15" si="1">B5/$B$2</f>
        <v>1</v>
      </c>
    </row>
    <row r="6" spans="1:6" x14ac:dyDescent="0.25">
      <c r="A6" s="4">
        <v>0.85757497134201199</v>
      </c>
      <c r="B6" s="5">
        <v>9000</v>
      </c>
      <c r="C6" s="5">
        <v>326</v>
      </c>
      <c r="D6" s="5">
        <v>24</v>
      </c>
      <c r="E6" s="18">
        <f t="shared" si="0"/>
        <v>0.10866666666666666</v>
      </c>
      <c r="F6" s="19">
        <f t="shared" si="1"/>
        <v>1</v>
      </c>
    </row>
    <row r="7" spans="1:6" x14ac:dyDescent="0.25">
      <c r="A7" s="4">
        <v>0.87786959137348997</v>
      </c>
      <c r="B7" s="5">
        <v>9000</v>
      </c>
      <c r="C7" s="5">
        <v>300</v>
      </c>
      <c r="D7" s="5">
        <v>24</v>
      </c>
      <c r="E7" s="18">
        <f t="shared" si="0"/>
        <v>0.1</v>
      </c>
      <c r="F7" s="19">
        <f t="shared" si="1"/>
        <v>1</v>
      </c>
    </row>
    <row r="8" spans="1:6" x14ac:dyDescent="0.25">
      <c r="A8" s="4">
        <v>0.87377810074874596</v>
      </c>
      <c r="B8" s="5">
        <v>9000</v>
      </c>
      <c r="C8" s="5">
        <v>719</v>
      </c>
      <c r="D8" s="5">
        <v>24</v>
      </c>
      <c r="E8" s="18">
        <f t="shared" si="0"/>
        <v>0.23966666666666667</v>
      </c>
      <c r="F8" s="19">
        <f t="shared" si="1"/>
        <v>1</v>
      </c>
    </row>
    <row r="9" spans="1:6" x14ac:dyDescent="0.25">
      <c r="A9" s="4">
        <v>0.89145754106886699</v>
      </c>
      <c r="B9" s="5">
        <v>9000</v>
      </c>
      <c r="C9" s="5">
        <v>1657</v>
      </c>
      <c r="D9" s="5">
        <v>24</v>
      </c>
      <c r="E9" s="18">
        <f t="shared" si="0"/>
        <v>0.55233333333333334</v>
      </c>
      <c r="F9" s="19">
        <f t="shared" si="1"/>
        <v>1</v>
      </c>
    </row>
    <row r="10" spans="1:6" x14ac:dyDescent="0.25">
      <c r="A10" s="4">
        <v>0.88194447477035698</v>
      </c>
      <c r="B10" s="5">
        <v>9000</v>
      </c>
      <c r="C10" s="5">
        <v>732</v>
      </c>
      <c r="D10" s="5">
        <v>24</v>
      </c>
      <c r="E10" s="18">
        <f t="shared" si="0"/>
        <v>0.24399999999999999</v>
      </c>
      <c r="F10" s="19">
        <f t="shared" si="1"/>
        <v>1</v>
      </c>
    </row>
    <row r="11" spans="1:6" x14ac:dyDescent="0.25">
      <c r="A11" s="4">
        <v>0.88327420728064499</v>
      </c>
      <c r="B11" s="5">
        <v>9000</v>
      </c>
      <c r="C11" s="5">
        <v>688</v>
      </c>
      <c r="D11" s="5">
        <v>24</v>
      </c>
      <c r="E11" s="18">
        <f>C11/$E$2</f>
        <v>0.22933333333333333</v>
      </c>
      <c r="F11" s="19">
        <f t="shared" si="1"/>
        <v>1</v>
      </c>
    </row>
    <row r="12" spans="1:6" x14ac:dyDescent="0.25">
      <c r="A12" s="4">
        <v>0.88297520705016797</v>
      </c>
      <c r="B12" s="5">
        <v>9000</v>
      </c>
      <c r="C12" s="5">
        <v>819</v>
      </c>
      <c r="D12" s="5">
        <v>24</v>
      </c>
      <c r="E12" s="18">
        <f t="shared" si="0"/>
        <v>0.27300000000000002</v>
      </c>
      <c r="F12" s="19">
        <f t="shared" si="1"/>
        <v>1</v>
      </c>
    </row>
    <row r="13" spans="1:6" x14ac:dyDescent="0.25">
      <c r="A13" s="4">
        <v>0.88712376535628301</v>
      </c>
      <c r="B13" s="5">
        <v>9000</v>
      </c>
      <c r="C13" s="5">
        <v>774</v>
      </c>
      <c r="D13" s="5">
        <v>24</v>
      </c>
      <c r="E13" s="18">
        <f t="shared" si="0"/>
        <v>0.25800000000000001</v>
      </c>
      <c r="F13" s="19">
        <f t="shared" si="1"/>
        <v>1</v>
      </c>
    </row>
    <row r="14" spans="1:6" x14ac:dyDescent="0.25">
      <c r="A14" s="6">
        <v>0.89038920086671403</v>
      </c>
      <c r="B14" s="7">
        <v>9000</v>
      </c>
      <c r="C14" s="7">
        <v>330</v>
      </c>
      <c r="D14" s="7">
        <v>24</v>
      </c>
      <c r="E14" s="20">
        <f t="shared" si="0"/>
        <v>0.11</v>
      </c>
      <c r="F14" s="21">
        <f t="shared" si="1"/>
        <v>1</v>
      </c>
    </row>
    <row r="15" spans="1:6" x14ac:dyDescent="0.25">
      <c r="A15" s="22">
        <f>AVERAGE(A5:A14)</f>
        <v>0.88080960842423495</v>
      </c>
      <c r="B15" s="23">
        <f>AVERAGE(B5:B14)</f>
        <v>9000</v>
      </c>
      <c r="C15" s="23">
        <f>AVERAGE(C5:C14)</f>
        <v>675.3</v>
      </c>
      <c r="D15" s="23">
        <f>AVERAGE(D5:D14)</f>
        <v>24</v>
      </c>
      <c r="E15" s="24">
        <f>AVERAGE(E5:E14)</f>
        <v>0.22509999999999999</v>
      </c>
      <c r="F15" s="25">
        <f>AVERAGE(F5:F14)</f>
        <v>1</v>
      </c>
    </row>
    <row r="17" spans="1:2" x14ac:dyDescent="0.25">
      <c r="A17" s="22" t="s">
        <v>8</v>
      </c>
      <c r="B17" s="26" t="s">
        <v>9</v>
      </c>
    </row>
    <row r="18" spans="1:2" x14ac:dyDescent="0.25">
      <c r="A18" s="27">
        <f>MIN(A5:A14)</f>
        <v>0.85757497134201199</v>
      </c>
      <c r="B18" s="28">
        <f>MAX(A5:A14)</f>
        <v>0.89145754106886699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timepo=10min</vt:lpstr>
      <vt:lpstr>timpo=15min</vt:lpstr>
      <vt:lpstr>timepo=20min</vt:lpstr>
      <vt:lpstr>timepo=25min</vt:lpstr>
      <vt:lpstr>timepo=30min</vt:lpstr>
      <vt:lpstr>tiempo=35min</vt:lpstr>
      <vt:lpstr>tiempo=40min</vt:lpstr>
      <vt:lpstr>tiempo=45min</vt:lpstr>
      <vt:lpstr>tiempo=50min</vt:lpstr>
      <vt:lpstr>timpo=55min</vt:lpstr>
      <vt:lpstr>timpo=60min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Administrador</cp:lastModifiedBy>
  <dcterms:created xsi:type="dcterms:W3CDTF">2015-06-05T18:19:34Z</dcterms:created>
  <dcterms:modified xsi:type="dcterms:W3CDTF">2019-07-12T16:10:27Z</dcterms:modified>
</cp:coreProperties>
</file>