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dor\OneDrive\analisis parametrico\"/>
    </mc:Choice>
  </mc:AlternateContent>
  <xr:revisionPtr revIDLastSave="0" documentId="13_ncr:1_{70A26A3A-B410-40A7-ACDD-B27F36DB1EDF}" xr6:coauthVersionLast="43" xr6:coauthVersionMax="43" xr10:uidLastSave="{00000000-0000-0000-0000-000000000000}"/>
  <bookViews>
    <workbookView xWindow="-120" yWindow="-120" windowWidth="29040" windowHeight="15840" tabRatio="707" activeTab="4" xr2:uid="{00000000-000D-0000-FFFF-FFFF00000000}"/>
  </bookViews>
  <sheets>
    <sheet name="v1" sheetId="8" r:id="rId1"/>
    <sheet name="v2" sheetId="6" r:id="rId2"/>
    <sheet name="v3" sheetId="1" r:id="rId3"/>
    <sheet name="v4" sheetId="3" r:id="rId4"/>
    <sheet name="v5" sheetId="16" r:id="rId5"/>
    <sheet name="v6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7" l="1"/>
  <c r="B18" i="17"/>
  <c r="A18" i="17"/>
  <c r="D15" i="17"/>
  <c r="C15" i="17"/>
  <c r="B15" i="17"/>
  <c r="A15" i="17"/>
  <c r="F14" i="17"/>
  <c r="E14" i="17"/>
  <c r="F13" i="17"/>
  <c r="E13" i="17"/>
  <c r="F12" i="17"/>
  <c r="E12" i="17"/>
  <c r="F11" i="17"/>
  <c r="E11" i="17"/>
  <c r="F10" i="17"/>
  <c r="E10" i="17"/>
  <c r="F9" i="17"/>
  <c r="E9" i="17"/>
  <c r="F8" i="17"/>
  <c r="E8" i="17"/>
  <c r="F7" i="17"/>
  <c r="E7" i="17"/>
  <c r="F6" i="17"/>
  <c r="E6" i="17"/>
  <c r="F5" i="17"/>
  <c r="E5" i="17"/>
  <c r="A21" i="16"/>
  <c r="B18" i="16"/>
  <c r="A18" i="16"/>
  <c r="D15" i="16"/>
  <c r="C15" i="16"/>
  <c r="B15" i="16"/>
  <c r="A15" i="16"/>
  <c r="F14" i="16"/>
  <c r="E14" i="16"/>
  <c r="F13" i="16"/>
  <c r="E13" i="16"/>
  <c r="F12" i="16"/>
  <c r="E12" i="16"/>
  <c r="F11" i="16"/>
  <c r="E11" i="16"/>
  <c r="F10" i="16"/>
  <c r="E10" i="16"/>
  <c r="F9" i="16"/>
  <c r="E9" i="16"/>
  <c r="F8" i="16"/>
  <c r="E8" i="16"/>
  <c r="F7" i="16"/>
  <c r="E7" i="16"/>
  <c r="F6" i="16"/>
  <c r="E6" i="16"/>
  <c r="F5" i="16"/>
  <c r="E5" i="16"/>
  <c r="A21" i="8"/>
  <c r="A21" i="6"/>
  <c r="A21" i="1"/>
  <c r="A21" i="3"/>
  <c r="B18" i="3"/>
  <c r="A15" i="3"/>
  <c r="A18" i="3"/>
  <c r="D15" i="3"/>
  <c r="C15" i="3"/>
  <c r="B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E15" i="3" s="1"/>
  <c r="B18" i="1"/>
  <c r="A18" i="1"/>
  <c r="D15" i="1"/>
  <c r="C15" i="1"/>
  <c r="B15" i="1"/>
  <c r="A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F15" i="1" s="1"/>
  <c r="E5" i="1"/>
  <c r="E15" i="1" s="1"/>
  <c r="B18" i="6"/>
  <c r="A18" i="6"/>
  <c r="D15" i="6"/>
  <c r="C15" i="6"/>
  <c r="B15" i="6"/>
  <c r="A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E15" i="6" s="1"/>
  <c r="A18" i="8"/>
  <c r="E15" i="17" l="1"/>
  <c r="F15" i="17"/>
  <c r="E15" i="16"/>
  <c r="F15" i="16"/>
  <c r="F15" i="3"/>
  <c r="F15" i="6"/>
  <c r="B18" i="8"/>
  <c r="B15" i="8"/>
  <c r="C15" i="8"/>
  <c r="D15" i="8"/>
  <c r="A15" i="8"/>
  <c r="F14" i="8" l="1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E15" i="8" l="1"/>
  <c r="F15" i="8"/>
</calcChain>
</file>

<file path=xl/sharedStrings.xml><?xml version="1.0" encoding="utf-8"?>
<sst xmlns="http://schemas.openxmlformats.org/spreadsheetml/2006/main" count="72" uniqueCount="17">
  <si>
    <t>Fitness final</t>
  </si>
  <si>
    <t>numeroIteracionesSinMejora</t>
  </si>
  <si>
    <t>tamaño</t>
  </si>
  <si>
    <t>porcentaje de tiempo empleado</t>
  </si>
  <si>
    <t>tiempo maximo (s):</t>
  </si>
  <si>
    <t>tiempo (s)</t>
  </si>
  <si>
    <t>porcentaje de iteraciones empleadas</t>
  </si>
  <si>
    <t>numero maximo de iteraciones sin mejora:</t>
  </si>
  <si>
    <t>Mín. de Fitness final</t>
  </si>
  <si>
    <t>Máx. de Fitness final</t>
  </si>
  <si>
    <t>movRejilla,movMaxCarga.1,movMaxCarga.2,movMaxCarga.3,movMaxCarga.4,movMaxCarga.5,movMaxCarga.6,movLibre</t>
  </si>
  <si>
    <t>movMaxCarga,movRejilla.1,movRejilla.2,movRejilla.3,movRejilla.4,movRejilla.5,movRejilla.6,movLibre</t>
  </si>
  <si>
    <t>movMaxCarga.1,movMaxCarga.2,movMaxCarga.3,movMaxCarga.4,movMaxCarga.5,movMaxCarga.6,movRejilla.1,movRejilla.2,movRejilla.3,movRejilla.4,movRejilla.5,movRejilla.6,movLibre</t>
  </si>
  <si>
    <t>movRejilla.1,movRejilla.2,movRejilla.3,movRejilla.4,movRejilla.5,movRejilla.6,movMaxCarga.1,movMaxCarga.2,movMaxCarga.3,movMaxCarga.4,movMaxCarga.5,movMaxCarga.6,movLibre</t>
  </si>
  <si>
    <t>Desv Tip</t>
  </si>
  <si>
    <t>movMaxCarga.1,movRejilla.1,movMaxCarga.2,movRejilla.2,movMaxCarga.3,movRejilla.3,movMaxCarga.4,movRejilla.4,movMaxCarga.5,movRejilla.5,movMaxCarga.6,movRejilla.6,movLibre</t>
  </si>
  <si>
    <t>movRejilla.1,movMaxCarga.1,movRejilla.2,movMaxCarga.2,movRejilla.3,movMaxCarga.3,movRejilla.4,movMaxCarga.4,movRejilla.5,movMaxCarga.5,movRejilla.6,movMaxCarga.6,movLibre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</si>
</sst>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10" fontId="2" fillId="0" borderId="6" xfId="1" applyNumberFormat="1" applyFont="1" applyBorder="1"/>
    <xf numFmtId="10" fontId="2" fillId="0" borderId="4" xfId="1" applyNumberFormat="1" applyFont="1" applyBorder="1"/>
    <xf numFmtId="10" fontId="2" fillId="0" borderId="0" xfId="1" applyNumberFormat="1" applyFont="1" applyBorder="1"/>
    <xf numFmtId="10" fontId="2" fillId="0" borderId="8" xfId="1" applyNumberFormat="1" applyFont="1" applyBorder="1"/>
    <xf numFmtId="10" fontId="2" fillId="0" borderId="10" xfId="1" applyNumberFormat="1" applyFont="1" applyBorder="1"/>
    <xf numFmtId="10" fontId="2" fillId="0" borderId="11" xfId="1" applyNumberFormat="1" applyFont="1" applyBorder="1"/>
    <xf numFmtId="0" fontId="3" fillId="2" borderId="1" xfId="0" applyFont="1" applyFill="1" applyBorder="1"/>
    <xf numFmtId="0" fontId="3" fillId="2" borderId="5" xfId="0" applyFont="1" applyFill="1" applyBorder="1"/>
    <xf numFmtId="10" fontId="3" fillId="2" borderId="5" xfId="0" applyNumberFormat="1" applyFont="1" applyFill="1" applyBorder="1"/>
    <xf numFmtId="10" fontId="3" fillId="2" borderId="2" xfId="0" applyNumberFormat="1" applyFont="1" applyFill="1" applyBorder="1"/>
    <xf numFmtId="0" fontId="3" fillId="2" borderId="2" xfId="0" applyFont="1" applyFill="1" applyBorder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87D-3315-4D80-9BA8-76B3C3295301}">
  <dimension ref="A1:G21"/>
  <sheetViews>
    <sheetView workbookViewId="0">
      <selection activeCell="A34" sqref="A34"/>
    </sheetView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 t="s">
        <v>10</v>
      </c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>
        <v>0.87467690962271505</v>
      </c>
      <c r="B5" s="3">
        <v>9000</v>
      </c>
      <c r="C5" s="3">
        <v>224</v>
      </c>
      <c r="D5" s="3">
        <v>24</v>
      </c>
      <c r="E5" s="16">
        <f t="shared" ref="E5:E14" si="0">C5/$E$2</f>
        <v>8.2962962962962961E-2</v>
      </c>
      <c r="F5" s="17">
        <f t="shared" ref="F5:F14" si="1">B5/$B$2</f>
        <v>1</v>
      </c>
    </row>
    <row r="6" spans="1:6" x14ac:dyDescent="0.25">
      <c r="A6" s="4">
        <v>0.88351346356796401</v>
      </c>
      <c r="B6" s="5">
        <v>9000</v>
      </c>
      <c r="C6" s="5">
        <v>912</v>
      </c>
      <c r="D6" s="5">
        <v>24</v>
      </c>
      <c r="E6" s="18">
        <f t="shared" si="0"/>
        <v>0.33777777777777779</v>
      </c>
      <c r="F6" s="19">
        <f t="shared" si="1"/>
        <v>1</v>
      </c>
    </row>
    <row r="7" spans="1:6" x14ac:dyDescent="0.25">
      <c r="A7" s="4">
        <v>0.86487294390312597</v>
      </c>
      <c r="B7" s="5">
        <v>240</v>
      </c>
      <c r="C7" s="5">
        <v>240</v>
      </c>
      <c r="D7" s="5">
        <v>24</v>
      </c>
      <c r="E7" s="18">
        <f t="shared" si="0"/>
        <v>8.8888888888888892E-2</v>
      </c>
      <c r="F7" s="19">
        <f t="shared" si="1"/>
        <v>2.6666666666666668E-2</v>
      </c>
    </row>
    <row r="8" spans="1:6" x14ac:dyDescent="0.25">
      <c r="A8" s="4">
        <v>0.88823140983651205</v>
      </c>
      <c r="B8" s="5">
        <v>760</v>
      </c>
      <c r="C8" s="5">
        <v>350</v>
      </c>
      <c r="D8" s="5">
        <v>24</v>
      </c>
      <c r="E8" s="18">
        <f t="shared" si="0"/>
        <v>0.12962962962962962</v>
      </c>
      <c r="F8" s="19">
        <f t="shared" si="1"/>
        <v>8.4444444444444447E-2</v>
      </c>
    </row>
    <row r="9" spans="1:6" x14ac:dyDescent="0.25">
      <c r="A9" s="4">
        <v>0.88934889886611401</v>
      </c>
      <c r="B9" s="5">
        <v>8752</v>
      </c>
      <c r="C9" s="5">
        <v>853</v>
      </c>
      <c r="D9" s="5">
        <v>24</v>
      </c>
      <c r="E9" s="18">
        <f t="shared" si="0"/>
        <v>0.31592592592592594</v>
      </c>
      <c r="F9" s="19">
        <f t="shared" si="1"/>
        <v>0.97244444444444444</v>
      </c>
    </row>
    <row r="10" spans="1:6" x14ac:dyDescent="0.25">
      <c r="A10" s="4">
        <v>0.90381387963948501</v>
      </c>
      <c r="B10" s="5">
        <v>1528</v>
      </c>
      <c r="C10" s="5">
        <v>1533</v>
      </c>
      <c r="D10" s="5">
        <v>24</v>
      </c>
      <c r="E10" s="18">
        <f t="shared" si="0"/>
        <v>0.56777777777777783</v>
      </c>
      <c r="F10" s="19">
        <f t="shared" si="1"/>
        <v>0.16977777777777778</v>
      </c>
    </row>
    <row r="11" spans="1:6" x14ac:dyDescent="0.25">
      <c r="A11" s="4">
        <v>0.89647891325575901</v>
      </c>
      <c r="B11" s="5">
        <v>7080</v>
      </c>
      <c r="C11" s="5">
        <v>691</v>
      </c>
      <c r="D11" s="5">
        <v>24</v>
      </c>
      <c r="E11" s="18">
        <f t="shared" si="0"/>
        <v>0.25592592592592595</v>
      </c>
      <c r="F11" s="19">
        <f t="shared" si="1"/>
        <v>0.78666666666666663</v>
      </c>
    </row>
    <row r="12" spans="1:6" x14ac:dyDescent="0.25">
      <c r="A12" s="4">
        <v>0.88791704953131201</v>
      </c>
      <c r="B12" s="5">
        <v>9000</v>
      </c>
      <c r="C12" s="5">
        <v>480</v>
      </c>
      <c r="D12" s="5">
        <v>24</v>
      </c>
      <c r="E12" s="18">
        <f t="shared" si="0"/>
        <v>0.17777777777777778</v>
      </c>
      <c r="F12" s="19">
        <f t="shared" si="1"/>
        <v>1</v>
      </c>
    </row>
    <row r="13" spans="1:6" x14ac:dyDescent="0.25">
      <c r="A13" s="4">
        <v>0.88756671321694203</v>
      </c>
      <c r="B13" s="5">
        <v>9000</v>
      </c>
      <c r="C13" s="5">
        <v>732</v>
      </c>
      <c r="D13" s="5">
        <v>24</v>
      </c>
      <c r="E13" s="18">
        <f t="shared" si="0"/>
        <v>0.27111111111111114</v>
      </c>
      <c r="F13" s="19">
        <f t="shared" si="1"/>
        <v>1</v>
      </c>
    </row>
    <row r="14" spans="1:6" x14ac:dyDescent="0.25">
      <c r="A14" s="6">
        <v>0.882606879888158</v>
      </c>
      <c r="B14" s="7">
        <v>520</v>
      </c>
      <c r="C14" s="7">
        <v>696</v>
      </c>
      <c r="D14" s="7">
        <v>24</v>
      </c>
      <c r="E14" s="20">
        <f t="shared" si="0"/>
        <v>0.25777777777777777</v>
      </c>
      <c r="F14" s="21">
        <f t="shared" si="1"/>
        <v>5.7777777777777775E-2</v>
      </c>
    </row>
    <row r="15" spans="1:6" x14ac:dyDescent="0.25">
      <c r="A15" s="22">
        <f t="shared" ref="A15:F15" si="2">AVERAGE(A5:A14)</f>
        <v>0.88590270613280886</v>
      </c>
      <c r="B15" s="23">
        <f t="shared" si="2"/>
        <v>5488</v>
      </c>
      <c r="C15" s="23">
        <f t="shared" si="2"/>
        <v>671.1</v>
      </c>
      <c r="D15" s="23">
        <f t="shared" si="2"/>
        <v>24</v>
      </c>
      <c r="E15" s="24">
        <f t="shared" si="2"/>
        <v>0.24855555555555556</v>
      </c>
      <c r="F15" s="25">
        <f t="shared" si="2"/>
        <v>0.60977777777777775</v>
      </c>
    </row>
    <row r="17" spans="1:7" x14ac:dyDescent="0.25">
      <c r="A17" s="22" t="s">
        <v>8</v>
      </c>
      <c r="B17" s="26" t="s">
        <v>9</v>
      </c>
      <c r="G17" s="15"/>
    </row>
    <row r="18" spans="1:7" x14ac:dyDescent="0.25">
      <c r="A18" s="27">
        <f>MIN(A5:A14)</f>
        <v>0.86487294390312597</v>
      </c>
      <c r="B18" s="28">
        <f>MAX(A5:A14)</f>
        <v>0.90381387963948501</v>
      </c>
    </row>
    <row r="20" spans="1:7" x14ac:dyDescent="0.25">
      <c r="A20" s="22" t="s">
        <v>14</v>
      </c>
      <c r="B20" s="26"/>
    </row>
    <row r="21" spans="1:7" x14ac:dyDescent="0.25">
      <c r="A21" s="27">
        <f>STDEV(A5:A14)</f>
        <v>1.0758109370678327E-2</v>
      </c>
      <c r="B21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F3D-6CA9-41C2-8533-DC58A1691B7F}">
  <dimension ref="A1:F21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 t="s">
        <v>11</v>
      </c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>
        <v>0.89110441097979898</v>
      </c>
      <c r="B5" s="3">
        <v>9000</v>
      </c>
      <c r="C5" s="3">
        <v>715</v>
      </c>
      <c r="D5" s="3">
        <v>24</v>
      </c>
      <c r="E5" s="16">
        <f t="shared" ref="E5:E14" si="0">C5/$E$2</f>
        <v>0.26481481481481484</v>
      </c>
      <c r="F5" s="17">
        <f t="shared" ref="F5:F14" si="1">B5/$B$2</f>
        <v>1</v>
      </c>
    </row>
    <row r="6" spans="1:6" x14ac:dyDescent="0.25">
      <c r="A6" s="4">
        <v>0.88292645625032196</v>
      </c>
      <c r="B6" s="5">
        <v>9000</v>
      </c>
      <c r="C6" s="5">
        <v>597</v>
      </c>
      <c r="D6" s="5">
        <v>24</v>
      </c>
      <c r="E6" s="18">
        <f t="shared" si="0"/>
        <v>0.22111111111111112</v>
      </c>
      <c r="F6" s="19">
        <f t="shared" si="1"/>
        <v>1</v>
      </c>
    </row>
    <row r="7" spans="1:6" x14ac:dyDescent="0.25">
      <c r="A7" s="4">
        <v>0.89000761559479702</v>
      </c>
      <c r="B7" s="5">
        <v>9000</v>
      </c>
      <c r="C7" s="5">
        <v>1692</v>
      </c>
      <c r="D7" s="5">
        <v>24</v>
      </c>
      <c r="E7" s="18">
        <f t="shared" si="0"/>
        <v>0.62666666666666671</v>
      </c>
      <c r="F7" s="19">
        <f t="shared" si="1"/>
        <v>1</v>
      </c>
    </row>
    <row r="8" spans="1:6" x14ac:dyDescent="0.25">
      <c r="A8" s="4">
        <v>0.88919750243365403</v>
      </c>
      <c r="B8" s="5">
        <v>920</v>
      </c>
      <c r="C8" s="5">
        <v>2700</v>
      </c>
      <c r="D8" s="5">
        <v>24</v>
      </c>
      <c r="E8" s="18">
        <f t="shared" si="0"/>
        <v>1</v>
      </c>
      <c r="F8" s="19">
        <f t="shared" si="1"/>
        <v>0.10222222222222223</v>
      </c>
    </row>
    <row r="9" spans="1:6" x14ac:dyDescent="0.25">
      <c r="A9" s="4">
        <v>0.88184638560610795</v>
      </c>
      <c r="B9" s="5">
        <v>9000</v>
      </c>
      <c r="C9" s="5">
        <v>218</v>
      </c>
      <c r="D9" s="5">
        <v>24</v>
      </c>
      <c r="E9" s="18">
        <f t="shared" si="0"/>
        <v>8.0740740740740738E-2</v>
      </c>
      <c r="F9" s="19">
        <f t="shared" si="1"/>
        <v>1</v>
      </c>
    </row>
    <row r="10" spans="1:6" x14ac:dyDescent="0.25">
      <c r="A10" s="4">
        <v>0.883599913267889</v>
      </c>
      <c r="B10" s="5">
        <v>9000</v>
      </c>
      <c r="C10" s="5">
        <v>638</v>
      </c>
      <c r="D10" s="5">
        <v>24</v>
      </c>
      <c r="E10" s="18">
        <f t="shared" si="0"/>
        <v>0.23629629629629631</v>
      </c>
      <c r="F10" s="19">
        <f t="shared" si="1"/>
        <v>1</v>
      </c>
    </row>
    <row r="11" spans="1:6" x14ac:dyDescent="0.25">
      <c r="A11" s="4">
        <v>0.86367595738906</v>
      </c>
      <c r="B11" s="5">
        <v>9000</v>
      </c>
      <c r="C11" s="5">
        <v>405</v>
      </c>
      <c r="D11" s="5">
        <v>24</v>
      </c>
      <c r="E11" s="18">
        <f t="shared" si="0"/>
        <v>0.15</v>
      </c>
      <c r="F11" s="19">
        <f t="shared" si="1"/>
        <v>1</v>
      </c>
    </row>
    <row r="12" spans="1:6" x14ac:dyDescent="0.25">
      <c r="A12" s="4">
        <v>0.85857525071948204</v>
      </c>
      <c r="B12" s="5">
        <v>9000</v>
      </c>
      <c r="C12" s="5">
        <v>595</v>
      </c>
      <c r="D12" s="5">
        <v>24</v>
      </c>
      <c r="E12" s="18">
        <f t="shared" si="0"/>
        <v>0.22037037037037038</v>
      </c>
      <c r="F12" s="19">
        <f t="shared" si="1"/>
        <v>1</v>
      </c>
    </row>
    <row r="13" spans="1:6" x14ac:dyDescent="0.25">
      <c r="A13" s="4">
        <v>0.87578228913634804</v>
      </c>
      <c r="B13" s="5">
        <v>9000</v>
      </c>
      <c r="C13" s="5">
        <v>1458</v>
      </c>
      <c r="D13" s="5">
        <v>24</v>
      </c>
      <c r="E13" s="18">
        <f t="shared" si="0"/>
        <v>0.54</v>
      </c>
      <c r="F13" s="19">
        <f t="shared" si="1"/>
        <v>1</v>
      </c>
    </row>
    <row r="14" spans="1:6" x14ac:dyDescent="0.25">
      <c r="A14" s="6">
        <v>0.88065157308090003</v>
      </c>
      <c r="B14" s="7">
        <v>9000</v>
      </c>
      <c r="C14" s="7">
        <v>406</v>
      </c>
      <c r="D14" s="7">
        <v>24</v>
      </c>
      <c r="E14" s="20">
        <f t="shared" si="0"/>
        <v>0.15037037037037038</v>
      </c>
      <c r="F14" s="21">
        <f t="shared" si="1"/>
        <v>1</v>
      </c>
    </row>
    <row r="15" spans="1:6" x14ac:dyDescent="0.25">
      <c r="A15" s="22">
        <f t="shared" ref="A15:F15" si="2">AVERAGE(A5:A14)</f>
        <v>0.87973673544583586</v>
      </c>
      <c r="B15" s="23">
        <f t="shared" si="2"/>
        <v>8192</v>
      </c>
      <c r="C15" s="23">
        <f t="shared" si="2"/>
        <v>942.4</v>
      </c>
      <c r="D15" s="23">
        <f t="shared" si="2"/>
        <v>24</v>
      </c>
      <c r="E15" s="24">
        <f t="shared" si="2"/>
        <v>0.34903703703703703</v>
      </c>
      <c r="F15" s="25">
        <f t="shared" si="2"/>
        <v>0.91022222222222227</v>
      </c>
    </row>
    <row r="17" spans="1:2" x14ac:dyDescent="0.25">
      <c r="A17" s="22" t="s">
        <v>8</v>
      </c>
      <c r="B17" s="26" t="s">
        <v>9</v>
      </c>
    </row>
    <row r="18" spans="1:2" x14ac:dyDescent="0.25">
      <c r="A18" s="27">
        <f>MIN(A5:A14)</f>
        <v>0.85857525071948204</v>
      </c>
      <c r="B18" s="28">
        <f>MAX(A5:A14)</f>
        <v>0.89110441097979898</v>
      </c>
    </row>
    <row r="20" spans="1:2" x14ac:dyDescent="0.25">
      <c r="A20" s="22" t="s">
        <v>14</v>
      </c>
      <c r="B20" s="26"/>
    </row>
    <row r="21" spans="1:2" x14ac:dyDescent="0.25">
      <c r="A21" s="27">
        <f>STDEV(A5:A14)</f>
        <v>1.0934155582381698E-2</v>
      </c>
      <c r="B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 t="s">
        <v>12</v>
      </c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>
        <v>0.88798749283550305</v>
      </c>
      <c r="B5" s="3">
        <v>9009</v>
      </c>
      <c r="C5" s="3">
        <v>1181</v>
      </c>
      <c r="D5" s="3">
        <v>24</v>
      </c>
      <c r="E5" s="16">
        <f t="shared" ref="E5:E14" si="0">C5/$E$2</f>
        <v>0.43740740740740741</v>
      </c>
      <c r="F5" s="17">
        <f t="shared" ref="F5:F14" si="1">B5/$B$2</f>
        <v>1.0009999999999999</v>
      </c>
    </row>
    <row r="6" spans="1:6" x14ac:dyDescent="0.25">
      <c r="A6" s="4">
        <v>0.886345958768889</v>
      </c>
      <c r="B6" s="5">
        <v>9009</v>
      </c>
      <c r="C6" s="5">
        <v>174</v>
      </c>
      <c r="D6" s="5">
        <v>24</v>
      </c>
      <c r="E6" s="18">
        <f t="shared" si="0"/>
        <v>6.4444444444444443E-2</v>
      </c>
      <c r="F6" s="19">
        <f t="shared" si="1"/>
        <v>1.0009999999999999</v>
      </c>
    </row>
    <row r="7" spans="1:6" x14ac:dyDescent="0.25">
      <c r="A7" s="4">
        <v>0.90840429596877603</v>
      </c>
      <c r="B7" s="5">
        <v>9009</v>
      </c>
      <c r="C7" s="5">
        <v>168</v>
      </c>
      <c r="D7" s="5">
        <v>24</v>
      </c>
      <c r="E7" s="18">
        <f t="shared" si="0"/>
        <v>6.222222222222222E-2</v>
      </c>
      <c r="F7" s="19">
        <f t="shared" si="1"/>
        <v>1.0009999999999999</v>
      </c>
    </row>
    <row r="8" spans="1:6" x14ac:dyDescent="0.25">
      <c r="A8" s="4">
        <v>0.90582193268557099</v>
      </c>
      <c r="B8" s="5">
        <v>9009</v>
      </c>
      <c r="C8" s="5">
        <v>436</v>
      </c>
      <c r="D8" s="5">
        <v>24</v>
      </c>
      <c r="E8" s="18">
        <f t="shared" si="0"/>
        <v>0.16148148148148148</v>
      </c>
      <c r="F8" s="19">
        <f t="shared" si="1"/>
        <v>1.0009999999999999</v>
      </c>
    </row>
    <row r="9" spans="1:6" x14ac:dyDescent="0.25">
      <c r="A9" s="4">
        <v>0.90550580968670302</v>
      </c>
      <c r="B9" s="5">
        <v>9009</v>
      </c>
      <c r="C9" s="5">
        <v>181</v>
      </c>
      <c r="D9" s="5">
        <v>24</v>
      </c>
      <c r="E9" s="18">
        <f t="shared" si="0"/>
        <v>6.7037037037037034E-2</v>
      </c>
      <c r="F9" s="19">
        <f t="shared" si="1"/>
        <v>1.0009999999999999</v>
      </c>
    </row>
    <row r="10" spans="1:6" x14ac:dyDescent="0.25">
      <c r="A10" s="4">
        <v>0.91227662311865598</v>
      </c>
      <c r="B10" s="5">
        <v>9009</v>
      </c>
      <c r="C10" s="5">
        <v>666</v>
      </c>
      <c r="D10" s="5">
        <v>24</v>
      </c>
      <c r="E10" s="18">
        <f t="shared" si="0"/>
        <v>0.24666666666666667</v>
      </c>
      <c r="F10" s="19">
        <f t="shared" si="1"/>
        <v>1.0009999999999999</v>
      </c>
    </row>
    <row r="11" spans="1:6" x14ac:dyDescent="0.25">
      <c r="A11" s="4">
        <v>0.883578234031132</v>
      </c>
      <c r="B11" s="5">
        <v>9009</v>
      </c>
      <c r="C11" s="5">
        <v>275</v>
      </c>
      <c r="D11" s="5">
        <v>24</v>
      </c>
      <c r="E11" s="18">
        <f t="shared" si="0"/>
        <v>0.10185185185185185</v>
      </c>
      <c r="F11" s="19">
        <f t="shared" si="1"/>
        <v>1.0009999999999999</v>
      </c>
    </row>
    <row r="12" spans="1:6" x14ac:dyDescent="0.25">
      <c r="A12" s="4">
        <v>0.89187828088466703</v>
      </c>
      <c r="B12" s="5">
        <v>9009</v>
      </c>
      <c r="C12" s="5">
        <v>820</v>
      </c>
      <c r="D12" s="5">
        <v>24</v>
      </c>
      <c r="E12" s="18">
        <f t="shared" si="0"/>
        <v>0.3037037037037037</v>
      </c>
      <c r="F12" s="19">
        <f t="shared" si="1"/>
        <v>1.0009999999999999</v>
      </c>
    </row>
    <row r="13" spans="1:6" x14ac:dyDescent="0.25">
      <c r="A13" s="4">
        <v>0.84950407466542899</v>
      </c>
      <c r="B13" s="5">
        <v>9009</v>
      </c>
      <c r="C13" s="5">
        <v>297</v>
      </c>
      <c r="D13" s="5">
        <v>24</v>
      </c>
      <c r="E13" s="18">
        <f t="shared" si="0"/>
        <v>0.11</v>
      </c>
      <c r="F13" s="19">
        <f t="shared" si="1"/>
        <v>1.0009999999999999</v>
      </c>
    </row>
    <row r="14" spans="1:6" x14ac:dyDescent="0.25">
      <c r="A14" s="6">
        <v>0.90297857512183399</v>
      </c>
      <c r="B14" s="7">
        <v>9009</v>
      </c>
      <c r="C14" s="7">
        <v>698</v>
      </c>
      <c r="D14" s="7">
        <v>24</v>
      </c>
      <c r="E14" s="20">
        <f t="shared" si="0"/>
        <v>0.25851851851851854</v>
      </c>
      <c r="F14" s="21">
        <f t="shared" si="1"/>
        <v>1.0009999999999999</v>
      </c>
    </row>
    <row r="15" spans="1:6" x14ac:dyDescent="0.25">
      <c r="A15" s="22">
        <f t="shared" ref="A15:F15" si="2">AVERAGE(A5:A14)</f>
        <v>0.8934281277767161</v>
      </c>
      <c r="B15" s="23">
        <f t="shared" si="2"/>
        <v>9009</v>
      </c>
      <c r="C15" s="23">
        <f t="shared" si="2"/>
        <v>489.6</v>
      </c>
      <c r="D15" s="23">
        <f t="shared" si="2"/>
        <v>24</v>
      </c>
      <c r="E15" s="24">
        <f t="shared" si="2"/>
        <v>0.18133333333333335</v>
      </c>
      <c r="F15" s="25">
        <f t="shared" si="2"/>
        <v>1.0009999999999997</v>
      </c>
    </row>
    <row r="17" spans="1:2" x14ac:dyDescent="0.25">
      <c r="A17" s="22" t="s">
        <v>8</v>
      </c>
      <c r="B17" s="26" t="s">
        <v>9</v>
      </c>
    </row>
    <row r="18" spans="1:2" x14ac:dyDescent="0.25">
      <c r="A18" s="27">
        <f>MIN(A5:A14)</f>
        <v>0.84950407466542899</v>
      </c>
      <c r="B18" s="28">
        <f>MAX(A5:A14)</f>
        <v>0.91227662311865598</v>
      </c>
    </row>
    <row r="20" spans="1:2" x14ac:dyDescent="0.25">
      <c r="A20" s="22" t="s">
        <v>14</v>
      </c>
      <c r="B20" s="26"/>
    </row>
    <row r="21" spans="1:2" x14ac:dyDescent="0.25">
      <c r="A21" s="27">
        <f>STDEV(A5:A14)</f>
        <v>1.8495470122983821E-2</v>
      </c>
      <c r="B21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A776-1E4E-452A-AB79-116D2BEECAD4}">
  <dimension ref="A1:F21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 t="s">
        <v>13</v>
      </c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>
        <v>0.88496214188887901</v>
      </c>
      <c r="B5" s="3">
        <v>9009</v>
      </c>
      <c r="C5" s="3">
        <v>392</v>
      </c>
      <c r="D5" s="3">
        <v>24</v>
      </c>
      <c r="E5" s="16">
        <f t="shared" ref="E5:E14" si="0">C5/$E$2</f>
        <v>0.14518518518518519</v>
      </c>
      <c r="F5" s="17">
        <f t="shared" ref="F5:F14" si="1">B5/$B$2</f>
        <v>1.0009999999999999</v>
      </c>
    </row>
    <row r="6" spans="1:6" x14ac:dyDescent="0.25">
      <c r="A6" s="4">
        <v>0.87634610850308203</v>
      </c>
      <c r="B6" s="5">
        <v>9009</v>
      </c>
      <c r="C6" s="5">
        <v>476</v>
      </c>
      <c r="D6" s="5">
        <v>24</v>
      </c>
      <c r="E6" s="18">
        <f t="shared" si="0"/>
        <v>0.17629629629629628</v>
      </c>
      <c r="F6" s="19">
        <f t="shared" si="1"/>
        <v>1.0009999999999999</v>
      </c>
    </row>
    <row r="7" spans="1:6" x14ac:dyDescent="0.25">
      <c r="A7" s="4">
        <v>0.90205282546527499</v>
      </c>
      <c r="B7" s="5">
        <v>9009</v>
      </c>
      <c r="C7" s="5">
        <v>321</v>
      </c>
      <c r="D7" s="5">
        <v>24</v>
      </c>
      <c r="E7" s="18">
        <f t="shared" si="0"/>
        <v>0.11888888888888889</v>
      </c>
      <c r="F7" s="19">
        <f t="shared" si="1"/>
        <v>1.0009999999999999</v>
      </c>
    </row>
    <row r="8" spans="1:6" x14ac:dyDescent="0.25">
      <c r="A8" s="4">
        <v>0.89775867434821999</v>
      </c>
      <c r="B8" s="5">
        <v>9009</v>
      </c>
      <c r="C8" s="5">
        <v>573</v>
      </c>
      <c r="D8" s="5">
        <v>24</v>
      </c>
      <c r="E8" s="18">
        <f t="shared" si="0"/>
        <v>0.21222222222222223</v>
      </c>
      <c r="F8" s="19">
        <f t="shared" si="1"/>
        <v>1.0009999999999999</v>
      </c>
    </row>
    <row r="9" spans="1:6" x14ac:dyDescent="0.25">
      <c r="A9" s="4">
        <v>0.86573468693044098</v>
      </c>
      <c r="B9" s="5">
        <v>9009</v>
      </c>
      <c r="C9" s="5">
        <v>424</v>
      </c>
      <c r="D9" s="5">
        <v>24</v>
      </c>
      <c r="E9" s="18">
        <f t="shared" si="0"/>
        <v>0.15703703703703703</v>
      </c>
      <c r="F9" s="19">
        <f t="shared" si="1"/>
        <v>1.0009999999999999</v>
      </c>
    </row>
    <row r="10" spans="1:6" x14ac:dyDescent="0.25">
      <c r="A10" s="4">
        <v>0.90098052962690001</v>
      </c>
      <c r="B10" s="5">
        <v>9009</v>
      </c>
      <c r="C10" s="5">
        <v>428</v>
      </c>
      <c r="D10" s="5">
        <v>24</v>
      </c>
      <c r="E10" s="18">
        <f t="shared" si="0"/>
        <v>0.15851851851851853</v>
      </c>
      <c r="F10" s="19">
        <f t="shared" si="1"/>
        <v>1.0009999999999999</v>
      </c>
    </row>
    <row r="11" spans="1:6" x14ac:dyDescent="0.25">
      <c r="A11" s="4">
        <v>0.89302699991811896</v>
      </c>
      <c r="B11" s="5">
        <v>9009</v>
      </c>
      <c r="C11" s="5">
        <v>237</v>
      </c>
      <c r="D11" s="5">
        <v>24</v>
      </c>
      <c r="E11" s="18">
        <f t="shared" si="0"/>
        <v>8.7777777777777774E-2</v>
      </c>
      <c r="F11" s="19">
        <f t="shared" si="1"/>
        <v>1.0009999999999999</v>
      </c>
    </row>
    <row r="12" spans="1:6" x14ac:dyDescent="0.25">
      <c r="A12" s="4">
        <v>0.87493921549896703</v>
      </c>
      <c r="B12" s="5">
        <v>9009</v>
      </c>
      <c r="C12" s="5">
        <v>365</v>
      </c>
      <c r="D12" s="5">
        <v>24</v>
      </c>
      <c r="E12" s="18">
        <f t="shared" si="0"/>
        <v>0.13518518518518519</v>
      </c>
      <c r="F12" s="19">
        <f t="shared" si="1"/>
        <v>1.0009999999999999</v>
      </c>
    </row>
    <row r="13" spans="1:6" x14ac:dyDescent="0.25">
      <c r="A13" s="4">
        <v>0.89713548253075703</v>
      </c>
      <c r="B13" s="5">
        <v>9009</v>
      </c>
      <c r="C13" s="5">
        <v>902</v>
      </c>
      <c r="D13" s="5">
        <v>24</v>
      </c>
      <c r="E13" s="18">
        <f t="shared" si="0"/>
        <v>0.33407407407407408</v>
      </c>
      <c r="F13" s="19">
        <f t="shared" si="1"/>
        <v>1.0009999999999999</v>
      </c>
    </row>
    <row r="14" spans="1:6" x14ac:dyDescent="0.25">
      <c r="A14" s="6">
        <v>0.89118828866326405</v>
      </c>
      <c r="B14" s="7">
        <v>9009</v>
      </c>
      <c r="C14" s="7">
        <v>475</v>
      </c>
      <c r="D14" s="7">
        <v>24</v>
      </c>
      <c r="E14" s="20">
        <f t="shared" si="0"/>
        <v>0.17592592592592593</v>
      </c>
      <c r="F14" s="21">
        <f t="shared" si="1"/>
        <v>1.0009999999999999</v>
      </c>
    </row>
    <row r="15" spans="1:6" x14ac:dyDescent="0.25">
      <c r="A15" s="22">
        <f>AVERAGE(A5:A14)</f>
        <v>0.88841249533739042</v>
      </c>
      <c r="B15" s="23">
        <f t="shared" ref="A15:F15" si="2">AVERAGE(B5:B14)</f>
        <v>9009</v>
      </c>
      <c r="C15" s="23">
        <f t="shared" si="2"/>
        <v>459.3</v>
      </c>
      <c r="D15" s="23">
        <f t="shared" si="2"/>
        <v>24</v>
      </c>
      <c r="E15" s="24">
        <f t="shared" si="2"/>
        <v>0.17011111111111116</v>
      </c>
      <c r="F15" s="25">
        <f t="shared" si="2"/>
        <v>1.0009999999999997</v>
      </c>
    </row>
    <row r="17" spans="1:2" x14ac:dyDescent="0.25">
      <c r="A17" s="22" t="s">
        <v>8</v>
      </c>
      <c r="B17" s="26" t="s">
        <v>9</v>
      </c>
    </row>
    <row r="18" spans="1:2" x14ac:dyDescent="0.25">
      <c r="A18" s="27">
        <f>MIN(A5:A14)</f>
        <v>0.86573468693044098</v>
      </c>
      <c r="B18" s="28">
        <f>MAX(A5:A14)</f>
        <v>0.90205282546527499</v>
      </c>
    </row>
    <row r="20" spans="1:2" x14ac:dyDescent="0.25">
      <c r="A20" s="22" t="s">
        <v>14</v>
      </c>
      <c r="B20" s="26"/>
    </row>
    <row r="21" spans="1:2" x14ac:dyDescent="0.25">
      <c r="A21" s="27">
        <f>STDEV(A5:A14)</f>
        <v>1.2426536277003703E-2</v>
      </c>
      <c r="B21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41E2-0407-4BC9-AE31-E8584CBD2586}">
  <dimension ref="A1:F21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 t="s">
        <v>16</v>
      </c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>
        <v>0.91114705110826</v>
      </c>
      <c r="B5" s="3">
        <v>9000</v>
      </c>
      <c r="C5" s="3">
        <v>439</v>
      </c>
      <c r="D5" s="3">
        <v>24</v>
      </c>
      <c r="E5" s="16">
        <f t="shared" ref="E5:E14" si="0">C5/$E$2</f>
        <v>0.16259259259259259</v>
      </c>
      <c r="F5" s="17">
        <f t="shared" ref="F5:F14" si="1">B5/$B$2</f>
        <v>1</v>
      </c>
    </row>
    <row r="6" spans="1:6" x14ac:dyDescent="0.25">
      <c r="A6" s="4">
        <v>0.88493952254883201</v>
      </c>
      <c r="B6" s="5">
        <v>9000</v>
      </c>
      <c r="C6" s="5">
        <v>596</v>
      </c>
      <c r="D6" s="5">
        <v>24</v>
      </c>
      <c r="E6" s="18">
        <f t="shared" si="0"/>
        <v>0.22074074074074074</v>
      </c>
      <c r="F6" s="19">
        <f t="shared" si="1"/>
        <v>1</v>
      </c>
    </row>
    <row r="7" spans="1:6" x14ac:dyDescent="0.25">
      <c r="A7" s="4">
        <v>0.88799332867830505</v>
      </c>
      <c r="B7" s="5">
        <v>9000</v>
      </c>
      <c r="C7" s="5">
        <v>716</v>
      </c>
      <c r="D7" s="5">
        <v>24</v>
      </c>
      <c r="E7" s="18">
        <f t="shared" si="0"/>
        <v>0.26518518518518519</v>
      </c>
      <c r="F7" s="19">
        <f t="shared" si="1"/>
        <v>1</v>
      </c>
    </row>
    <row r="8" spans="1:6" x14ac:dyDescent="0.25">
      <c r="A8" s="4">
        <v>0.87775802802720804</v>
      </c>
      <c r="B8" s="5">
        <v>9000</v>
      </c>
      <c r="C8" s="5">
        <v>271</v>
      </c>
      <c r="D8" s="5">
        <v>24</v>
      </c>
      <c r="E8" s="18">
        <f t="shared" si="0"/>
        <v>0.10037037037037037</v>
      </c>
      <c r="F8" s="19">
        <f t="shared" si="1"/>
        <v>1</v>
      </c>
    </row>
    <row r="9" spans="1:6" x14ac:dyDescent="0.25">
      <c r="A9" s="4">
        <v>0.88715479255559404</v>
      </c>
      <c r="B9" s="5">
        <v>9000</v>
      </c>
      <c r="C9" s="5">
        <v>549</v>
      </c>
      <c r="D9" s="5">
        <v>24</v>
      </c>
      <c r="E9" s="18">
        <f t="shared" si="0"/>
        <v>0.20333333333333334</v>
      </c>
      <c r="F9" s="19">
        <f t="shared" si="1"/>
        <v>1</v>
      </c>
    </row>
    <row r="10" spans="1:6" x14ac:dyDescent="0.25">
      <c r="A10" s="4">
        <v>0.89961356826817795</v>
      </c>
      <c r="B10" s="5">
        <v>9000</v>
      </c>
      <c r="C10" s="5">
        <v>459</v>
      </c>
      <c r="D10" s="5">
        <v>24</v>
      </c>
      <c r="E10" s="18">
        <f t="shared" si="0"/>
        <v>0.17</v>
      </c>
      <c r="F10" s="19">
        <f t="shared" si="1"/>
        <v>1</v>
      </c>
    </row>
    <row r="11" spans="1:6" x14ac:dyDescent="0.25">
      <c r="A11" s="4">
        <v>0.87021542012002895</v>
      </c>
      <c r="B11" s="5">
        <v>9000</v>
      </c>
      <c r="C11" s="5">
        <v>195</v>
      </c>
      <c r="D11" s="5">
        <v>24</v>
      </c>
      <c r="E11" s="18">
        <f t="shared" si="0"/>
        <v>7.2222222222222215E-2</v>
      </c>
      <c r="F11" s="19">
        <f t="shared" si="1"/>
        <v>1</v>
      </c>
    </row>
    <row r="12" spans="1:6" x14ac:dyDescent="0.25">
      <c r="A12" s="4">
        <v>0.88113396926772003</v>
      </c>
      <c r="B12" s="5">
        <v>9000</v>
      </c>
      <c r="C12" s="5">
        <v>226</v>
      </c>
      <c r="D12" s="5">
        <v>24</v>
      </c>
      <c r="E12" s="18">
        <f t="shared" si="0"/>
        <v>8.3703703703703697E-2</v>
      </c>
      <c r="F12" s="19">
        <f t="shared" si="1"/>
        <v>1</v>
      </c>
    </row>
    <row r="13" spans="1:6" x14ac:dyDescent="0.25">
      <c r="A13" s="4">
        <v>0.81096144818506199</v>
      </c>
      <c r="B13" s="5">
        <v>9000</v>
      </c>
      <c r="C13" s="5">
        <v>474</v>
      </c>
      <c r="D13" s="5">
        <v>24</v>
      </c>
      <c r="E13" s="18">
        <f t="shared" si="0"/>
        <v>0.17555555555555555</v>
      </c>
      <c r="F13" s="19">
        <f t="shared" si="1"/>
        <v>1</v>
      </c>
    </row>
    <row r="14" spans="1:6" x14ac:dyDescent="0.25">
      <c r="A14" s="6">
        <v>0.88942494298728403</v>
      </c>
      <c r="B14" s="7">
        <v>9000</v>
      </c>
      <c r="C14" s="7">
        <v>415</v>
      </c>
      <c r="D14" s="7">
        <v>24</v>
      </c>
      <c r="E14" s="20">
        <f t="shared" si="0"/>
        <v>0.1537037037037037</v>
      </c>
      <c r="F14" s="21">
        <f t="shared" si="1"/>
        <v>1</v>
      </c>
    </row>
    <row r="15" spans="1:6" x14ac:dyDescent="0.25">
      <c r="A15" s="22">
        <f>AVERAGE(A5:A14)</f>
        <v>0.8800342071746472</v>
      </c>
      <c r="B15" s="23">
        <f t="shared" ref="B15:F15" si="2">AVERAGE(B5:B14)</f>
        <v>9000</v>
      </c>
      <c r="C15" s="23">
        <f t="shared" si="2"/>
        <v>434</v>
      </c>
      <c r="D15" s="23">
        <f t="shared" si="2"/>
        <v>24</v>
      </c>
      <c r="E15" s="24">
        <f t="shared" si="2"/>
        <v>0.16074074074074071</v>
      </c>
      <c r="F15" s="25">
        <f t="shared" si="2"/>
        <v>1</v>
      </c>
    </row>
    <row r="17" spans="1:2" x14ac:dyDescent="0.25">
      <c r="A17" s="22" t="s">
        <v>8</v>
      </c>
      <c r="B17" s="26" t="s">
        <v>9</v>
      </c>
    </row>
    <row r="18" spans="1:2" x14ac:dyDescent="0.25">
      <c r="A18" s="27">
        <f>MIN(A5:A14)</f>
        <v>0.81096144818506199</v>
      </c>
      <c r="B18" s="28">
        <f>MAX(A5:A14)</f>
        <v>0.91114705110826</v>
      </c>
    </row>
    <row r="20" spans="1:2" x14ac:dyDescent="0.25">
      <c r="A20" s="22" t="s">
        <v>14</v>
      </c>
      <c r="B20" s="26"/>
    </row>
    <row r="21" spans="1:2" x14ac:dyDescent="0.25">
      <c r="A21" s="27">
        <f>STDEV(A5:A14)</f>
        <v>2.6773751469175031E-2</v>
      </c>
      <c r="B2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2B7C-CA11-4268-AD46-45CE3BC3FC1C}">
  <dimension ref="A1:F21"/>
  <sheetViews>
    <sheetView workbookViewId="0"/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 t="s">
        <v>15</v>
      </c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>
        <v>0.89747037347877601</v>
      </c>
      <c r="B5" s="3">
        <v>9000</v>
      </c>
      <c r="C5" s="3">
        <v>292</v>
      </c>
      <c r="D5" s="3">
        <v>24</v>
      </c>
      <c r="E5" s="16">
        <f t="shared" ref="E5:E14" si="0">C5/$E$2</f>
        <v>0.10814814814814815</v>
      </c>
      <c r="F5" s="17">
        <f t="shared" ref="F5:F14" si="1">B5/$B$2</f>
        <v>1</v>
      </c>
    </row>
    <row r="6" spans="1:6" x14ac:dyDescent="0.25">
      <c r="A6" s="4">
        <v>0.89885932112412004</v>
      </c>
      <c r="B6" s="5">
        <v>9000</v>
      </c>
      <c r="C6" s="5">
        <v>375</v>
      </c>
      <c r="D6" s="5">
        <v>24</v>
      </c>
      <c r="E6" s="18">
        <f t="shared" si="0"/>
        <v>0.1388888888888889</v>
      </c>
      <c r="F6" s="19">
        <f t="shared" si="1"/>
        <v>1</v>
      </c>
    </row>
    <row r="7" spans="1:6" x14ac:dyDescent="0.25">
      <c r="A7" s="4">
        <v>0.88896193453545203</v>
      </c>
      <c r="B7" s="5">
        <v>9000</v>
      </c>
      <c r="C7" s="5">
        <v>320</v>
      </c>
      <c r="D7" s="5">
        <v>24</v>
      </c>
      <c r="E7" s="18">
        <f t="shared" si="0"/>
        <v>0.11851851851851852</v>
      </c>
      <c r="F7" s="19">
        <f t="shared" si="1"/>
        <v>1</v>
      </c>
    </row>
    <row r="8" spans="1:6" x14ac:dyDescent="0.25">
      <c r="A8" s="4">
        <v>0.893415243623218</v>
      </c>
      <c r="B8" s="5">
        <v>9000</v>
      </c>
      <c r="C8" s="5">
        <v>755</v>
      </c>
      <c r="D8" s="5">
        <v>24</v>
      </c>
      <c r="E8" s="18">
        <f t="shared" si="0"/>
        <v>0.27962962962962962</v>
      </c>
      <c r="F8" s="19">
        <f t="shared" si="1"/>
        <v>1</v>
      </c>
    </row>
    <row r="9" spans="1:6" x14ac:dyDescent="0.25">
      <c r="A9" s="4">
        <v>0.90711542193958405</v>
      </c>
      <c r="B9" s="5">
        <v>9000</v>
      </c>
      <c r="C9" s="5">
        <v>909</v>
      </c>
      <c r="D9" s="5">
        <v>24</v>
      </c>
      <c r="E9" s="18">
        <f t="shared" si="0"/>
        <v>0.33666666666666667</v>
      </c>
      <c r="F9" s="19">
        <f t="shared" si="1"/>
        <v>1</v>
      </c>
    </row>
    <row r="10" spans="1:6" x14ac:dyDescent="0.25">
      <c r="A10" s="4">
        <v>0.89582141714505703</v>
      </c>
      <c r="B10" s="5">
        <v>9000</v>
      </c>
      <c r="C10" s="5">
        <v>528</v>
      </c>
      <c r="D10" s="5">
        <v>24</v>
      </c>
      <c r="E10" s="18">
        <f t="shared" si="0"/>
        <v>0.19555555555555557</v>
      </c>
      <c r="F10" s="19">
        <f t="shared" si="1"/>
        <v>1</v>
      </c>
    </row>
    <row r="11" spans="1:6" x14ac:dyDescent="0.25">
      <c r="A11" s="4">
        <v>0.86559831130155696</v>
      </c>
      <c r="B11" s="5">
        <v>9000</v>
      </c>
      <c r="C11" s="5">
        <v>367</v>
      </c>
      <c r="D11" s="5">
        <v>24</v>
      </c>
      <c r="E11" s="18">
        <f t="shared" si="0"/>
        <v>0.13592592592592592</v>
      </c>
      <c r="F11" s="19">
        <f t="shared" si="1"/>
        <v>1</v>
      </c>
    </row>
    <row r="12" spans="1:6" x14ac:dyDescent="0.25">
      <c r="A12" s="4">
        <v>0.89426956438342797</v>
      </c>
      <c r="B12" s="5">
        <v>9000</v>
      </c>
      <c r="C12" s="5">
        <v>556</v>
      </c>
      <c r="D12" s="5">
        <v>24</v>
      </c>
      <c r="E12" s="18">
        <f t="shared" si="0"/>
        <v>0.20592592592592593</v>
      </c>
      <c r="F12" s="19">
        <f t="shared" si="1"/>
        <v>1</v>
      </c>
    </row>
    <row r="13" spans="1:6" x14ac:dyDescent="0.25">
      <c r="A13" s="4">
        <v>0.904743846493263</v>
      </c>
      <c r="B13" s="5">
        <v>9000</v>
      </c>
      <c r="C13" s="5">
        <v>375</v>
      </c>
      <c r="D13" s="5">
        <v>24</v>
      </c>
      <c r="E13" s="18">
        <f t="shared" si="0"/>
        <v>0.1388888888888889</v>
      </c>
      <c r="F13" s="19">
        <f t="shared" si="1"/>
        <v>1</v>
      </c>
    </row>
    <row r="14" spans="1:6" x14ac:dyDescent="0.25">
      <c r="A14" s="6">
        <v>0.90167509158425596</v>
      </c>
      <c r="B14" s="7">
        <v>9000</v>
      </c>
      <c r="C14" s="7">
        <v>573</v>
      </c>
      <c r="D14" s="7">
        <v>24</v>
      </c>
      <c r="E14" s="20">
        <f t="shared" si="0"/>
        <v>0.21222222222222223</v>
      </c>
      <c r="F14" s="21">
        <f t="shared" si="1"/>
        <v>1</v>
      </c>
    </row>
    <row r="15" spans="1:6" x14ac:dyDescent="0.25">
      <c r="A15" s="22">
        <f>AVERAGE(A5:A14)</f>
        <v>0.89479305256087116</v>
      </c>
      <c r="B15" s="23">
        <f t="shared" ref="B15:F15" si="2">AVERAGE(B5:B14)</f>
        <v>9000</v>
      </c>
      <c r="C15" s="23">
        <f t="shared" si="2"/>
        <v>505</v>
      </c>
      <c r="D15" s="23">
        <f t="shared" si="2"/>
        <v>24</v>
      </c>
      <c r="E15" s="24">
        <f t="shared" si="2"/>
        <v>0.18703703703703706</v>
      </c>
      <c r="F15" s="25">
        <f t="shared" si="2"/>
        <v>1</v>
      </c>
    </row>
    <row r="17" spans="1:2" x14ac:dyDescent="0.25">
      <c r="A17" s="22" t="s">
        <v>8</v>
      </c>
      <c r="B17" s="26" t="s">
        <v>9</v>
      </c>
    </row>
    <row r="18" spans="1:2" x14ac:dyDescent="0.25">
      <c r="A18" s="27">
        <f>MIN(A5:A14)</f>
        <v>0.86559831130155696</v>
      </c>
      <c r="B18" s="28">
        <f>MAX(A5:A14)</f>
        <v>0.90711542193958405</v>
      </c>
    </row>
    <row r="20" spans="1:2" x14ac:dyDescent="0.25">
      <c r="A20" s="22" t="s">
        <v>14</v>
      </c>
      <c r="B20" s="26"/>
    </row>
    <row r="21" spans="1:2" x14ac:dyDescent="0.25">
      <c r="A21" s="27">
        <f>STDEV(A5:A14)</f>
        <v>1.1602149806149214E-2</v>
      </c>
      <c r="B2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2019-07-16T16:10:15Z</dcterms:modified>
</cp:coreProperties>
</file>