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4a334fde38191a/01_document/office/misc/app/ternary plot generator/"/>
    </mc:Choice>
  </mc:AlternateContent>
  <xr:revisionPtr revIDLastSave="125" documentId="8_{1B545790-3A39-4AC3-9152-91DA444BC305}" xr6:coauthVersionLast="47" xr6:coauthVersionMax="47" xr10:uidLastSave="{9FD775D6-39C5-470C-B76B-0792B614D9A6}"/>
  <bookViews>
    <workbookView xWindow="-98" yWindow="-98" windowWidth="20715" windowHeight="13155" xr2:uid="{7250E43B-D36F-4844-A90D-E688831D412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2" l="1"/>
  <c r="H6" i="2"/>
  <c r="H5" i="2"/>
  <c r="I5" i="2"/>
  <c r="K49" i="1"/>
  <c r="K41" i="1"/>
  <c r="K42" i="1"/>
  <c r="K43" i="1"/>
  <c r="K44" i="1"/>
  <c r="K45" i="1"/>
  <c r="K46" i="1"/>
  <c r="K47" i="1"/>
  <c r="K48" i="1"/>
  <c r="K40" i="1"/>
  <c r="L49" i="1"/>
  <c r="L41" i="1"/>
  <c r="L42" i="1"/>
  <c r="L43" i="1"/>
  <c r="L44" i="1"/>
  <c r="L45" i="1"/>
  <c r="L46" i="1"/>
  <c r="L47" i="1"/>
  <c r="L48" i="1"/>
  <c r="L40" i="1"/>
  <c r="L39" i="1"/>
  <c r="K36" i="1"/>
  <c r="K28" i="1"/>
  <c r="K29" i="1"/>
  <c r="K30" i="1"/>
  <c r="K31" i="1"/>
  <c r="K32" i="1"/>
  <c r="K33" i="1"/>
  <c r="K34" i="1"/>
  <c r="K35" i="1"/>
  <c r="K26" i="1"/>
  <c r="K27" i="1"/>
  <c r="K23" i="1"/>
  <c r="K15" i="1"/>
  <c r="K16" i="1"/>
  <c r="K17" i="1"/>
  <c r="K18" i="1"/>
  <c r="K19" i="1"/>
  <c r="K20" i="1"/>
  <c r="K21" i="1"/>
  <c r="K22" i="1"/>
  <c r="K14" i="1"/>
  <c r="K13" i="1"/>
  <c r="L26" i="1"/>
  <c r="L28" i="1"/>
  <c r="L29" i="1"/>
  <c r="L30" i="1"/>
  <c r="L31" i="1"/>
  <c r="L32" i="1"/>
  <c r="L33" i="1"/>
  <c r="L34" i="1"/>
  <c r="L35" i="1"/>
  <c r="L27" i="1"/>
  <c r="I22" i="1"/>
  <c r="F22" i="1"/>
  <c r="I21" i="1"/>
  <c r="F21" i="1"/>
  <c r="I20" i="1"/>
  <c r="F20" i="1"/>
  <c r="I19" i="1"/>
  <c r="F19" i="1"/>
  <c r="I18" i="1"/>
  <c r="F18" i="1"/>
  <c r="I17" i="1"/>
  <c r="F17" i="1"/>
  <c r="I16" i="1"/>
  <c r="F16" i="1"/>
  <c r="I15" i="1"/>
  <c r="F15" i="1"/>
  <c r="I14" i="1"/>
  <c r="F14" i="1"/>
</calcChain>
</file>

<file path=xl/sharedStrings.xml><?xml version="1.0" encoding="utf-8"?>
<sst xmlns="http://schemas.openxmlformats.org/spreadsheetml/2006/main" count="21" uniqueCount="19">
  <si>
    <t>座標の式</t>
    <rPh sb="0" eb="2">
      <t>ザヒョウ</t>
    </rPh>
    <rPh sb="3" eb="4">
      <t>シキ</t>
    </rPh>
    <phoneticPr fontId="2"/>
  </si>
  <si>
    <t>A</t>
    <phoneticPr fontId="2"/>
  </si>
  <si>
    <t>B</t>
    <phoneticPr fontId="2"/>
  </si>
  <si>
    <t>C</t>
    <phoneticPr fontId="2"/>
  </si>
  <si>
    <t>"=((-200*B)-(200-200*C))/(-4)"</t>
    <phoneticPr fontId="2"/>
  </si>
  <si>
    <t>X</t>
    <phoneticPr fontId="2"/>
  </si>
  <si>
    <t>Y</t>
    <phoneticPr fontId="2"/>
  </si>
  <si>
    <t>"=100*A"</t>
    <phoneticPr fontId="2"/>
  </si>
  <si>
    <t>A (green)</t>
    <phoneticPr fontId="2"/>
  </si>
  <si>
    <t>B (blue)</t>
    <phoneticPr fontId="2"/>
  </si>
  <si>
    <t>C (red)</t>
    <phoneticPr fontId="2"/>
  </si>
  <si>
    <t>NA1</t>
    <phoneticPr fontId="2"/>
  </si>
  <si>
    <t>NA2</t>
    <phoneticPr fontId="2"/>
  </si>
  <si>
    <t>NA3</t>
    <phoneticPr fontId="2"/>
  </si>
  <si>
    <t>NA4</t>
    <phoneticPr fontId="2"/>
  </si>
  <si>
    <t>割合</t>
    <rPh sb="0" eb="2">
      <t>ワリアイ</t>
    </rPh>
    <phoneticPr fontId="2"/>
  </si>
  <si>
    <t>座標</t>
    <rPh sb="0" eb="2">
      <t>ザヒョウ</t>
    </rPh>
    <phoneticPr fontId="2"/>
  </si>
  <si>
    <t>割合を入力し、座標部分をフィルハンドルでコピーしてください</t>
    <rPh sb="0" eb="2">
      <t>ワリアイ</t>
    </rPh>
    <rPh sb="3" eb="5">
      <t>ニュウリョク</t>
    </rPh>
    <rPh sb="7" eb="9">
      <t>ザヒョウ</t>
    </rPh>
    <rPh sb="9" eb="11">
      <t>ブブン</t>
    </rPh>
    <phoneticPr fontId="2"/>
  </si>
  <si>
    <t>グラフに点が入力されます</t>
    <rPh sb="4" eb="5">
      <t>テン</t>
    </rPh>
    <rPh sb="6" eb="8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</si>
</sst>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3" applyNumberFormat="1" applyFont="1">
      <alignment vertical="center"/>
    </xf>
  </cellXfs>
  <cellStyles count="4">
    <cellStyle name="パーセント" xfId="3" builtinId="5"/>
    <cellStyle name="桁区切り 2" xfId="2" xr:uid="{C31FB571-B028-4BEC-84DD-418184831A14}"/>
    <cellStyle name="標準" xfId="0" builtinId="0"/>
    <cellStyle name="標準 2" xfId="1" xr:uid="{DDC0B654-B437-40EF-96E1-86A6A754B0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245278408600921E-2"/>
          <c:y val="8.0225387648010529E-2"/>
          <c:w val="0.8777738251517968"/>
          <c:h val="0.87382193534237529"/>
        </c:manualLayout>
      </c:layout>
      <c:scatterChart>
        <c:scatterStyle val="lineMarker"/>
        <c:varyColors val="0"/>
        <c:ser>
          <c:idx val="0"/>
          <c:order val="0"/>
          <c:tx>
            <c:v>外枠</c:v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Sheet1!$E$8:$E$11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Sheet1!$F$8:$F$11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1C-445C-BF14-BB523C73134C}"/>
            </c:ext>
          </c:extLst>
        </c:ser>
        <c:ser>
          <c:idx val="1"/>
          <c:order val="1"/>
          <c:tx>
            <c:v>1_10</c:v>
          </c:tx>
          <c:spPr>
            <a:ln w="63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Sheet1!$E$14:$F$14</c:f>
              <c:numCache>
                <c:formatCode>General</c:formatCode>
                <c:ptCount val="2"/>
                <c:pt idx="0">
                  <c:v>5</c:v>
                </c:pt>
                <c:pt idx="1">
                  <c:v>95</c:v>
                </c:pt>
              </c:numCache>
            </c:numRef>
          </c:xVal>
          <c:yVal>
            <c:numRef>
              <c:f>Sheet1!$H$14:$I$14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1C-445C-BF14-BB523C73134C}"/>
            </c:ext>
          </c:extLst>
        </c:ser>
        <c:ser>
          <c:idx val="2"/>
          <c:order val="2"/>
          <c:tx>
            <c:v>1_20</c:v>
          </c:tx>
          <c:spPr>
            <a:ln w="63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Sheet1!$E$15:$F$15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Sheet1!$H$15:$I$15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1C-445C-BF14-BB523C73134C}"/>
            </c:ext>
          </c:extLst>
        </c:ser>
        <c:ser>
          <c:idx val="3"/>
          <c:order val="3"/>
          <c:tx>
            <c:v>1_30</c:v>
          </c:tx>
          <c:spPr>
            <a:ln w="63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Sheet1!$E$16:$F$16</c:f>
              <c:numCache>
                <c:formatCode>General</c:formatCode>
                <c:ptCount val="2"/>
                <c:pt idx="0">
                  <c:v>15</c:v>
                </c:pt>
                <c:pt idx="1">
                  <c:v>85</c:v>
                </c:pt>
              </c:numCache>
            </c:numRef>
          </c:xVal>
          <c:yVal>
            <c:numRef>
              <c:f>Sheet1!$H$16:$I$16</c:f>
              <c:numCache>
                <c:formatCode>General</c:formatCode>
                <c:ptCount val="2"/>
                <c:pt idx="0">
                  <c:v>30</c:v>
                </c:pt>
                <c:pt idx="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1C-445C-BF14-BB523C73134C}"/>
            </c:ext>
          </c:extLst>
        </c:ser>
        <c:ser>
          <c:idx val="5"/>
          <c:order val="4"/>
          <c:tx>
            <c:v>1_40</c:v>
          </c:tx>
          <c:spPr>
            <a:ln w="63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Sheet1!$E$17:$F$17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Sheet1!$H$17:$I$17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91C-445C-BF14-BB523C73134C}"/>
            </c:ext>
          </c:extLst>
        </c:ser>
        <c:ser>
          <c:idx val="4"/>
          <c:order val="5"/>
          <c:tx>
            <c:v>1_50</c:v>
          </c:tx>
          <c:spPr>
            <a:ln w="63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Sheet1!$E$18:$F$18</c:f>
              <c:numCache>
                <c:formatCode>General</c:formatCode>
                <c:ptCount val="2"/>
                <c:pt idx="0">
                  <c:v>25</c:v>
                </c:pt>
                <c:pt idx="1">
                  <c:v>75</c:v>
                </c:pt>
              </c:numCache>
            </c:numRef>
          </c:xVal>
          <c:yVal>
            <c:numRef>
              <c:f>Sheet1!$H$18:$I$18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91C-445C-BF14-BB523C73134C}"/>
            </c:ext>
          </c:extLst>
        </c:ser>
        <c:ser>
          <c:idx val="6"/>
          <c:order val="6"/>
          <c:tx>
            <c:v>1_60</c:v>
          </c:tx>
          <c:spPr>
            <a:ln w="63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Sheet1!$E$19:$F$19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Sheet1!$H$19:$I$19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91C-445C-BF14-BB523C73134C}"/>
            </c:ext>
          </c:extLst>
        </c:ser>
        <c:ser>
          <c:idx val="7"/>
          <c:order val="7"/>
          <c:tx>
            <c:v>1_70</c:v>
          </c:tx>
          <c:spPr>
            <a:ln w="63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Sheet1!$E$20:$F$20</c:f>
              <c:numCache>
                <c:formatCode>General</c:formatCode>
                <c:ptCount val="2"/>
                <c:pt idx="0">
                  <c:v>35</c:v>
                </c:pt>
                <c:pt idx="1">
                  <c:v>65</c:v>
                </c:pt>
              </c:numCache>
            </c:numRef>
          </c:xVal>
          <c:yVal>
            <c:numRef>
              <c:f>Sheet1!$H$20:$I$20</c:f>
              <c:numCache>
                <c:formatCode>General</c:formatCode>
                <c:ptCount val="2"/>
                <c:pt idx="0">
                  <c:v>70</c:v>
                </c:pt>
                <c:pt idx="1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91C-445C-BF14-BB523C73134C}"/>
            </c:ext>
          </c:extLst>
        </c:ser>
        <c:ser>
          <c:idx val="8"/>
          <c:order val="8"/>
          <c:tx>
            <c:v>1_80</c:v>
          </c:tx>
          <c:spPr>
            <a:ln w="63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Sheet1!$E$21:$F$21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Sheet1!$H$21:$I$21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91C-445C-BF14-BB523C73134C}"/>
            </c:ext>
          </c:extLst>
        </c:ser>
        <c:ser>
          <c:idx val="9"/>
          <c:order val="9"/>
          <c:tx>
            <c:v>1_90</c:v>
          </c:tx>
          <c:spPr>
            <a:ln w="63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Sheet1!$E$22:$F$22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xVal>
          <c:yVal>
            <c:numRef>
              <c:f>Sheet1!$H$22:$I$22</c:f>
              <c:numCache>
                <c:formatCode>General</c:formatCode>
                <c:ptCount val="2"/>
                <c:pt idx="0">
                  <c:v>90</c:v>
                </c:pt>
                <c:pt idx="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91C-445C-BF14-BB523C73134C}"/>
            </c:ext>
          </c:extLst>
        </c:ser>
        <c:ser>
          <c:idx val="10"/>
          <c:order val="10"/>
          <c:tx>
            <c:v>1_label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83529B58-0541-488D-B118-9193A5D3E5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91C-445C-BF14-BB523C73134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4BEA86C-7F25-4970-990D-FB81DEE5395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91C-445C-BF14-BB523C73134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FEBB6EF-097C-4EC3-8905-3FB212DAC2B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91C-445C-BF14-BB523C73134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B7C8E68-AF43-4777-978A-D230CFA04D4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91C-445C-BF14-BB523C73134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1E1D2C6-B1E3-423F-8E5A-3D5695A54F9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91C-445C-BF14-BB523C73134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CFEB35A-2CEC-49E1-BC5A-719FB495DC7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91C-445C-BF14-BB523C73134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0DFC897-F889-45E7-89EB-5562CB63208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91C-445C-BF14-BB523C73134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8E2D2E2-9862-4FDC-AE3B-6A7704CD289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91C-445C-BF14-BB523C73134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412FDD2-1CBF-4F87-8297-59AAA7791EB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91C-445C-BF14-BB523C73134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F018425-0FCB-4FC2-9C36-A9863E92071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91C-445C-BF14-BB523C73134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664A199-E8A3-44F5-9B5B-8DD4B960A2D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91C-445C-BF14-BB523C7313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Sheet1!$K$13:$K$23</c:f>
              <c:numCache>
                <c:formatCode>General</c:formatCode>
                <c:ptCount val="11"/>
                <c:pt idx="0">
                  <c:v>-5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</c:numCache>
            </c:numRef>
          </c:xVal>
          <c:yVal>
            <c:numRef>
              <c:f>Sheet1!$L$13:$L$23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Sheet1!$M$13:$M$23</c15:f>
                <c15:dlblRangeCache>
                  <c:ptCount val="11"/>
                  <c:pt idx="0">
                    <c:v>0</c:v>
                  </c:pt>
                  <c:pt idx="1">
                    <c:v>10</c:v>
                  </c:pt>
                  <c:pt idx="2">
                    <c:v>20</c:v>
                  </c:pt>
                  <c:pt idx="3">
                    <c:v>30</c:v>
                  </c:pt>
                  <c:pt idx="4">
                    <c:v>40</c:v>
                  </c:pt>
                  <c:pt idx="5">
                    <c:v>50</c:v>
                  </c:pt>
                  <c:pt idx="6">
                    <c:v>60</c:v>
                  </c:pt>
                  <c:pt idx="7">
                    <c:v>70</c:v>
                  </c:pt>
                  <c:pt idx="8">
                    <c:v>80</c:v>
                  </c:pt>
                  <c:pt idx="9">
                    <c:v>90</c:v>
                  </c:pt>
                  <c:pt idx="10">
                    <c:v>100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5-E91C-445C-BF14-BB523C73134C}"/>
            </c:ext>
          </c:extLst>
        </c:ser>
        <c:ser>
          <c:idx val="11"/>
          <c:order val="11"/>
          <c:tx>
            <c:v>2_10</c:v>
          </c:tx>
          <c:spPr>
            <a:ln w="63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Sheet1!$E$27:$F$27</c:f>
              <c:numCache>
                <c:formatCode>General</c:formatCode>
                <c:ptCount val="2"/>
                <c:pt idx="0">
                  <c:v>55</c:v>
                </c:pt>
                <c:pt idx="1">
                  <c:v>10</c:v>
                </c:pt>
              </c:numCache>
            </c:numRef>
          </c:xVal>
          <c:yVal>
            <c:numRef>
              <c:f>Sheet1!$H$27:$I$27</c:f>
              <c:numCache>
                <c:formatCode>General</c:formatCode>
                <c:ptCount val="2"/>
                <c:pt idx="0">
                  <c:v>90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91C-445C-BF14-BB523C73134C}"/>
            </c:ext>
          </c:extLst>
        </c:ser>
        <c:ser>
          <c:idx val="12"/>
          <c:order val="12"/>
          <c:tx>
            <c:v>2_20</c:v>
          </c:tx>
          <c:spPr>
            <a:ln w="63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Sheet1!$E$28:$F$28</c:f>
              <c:numCache>
                <c:formatCode>General</c:formatCode>
                <c:ptCount val="2"/>
                <c:pt idx="0">
                  <c:v>60</c:v>
                </c:pt>
                <c:pt idx="1">
                  <c:v>20</c:v>
                </c:pt>
              </c:numCache>
            </c:numRef>
          </c:xVal>
          <c:yVal>
            <c:numRef>
              <c:f>Sheet1!$H$28:$I$28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91C-445C-BF14-BB523C73134C}"/>
            </c:ext>
          </c:extLst>
        </c:ser>
        <c:ser>
          <c:idx val="13"/>
          <c:order val="13"/>
          <c:tx>
            <c:v>2_30</c:v>
          </c:tx>
          <c:spPr>
            <a:ln w="63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Sheet1!$E$29:$F$29</c:f>
              <c:numCache>
                <c:formatCode>General</c:formatCode>
                <c:ptCount val="2"/>
                <c:pt idx="0">
                  <c:v>65</c:v>
                </c:pt>
                <c:pt idx="1">
                  <c:v>30</c:v>
                </c:pt>
              </c:numCache>
            </c:numRef>
          </c:xVal>
          <c:yVal>
            <c:numRef>
              <c:f>Sheet1!$H$29:$I$29</c:f>
              <c:numCache>
                <c:formatCode>General</c:formatCode>
                <c:ptCount val="2"/>
                <c:pt idx="0">
                  <c:v>70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91C-445C-BF14-BB523C73134C}"/>
            </c:ext>
          </c:extLst>
        </c:ser>
        <c:ser>
          <c:idx val="14"/>
          <c:order val="14"/>
          <c:tx>
            <c:v>2_40</c:v>
          </c:tx>
          <c:spPr>
            <a:ln w="63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Sheet1!$E$30:$F$30</c:f>
              <c:numCache>
                <c:formatCode>General</c:formatCode>
                <c:ptCount val="2"/>
                <c:pt idx="0">
                  <c:v>70</c:v>
                </c:pt>
                <c:pt idx="1">
                  <c:v>40</c:v>
                </c:pt>
              </c:numCache>
            </c:numRef>
          </c:xVal>
          <c:yVal>
            <c:numRef>
              <c:f>Sheet1!$H$30:$I$30</c:f>
              <c:numCache>
                <c:formatCode>General</c:formatCode>
                <c:ptCount val="2"/>
                <c:pt idx="0">
                  <c:v>60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E91C-445C-BF14-BB523C73134C}"/>
            </c:ext>
          </c:extLst>
        </c:ser>
        <c:ser>
          <c:idx val="15"/>
          <c:order val="15"/>
          <c:tx>
            <c:v>2_50</c:v>
          </c:tx>
          <c:spPr>
            <a:ln w="63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Sheet1!$E$31:$F$31</c:f>
              <c:numCache>
                <c:formatCode>General</c:formatCode>
                <c:ptCount val="2"/>
                <c:pt idx="0">
                  <c:v>75</c:v>
                </c:pt>
                <c:pt idx="1">
                  <c:v>50</c:v>
                </c:pt>
              </c:numCache>
            </c:numRef>
          </c:xVal>
          <c:yVal>
            <c:numRef>
              <c:f>Sheet1!$H$31:$I$31</c:f>
              <c:numCache>
                <c:formatCode>General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E91C-445C-BF14-BB523C73134C}"/>
            </c:ext>
          </c:extLst>
        </c:ser>
        <c:ser>
          <c:idx val="19"/>
          <c:order val="16"/>
          <c:tx>
            <c:v>2_60</c:v>
          </c:tx>
          <c:spPr>
            <a:ln w="63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Sheet1!$E$32:$F$32</c:f>
              <c:numCache>
                <c:formatCode>General</c:formatCode>
                <c:ptCount val="2"/>
                <c:pt idx="0">
                  <c:v>80</c:v>
                </c:pt>
                <c:pt idx="1">
                  <c:v>60</c:v>
                </c:pt>
              </c:numCache>
            </c:numRef>
          </c:xVal>
          <c:yVal>
            <c:numRef>
              <c:f>Sheet1!$H$32:$I$32</c:f>
              <c:numCache>
                <c:formatCode>General</c:formatCode>
                <c:ptCount val="2"/>
                <c:pt idx="0">
                  <c:v>40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E91C-445C-BF14-BB523C73134C}"/>
            </c:ext>
          </c:extLst>
        </c:ser>
        <c:ser>
          <c:idx val="16"/>
          <c:order val="17"/>
          <c:tx>
            <c:v>2_70</c:v>
          </c:tx>
          <c:spPr>
            <a:ln w="63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Sheet1!$E$33:$F$33</c:f>
              <c:numCache>
                <c:formatCode>General</c:formatCode>
                <c:ptCount val="2"/>
                <c:pt idx="0">
                  <c:v>85</c:v>
                </c:pt>
                <c:pt idx="1">
                  <c:v>70</c:v>
                </c:pt>
              </c:numCache>
            </c:numRef>
          </c:xVal>
          <c:yVal>
            <c:numRef>
              <c:f>Sheet1!$H$33:$I$33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E91C-445C-BF14-BB523C73134C}"/>
            </c:ext>
          </c:extLst>
        </c:ser>
        <c:ser>
          <c:idx val="17"/>
          <c:order val="18"/>
          <c:tx>
            <c:v>2_80</c:v>
          </c:tx>
          <c:spPr>
            <a:ln w="63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Sheet1!$E$34:$F$34</c:f>
              <c:numCache>
                <c:formatCode>General</c:formatCode>
                <c:ptCount val="2"/>
                <c:pt idx="0">
                  <c:v>90</c:v>
                </c:pt>
                <c:pt idx="1">
                  <c:v>80</c:v>
                </c:pt>
              </c:numCache>
            </c:numRef>
          </c:xVal>
          <c:yVal>
            <c:numRef>
              <c:f>Sheet1!$H$34:$I$34</c:f>
              <c:numCache>
                <c:formatCode>General</c:formatCode>
                <c:ptCount val="2"/>
                <c:pt idx="0">
                  <c:v>20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E91C-445C-BF14-BB523C73134C}"/>
            </c:ext>
          </c:extLst>
        </c:ser>
        <c:ser>
          <c:idx val="18"/>
          <c:order val="19"/>
          <c:tx>
            <c:v>2_90</c:v>
          </c:tx>
          <c:spPr>
            <a:ln w="63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Sheet1!$E$35:$F$35</c:f>
              <c:numCache>
                <c:formatCode>General</c:formatCode>
                <c:ptCount val="2"/>
                <c:pt idx="0">
                  <c:v>95</c:v>
                </c:pt>
                <c:pt idx="1">
                  <c:v>90</c:v>
                </c:pt>
              </c:numCache>
            </c:numRef>
          </c:xVal>
          <c:yVal>
            <c:numRef>
              <c:f>Sheet1!$H$35:$I$35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E91C-445C-BF14-BB523C73134C}"/>
            </c:ext>
          </c:extLst>
        </c:ser>
        <c:ser>
          <c:idx val="20"/>
          <c:order val="20"/>
          <c:tx>
            <c:v>2_label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80895842-A981-4066-B492-8DAE17A81C4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E91C-445C-BF14-BB523C73134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2602C6B-DE01-4909-B4AB-4427666607C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E91C-445C-BF14-BB523C73134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13CD3CE-6F00-4733-864C-CF65E45E1B6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E91C-445C-BF14-BB523C73134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F405B0F-4EEF-4E92-B98E-D4E06A21C12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E91C-445C-BF14-BB523C73134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E91FE36-828E-48DC-B60E-CAC4C9D649D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E91C-445C-BF14-BB523C73134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4CB3A53-0EE1-4329-8C10-31ADAFBAE2E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E91C-445C-BF14-BB523C73134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2234593-68BB-48D0-A478-D62BA801E47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E91C-445C-BF14-BB523C73134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CCBACE9-76AD-44C6-9B69-6B88353638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E91C-445C-BF14-BB523C73134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9AE0751-98C4-402A-B985-7A9E4C33380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E91C-445C-BF14-BB523C73134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96C49C5-8A2E-432B-B3E0-8E5F2657C9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E91C-445C-BF14-BB523C73134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23C1667-9809-4C61-8CB2-ED166F4037C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E91C-445C-BF14-BB523C7313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Sheet1!$K$26:$K$36</c:f>
              <c:numCache>
                <c:formatCode>General</c:formatCode>
                <c:ptCount val="11"/>
                <c:pt idx="0">
                  <c:v>52.5</c:v>
                </c:pt>
                <c:pt idx="1">
                  <c:v>57.5</c:v>
                </c:pt>
                <c:pt idx="2">
                  <c:v>62.5</c:v>
                </c:pt>
                <c:pt idx="3">
                  <c:v>67.5</c:v>
                </c:pt>
                <c:pt idx="4">
                  <c:v>72.5</c:v>
                </c:pt>
                <c:pt idx="5">
                  <c:v>77.5</c:v>
                </c:pt>
                <c:pt idx="6">
                  <c:v>82.5</c:v>
                </c:pt>
                <c:pt idx="7">
                  <c:v>87.5</c:v>
                </c:pt>
                <c:pt idx="8">
                  <c:v>92.5</c:v>
                </c:pt>
                <c:pt idx="9">
                  <c:v>97.5</c:v>
                </c:pt>
                <c:pt idx="10">
                  <c:v>102.5</c:v>
                </c:pt>
              </c:numCache>
            </c:numRef>
          </c:xVal>
          <c:yVal>
            <c:numRef>
              <c:f>Sheet1!$L$26:$L$36</c:f>
              <c:numCache>
                <c:formatCode>General</c:formatCode>
                <c:ptCount val="11"/>
                <c:pt idx="0">
                  <c:v>105</c:v>
                </c:pt>
                <c:pt idx="1">
                  <c:v>95</c:v>
                </c:pt>
                <c:pt idx="2">
                  <c:v>85</c:v>
                </c:pt>
                <c:pt idx="3">
                  <c:v>75</c:v>
                </c:pt>
                <c:pt idx="4">
                  <c:v>65</c:v>
                </c:pt>
                <c:pt idx="5">
                  <c:v>55</c:v>
                </c:pt>
                <c:pt idx="6">
                  <c:v>45</c:v>
                </c:pt>
                <c:pt idx="7">
                  <c:v>35</c:v>
                </c:pt>
                <c:pt idx="8">
                  <c:v>25</c:v>
                </c:pt>
                <c:pt idx="9">
                  <c:v>15</c:v>
                </c:pt>
                <c:pt idx="10">
                  <c:v>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Sheet1!$M$26:$M$36</c15:f>
                <c15:dlblRangeCache>
                  <c:ptCount val="11"/>
                  <c:pt idx="0">
                    <c:v>0</c:v>
                  </c:pt>
                  <c:pt idx="1">
                    <c:v>10</c:v>
                  </c:pt>
                  <c:pt idx="2">
                    <c:v>20</c:v>
                  </c:pt>
                  <c:pt idx="3">
                    <c:v>30</c:v>
                  </c:pt>
                  <c:pt idx="4">
                    <c:v>40</c:v>
                  </c:pt>
                  <c:pt idx="5">
                    <c:v>50</c:v>
                  </c:pt>
                  <c:pt idx="6">
                    <c:v>60</c:v>
                  </c:pt>
                  <c:pt idx="7">
                    <c:v>70</c:v>
                  </c:pt>
                  <c:pt idx="8">
                    <c:v>80</c:v>
                  </c:pt>
                  <c:pt idx="9">
                    <c:v>90</c:v>
                  </c:pt>
                  <c:pt idx="10">
                    <c:v>100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A-E91C-445C-BF14-BB523C73134C}"/>
            </c:ext>
          </c:extLst>
        </c:ser>
        <c:ser>
          <c:idx val="25"/>
          <c:order val="21"/>
          <c:tx>
            <c:v>3_10</c:v>
          </c:tx>
          <c:spPr>
            <a:ln w="63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Sheet1!$E$48:$F$48</c:f>
              <c:numCache>
                <c:formatCode>General</c:formatCode>
                <c:ptCount val="2"/>
                <c:pt idx="0">
                  <c:v>45</c:v>
                </c:pt>
                <c:pt idx="1">
                  <c:v>90</c:v>
                </c:pt>
              </c:numCache>
            </c:numRef>
          </c:xVal>
          <c:yVal>
            <c:numRef>
              <c:f>Sheet1!$H$48:$I$48</c:f>
              <c:numCache>
                <c:formatCode>General</c:formatCode>
                <c:ptCount val="2"/>
                <c:pt idx="0">
                  <c:v>90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E91C-445C-BF14-BB523C73134C}"/>
            </c:ext>
          </c:extLst>
        </c:ser>
        <c:ser>
          <c:idx val="26"/>
          <c:order val="22"/>
          <c:tx>
            <c:v>3_20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D-E91C-445C-BF14-BB523C73134C}"/>
              </c:ext>
            </c:extLst>
          </c:dPt>
          <c:xVal>
            <c:numRef>
              <c:f>Sheet1!$E$47:$F$47</c:f>
              <c:numCache>
                <c:formatCode>General</c:formatCode>
                <c:ptCount val="2"/>
                <c:pt idx="0">
                  <c:v>40</c:v>
                </c:pt>
                <c:pt idx="1">
                  <c:v>80</c:v>
                </c:pt>
              </c:numCache>
            </c:numRef>
          </c:xVal>
          <c:yVal>
            <c:numRef>
              <c:f>Sheet1!$H$47:$I$47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E91C-445C-BF14-BB523C73134C}"/>
            </c:ext>
          </c:extLst>
        </c:ser>
        <c:ser>
          <c:idx val="27"/>
          <c:order val="23"/>
          <c:tx>
            <c:v>3_30</c:v>
          </c:tx>
          <c:spPr>
            <a:ln w="63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Sheet1!$E$46:$F$46</c:f>
              <c:numCache>
                <c:formatCode>General</c:formatCode>
                <c:ptCount val="2"/>
                <c:pt idx="0">
                  <c:v>35</c:v>
                </c:pt>
                <c:pt idx="1">
                  <c:v>70</c:v>
                </c:pt>
              </c:numCache>
            </c:numRef>
          </c:xVal>
          <c:yVal>
            <c:numRef>
              <c:f>Sheet1!$H$46:$I$46</c:f>
              <c:numCache>
                <c:formatCode>General</c:formatCode>
                <c:ptCount val="2"/>
                <c:pt idx="0">
                  <c:v>70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E91C-445C-BF14-BB523C73134C}"/>
            </c:ext>
          </c:extLst>
        </c:ser>
        <c:ser>
          <c:idx val="28"/>
          <c:order val="24"/>
          <c:tx>
            <c:v>3_40</c:v>
          </c:tx>
          <c:spPr>
            <a:ln w="63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Sheet1!$E$45:$F$45</c:f>
              <c:numCache>
                <c:formatCode>General</c:formatCode>
                <c:ptCount val="2"/>
                <c:pt idx="0">
                  <c:v>30</c:v>
                </c:pt>
                <c:pt idx="1">
                  <c:v>60</c:v>
                </c:pt>
              </c:numCache>
            </c:numRef>
          </c:xVal>
          <c:yVal>
            <c:numRef>
              <c:f>Sheet1!$H$45:$I$45</c:f>
              <c:numCache>
                <c:formatCode>General</c:formatCode>
                <c:ptCount val="2"/>
                <c:pt idx="0">
                  <c:v>60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E91C-445C-BF14-BB523C73134C}"/>
            </c:ext>
          </c:extLst>
        </c:ser>
        <c:ser>
          <c:idx val="29"/>
          <c:order val="25"/>
          <c:tx>
            <c:v>3_50</c:v>
          </c:tx>
          <c:spPr>
            <a:ln w="63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Sheet1!$E$44:$F$44</c:f>
              <c:numCache>
                <c:formatCode>General</c:formatCode>
                <c:ptCount val="2"/>
                <c:pt idx="0">
                  <c:v>25</c:v>
                </c:pt>
                <c:pt idx="1">
                  <c:v>50</c:v>
                </c:pt>
              </c:numCache>
            </c:numRef>
          </c:xVal>
          <c:yVal>
            <c:numRef>
              <c:f>Sheet1!$H$44:$I$44</c:f>
              <c:numCache>
                <c:formatCode>General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E91C-445C-BF14-BB523C73134C}"/>
            </c:ext>
          </c:extLst>
        </c:ser>
        <c:ser>
          <c:idx val="24"/>
          <c:order val="26"/>
          <c:tx>
            <c:v>3_60</c:v>
          </c:tx>
          <c:spPr>
            <a:ln w="63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Sheet1!$E$43:$F$43</c:f>
              <c:numCache>
                <c:formatCode>General</c:formatCode>
                <c:ptCount val="2"/>
                <c:pt idx="0">
                  <c:v>20</c:v>
                </c:pt>
                <c:pt idx="1">
                  <c:v>40</c:v>
                </c:pt>
              </c:numCache>
            </c:numRef>
          </c:xVal>
          <c:yVal>
            <c:numRef>
              <c:f>Sheet1!$H$43:$I$43</c:f>
              <c:numCache>
                <c:formatCode>General</c:formatCode>
                <c:ptCount val="2"/>
                <c:pt idx="0">
                  <c:v>40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E91C-445C-BF14-BB523C73134C}"/>
            </c:ext>
          </c:extLst>
        </c:ser>
        <c:ser>
          <c:idx val="23"/>
          <c:order val="27"/>
          <c:tx>
            <c:v>3_70</c:v>
          </c:tx>
          <c:spPr>
            <a:ln w="63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Sheet1!$E$42:$F$42</c:f>
              <c:numCache>
                <c:formatCode>General</c:formatCode>
                <c:ptCount val="2"/>
                <c:pt idx="0">
                  <c:v>15</c:v>
                </c:pt>
                <c:pt idx="1">
                  <c:v>30</c:v>
                </c:pt>
              </c:numCache>
            </c:numRef>
          </c:xVal>
          <c:yVal>
            <c:numRef>
              <c:f>Sheet1!$H$42:$I$42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E91C-445C-BF14-BB523C73134C}"/>
            </c:ext>
          </c:extLst>
        </c:ser>
        <c:ser>
          <c:idx val="22"/>
          <c:order val="28"/>
          <c:tx>
            <c:v>3_80</c:v>
          </c:tx>
          <c:spPr>
            <a:ln w="63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Sheet1!$E$41:$F$41</c:f>
              <c:numCache>
                <c:formatCode>General</c:formatCode>
                <c:ptCount val="2"/>
                <c:pt idx="0">
                  <c:v>10</c:v>
                </c:pt>
                <c:pt idx="1">
                  <c:v>20</c:v>
                </c:pt>
              </c:numCache>
            </c:numRef>
          </c:xVal>
          <c:yVal>
            <c:numRef>
              <c:f>Sheet1!$H$41:$I$41</c:f>
              <c:numCache>
                <c:formatCode>General</c:formatCode>
                <c:ptCount val="2"/>
                <c:pt idx="0">
                  <c:v>20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E91C-445C-BF14-BB523C73134C}"/>
            </c:ext>
          </c:extLst>
        </c:ser>
        <c:ser>
          <c:idx val="21"/>
          <c:order val="29"/>
          <c:tx>
            <c:v>3_90</c:v>
          </c:tx>
          <c:spPr>
            <a:ln w="63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Sheet1!$E$40:$F$40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Sheet1!$H$40:$I$40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E91C-445C-BF14-BB523C73134C}"/>
            </c:ext>
          </c:extLst>
        </c:ser>
        <c:ser>
          <c:idx val="30"/>
          <c:order val="30"/>
          <c:tx>
            <c:v>3_label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8E106314-4085-48E8-8AB1-253EFB28D7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E91C-445C-BF14-BB523C73134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F58644F-B1B8-4241-BDA1-8CB6C253E80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E91C-445C-BF14-BB523C73134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16CF1A6-A577-4575-A179-49C25ABD234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E91C-445C-BF14-BB523C73134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D0E9970-1457-414A-8598-AB82CC19FC6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E91C-445C-BF14-BB523C73134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C5BBC3A-6DF1-4616-B674-BCD6D08AEE2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E91C-445C-BF14-BB523C73134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672F6A6-8DAC-44CF-B746-29FA145183E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E91C-445C-BF14-BB523C73134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81E7C6B-B00C-4BBF-B3FF-809F45CE099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E91C-445C-BF14-BB523C73134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BB3B01C-A154-49C7-9918-E6391D38CD2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E91C-445C-BF14-BB523C73134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93F1FDB-1639-4834-BE8B-5749949B666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E91C-445C-BF14-BB523C73134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3BA8A90-BE0C-49C2-93FC-EB3F315D7FC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E91C-445C-BF14-BB523C73134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40583B9-EA7A-4999-9C22-C566F5810D3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E91C-445C-BF14-BB523C7313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Sheet1!$K$39:$K$49</c:f>
              <c:numCache>
                <c:formatCode>General</c:formatCode>
                <c:ptCount val="11"/>
                <c:pt idx="0">
                  <c:v>2.5</c:v>
                </c:pt>
                <c:pt idx="1">
                  <c:v>12.5</c:v>
                </c:pt>
                <c:pt idx="2">
                  <c:v>22.5</c:v>
                </c:pt>
                <c:pt idx="3">
                  <c:v>32.5</c:v>
                </c:pt>
                <c:pt idx="4">
                  <c:v>42.5</c:v>
                </c:pt>
                <c:pt idx="5">
                  <c:v>52.5</c:v>
                </c:pt>
                <c:pt idx="6">
                  <c:v>62.5</c:v>
                </c:pt>
                <c:pt idx="7">
                  <c:v>72.5</c:v>
                </c:pt>
                <c:pt idx="8">
                  <c:v>82.5</c:v>
                </c:pt>
                <c:pt idx="9">
                  <c:v>92.5</c:v>
                </c:pt>
                <c:pt idx="10">
                  <c:v>102.5</c:v>
                </c:pt>
              </c:numCache>
            </c:numRef>
          </c:xVal>
          <c:yVal>
            <c:numRef>
              <c:f>Sheet1!$L$39:$L$49</c:f>
              <c:numCache>
                <c:formatCode>General</c:formatCode>
                <c:ptCount val="11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  <c:pt idx="10">
                  <c:v>-5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Sheet1!$M$39:$M$49</c15:f>
                <c15:dlblRangeCache>
                  <c:ptCount val="11"/>
                  <c:pt idx="0">
                    <c:v>100</c:v>
                  </c:pt>
                  <c:pt idx="1">
                    <c:v>90</c:v>
                  </c:pt>
                  <c:pt idx="2">
                    <c:v>80</c:v>
                  </c:pt>
                  <c:pt idx="3">
                    <c:v>70</c:v>
                  </c:pt>
                  <c:pt idx="4">
                    <c:v>60</c:v>
                  </c:pt>
                  <c:pt idx="5">
                    <c:v>50</c:v>
                  </c:pt>
                  <c:pt idx="6">
                    <c:v>40</c:v>
                  </c:pt>
                  <c:pt idx="7">
                    <c:v>30</c:v>
                  </c:pt>
                  <c:pt idx="8">
                    <c:v>20</c:v>
                  </c:pt>
                  <c:pt idx="9">
                    <c:v>10</c:v>
                  </c:pt>
                  <c:pt idx="10">
                    <c:v>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1-E91C-445C-BF14-BB523C731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896592"/>
        <c:axId val="1652896176"/>
      </c:scatterChart>
      <c:scatterChart>
        <c:scatterStyle val="lineMarker"/>
        <c:varyColors val="0"/>
        <c:ser>
          <c:idx val="31"/>
          <c:order val="31"/>
          <c:tx>
            <c:v>NA1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Sheet2!$H$5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Sheet2!$I$5</c:f>
              <c:numCache>
                <c:formatCode>General</c:formatCode>
                <c:ptCount val="1"/>
                <c:pt idx="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E91C-445C-BF14-BB523C73134C}"/>
            </c:ext>
          </c:extLst>
        </c:ser>
        <c:ser>
          <c:idx val="32"/>
          <c:order val="32"/>
          <c:tx>
            <c:v>NA2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Sheet2!$H$6</c:f>
              <c:numCache>
                <c:formatCode>General</c:formatCode>
                <c:ptCount val="1"/>
                <c:pt idx="0">
                  <c:v>35</c:v>
                </c:pt>
              </c:numCache>
            </c:numRef>
          </c:xVal>
          <c:yVal>
            <c:numRef>
              <c:f>Sheet2!$I$6</c:f>
              <c:numCache>
                <c:formatCode>General</c:formatCode>
                <c:ptCount val="1"/>
                <c:pt idx="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E91C-445C-BF14-BB523C73134C}"/>
            </c:ext>
          </c:extLst>
        </c:ser>
        <c:ser>
          <c:idx val="33"/>
          <c:order val="33"/>
          <c:tx>
            <c:v>NA3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Sheet2!$H$7</c:f>
              <c:numCache>
                <c:formatCode>General</c:formatCode>
                <c:ptCount val="1"/>
              </c:numCache>
            </c:numRef>
          </c:xVal>
          <c:yVal>
            <c:numRef>
              <c:f>Sheet2!$I$7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43-46D7-97CE-119803CAB1A1}"/>
            </c:ext>
          </c:extLst>
        </c:ser>
        <c:ser>
          <c:idx val="34"/>
          <c:order val="34"/>
          <c:tx>
            <c:v>NA4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Sheet2!$H$8</c:f>
              <c:numCache>
                <c:formatCode>General</c:formatCode>
                <c:ptCount val="1"/>
              </c:numCache>
            </c:numRef>
          </c:xVal>
          <c:yVal>
            <c:numRef>
              <c:f>Sheet2!$I$8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43-46D7-97CE-119803CAB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823151"/>
        <c:axId val="1124822735"/>
      </c:scatterChart>
      <c:valAx>
        <c:axId val="1652896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52896176"/>
        <c:crosses val="autoZero"/>
        <c:crossBetween val="midCat"/>
      </c:valAx>
      <c:valAx>
        <c:axId val="16528961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52896592"/>
        <c:crosses val="autoZero"/>
        <c:crossBetween val="midCat"/>
      </c:valAx>
      <c:valAx>
        <c:axId val="1124822735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24823151"/>
        <c:crosses val="max"/>
        <c:crossBetween val="midCat"/>
      </c:valAx>
      <c:valAx>
        <c:axId val="1124823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4822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245278408600921E-2"/>
          <c:y val="8.0225387648010529E-2"/>
          <c:w val="0.8777738251517968"/>
          <c:h val="0.87382193534237529"/>
        </c:manualLayout>
      </c:layout>
      <c:scatterChart>
        <c:scatterStyle val="lineMarker"/>
        <c:varyColors val="0"/>
        <c:ser>
          <c:idx val="0"/>
          <c:order val="0"/>
          <c:tx>
            <c:v>外枠</c:v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Sheet1!$E$8:$E$11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Sheet1!$F$8:$F$11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3E-4ED7-8C15-F5FCB3185A35}"/>
            </c:ext>
          </c:extLst>
        </c:ser>
        <c:ser>
          <c:idx val="1"/>
          <c:order val="1"/>
          <c:tx>
            <c:v>1_10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Sheet1!$E$14:$F$14</c:f>
              <c:numCache>
                <c:formatCode>General</c:formatCode>
                <c:ptCount val="2"/>
                <c:pt idx="0">
                  <c:v>5</c:v>
                </c:pt>
                <c:pt idx="1">
                  <c:v>95</c:v>
                </c:pt>
              </c:numCache>
            </c:numRef>
          </c:xVal>
          <c:yVal>
            <c:numRef>
              <c:f>Sheet1!$H$14:$I$14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3E-4ED7-8C15-F5FCB3185A35}"/>
            </c:ext>
          </c:extLst>
        </c:ser>
        <c:ser>
          <c:idx val="2"/>
          <c:order val="2"/>
          <c:tx>
            <c:v>1_20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Sheet1!$E$15:$F$15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Sheet1!$H$15:$I$15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3E-4ED7-8C15-F5FCB3185A35}"/>
            </c:ext>
          </c:extLst>
        </c:ser>
        <c:ser>
          <c:idx val="3"/>
          <c:order val="3"/>
          <c:tx>
            <c:v>1_30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Sheet1!$E$16:$F$16</c:f>
              <c:numCache>
                <c:formatCode>General</c:formatCode>
                <c:ptCount val="2"/>
                <c:pt idx="0">
                  <c:v>15</c:v>
                </c:pt>
                <c:pt idx="1">
                  <c:v>85</c:v>
                </c:pt>
              </c:numCache>
            </c:numRef>
          </c:xVal>
          <c:yVal>
            <c:numRef>
              <c:f>Sheet1!$H$16:$I$16</c:f>
              <c:numCache>
                <c:formatCode>General</c:formatCode>
                <c:ptCount val="2"/>
                <c:pt idx="0">
                  <c:v>30</c:v>
                </c:pt>
                <c:pt idx="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3E-4ED7-8C15-F5FCB3185A35}"/>
            </c:ext>
          </c:extLst>
        </c:ser>
        <c:ser>
          <c:idx val="5"/>
          <c:order val="4"/>
          <c:tx>
            <c:v>1_40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Sheet1!$E$17:$F$17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Sheet1!$H$17:$I$17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B3E-4ED7-8C15-F5FCB3185A35}"/>
            </c:ext>
          </c:extLst>
        </c:ser>
        <c:ser>
          <c:idx val="4"/>
          <c:order val="5"/>
          <c:tx>
            <c:v>1_50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Sheet1!$E$18:$F$18</c:f>
              <c:numCache>
                <c:formatCode>General</c:formatCode>
                <c:ptCount val="2"/>
                <c:pt idx="0">
                  <c:v>25</c:v>
                </c:pt>
                <c:pt idx="1">
                  <c:v>75</c:v>
                </c:pt>
              </c:numCache>
            </c:numRef>
          </c:xVal>
          <c:yVal>
            <c:numRef>
              <c:f>Sheet1!$H$18:$I$18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B3E-4ED7-8C15-F5FCB3185A35}"/>
            </c:ext>
          </c:extLst>
        </c:ser>
        <c:ser>
          <c:idx val="6"/>
          <c:order val="6"/>
          <c:tx>
            <c:v>1_60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Sheet1!$E$19:$F$19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Sheet1!$H$19:$I$19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B3E-4ED7-8C15-F5FCB3185A35}"/>
            </c:ext>
          </c:extLst>
        </c:ser>
        <c:ser>
          <c:idx val="7"/>
          <c:order val="7"/>
          <c:tx>
            <c:v>1_70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Sheet1!$E$20:$F$20</c:f>
              <c:numCache>
                <c:formatCode>General</c:formatCode>
                <c:ptCount val="2"/>
                <c:pt idx="0">
                  <c:v>35</c:v>
                </c:pt>
                <c:pt idx="1">
                  <c:v>65</c:v>
                </c:pt>
              </c:numCache>
            </c:numRef>
          </c:xVal>
          <c:yVal>
            <c:numRef>
              <c:f>Sheet1!$H$20:$I$20</c:f>
              <c:numCache>
                <c:formatCode>General</c:formatCode>
                <c:ptCount val="2"/>
                <c:pt idx="0">
                  <c:v>70</c:v>
                </c:pt>
                <c:pt idx="1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B3E-4ED7-8C15-F5FCB3185A35}"/>
            </c:ext>
          </c:extLst>
        </c:ser>
        <c:ser>
          <c:idx val="8"/>
          <c:order val="8"/>
          <c:tx>
            <c:v>1_80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Sheet1!$E$21:$F$21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Sheet1!$H$21:$I$21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B3E-4ED7-8C15-F5FCB3185A35}"/>
            </c:ext>
          </c:extLst>
        </c:ser>
        <c:ser>
          <c:idx val="9"/>
          <c:order val="9"/>
          <c:tx>
            <c:v>1_90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Sheet1!$E$22:$F$22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xVal>
          <c:yVal>
            <c:numRef>
              <c:f>Sheet1!$H$22:$I$22</c:f>
              <c:numCache>
                <c:formatCode>General</c:formatCode>
                <c:ptCount val="2"/>
                <c:pt idx="0">
                  <c:v>90</c:v>
                </c:pt>
                <c:pt idx="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B3E-4ED7-8C15-F5FCB3185A35}"/>
            </c:ext>
          </c:extLst>
        </c:ser>
        <c:ser>
          <c:idx val="10"/>
          <c:order val="10"/>
          <c:tx>
            <c:v>1_label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12DAB575-1BCD-415D-A42C-BD4E0907FF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0B3E-4ED7-8C15-F5FCB3185A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80F0614-B5CF-416C-9679-E06F75AC72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0B3E-4ED7-8C15-F5FCB3185A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BE02E16-7018-49FD-AB14-163F8B37CAB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0B3E-4ED7-8C15-F5FCB3185A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3E7D67D-BE99-4C4B-8E7B-561323B9BF7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0B3E-4ED7-8C15-F5FCB3185A3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748E1F1-C895-4452-B162-CE1B238DAB2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0B3E-4ED7-8C15-F5FCB3185A3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AA5425E-E09C-477F-8D3E-DACDDA670C2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0B3E-4ED7-8C15-F5FCB3185A3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5DF95CF-2793-4772-8E26-FAAC102855E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0B3E-4ED7-8C15-F5FCB3185A3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92A8160-B8EE-40CF-B85D-88705F463F9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0B3E-4ED7-8C15-F5FCB3185A3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E9AAB9B-9708-4A71-877C-4FEC4A886D7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0B3E-4ED7-8C15-F5FCB3185A3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B5597D0-187B-42C9-9C27-B49634980A1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0B3E-4ED7-8C15-F5FCB3185A3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8BCCEC2-B42D-466A-A60C-08CB61BF43E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0B3E-4ED7-8C15-F5FCB3185A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Sheet1!$K$13:$K$23</c:f>
              <c:numCache>
                <c:formatCode>General</c:formatCode>
                <c:ptCount val="11"/>
                <c:pt idx="0">
                  <c:v>-5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</c:numCache>
            </c:numRef>
          </c:xVal>
          <c:yVal>
            <c:numRef>
              <c:f>Sheet1!$L$13:$L$23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Sheet1!$M$13:$M$23</c15:f>
                <c15:dlblRangeCache>
                  <c:ptCount val="11"/>
                  <c:pt idx="0">
                    <c:v>0</c:v>
                  </c:pt>
                  <c:pt idx="1">
                    <c:v>10</c:v>
                  </c:pt>
                  <c:pt idx="2">
                    <c:v>20</c:v>
                  </c:pt>
                  <c:pt idx="3">
                    <c:v>30</c:v>
                  </c:pt>
                  <c:pt idx="4">
                    <c:v>40</c:v>
                  </c:pt>
                  <c:pt idx="5">
                    <c:v>50</c:v>
                  </c:pt>
                  <c:pt idx="6">
                    <c:v>60</c:v>
                  </c:pt>
                  <c:pt idx="7">
                    <c:v>70</c:v>
                  </c:pt>
                  <c:pt idx="8">
                    <c:v>80</c:v>
                  </c:pt>
                  <c:pt idx="9">
                    <c:v>90</c:v>
                  </c:pt>
                  <c:pt idx="10">
                    <c:v>100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0B3E-4ED7-8C15-F5FCB3185A35}"/>
            </c:ext>
          </c:extLst>
        </c:ser>
        <c:ser>
          <c:idx val="11"/>
          <c:order val="11"/>
          <c:tx>
            <c:v>2_10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Sheet1!$E$27:$F$27</c:f>
              <c:numCache>
                <c:formatCode>General</c:formatCode>
                <c:ptCount val="2"/>
                <c:pt idx="0">
                  <c:v>55</c:v>
                </c:pt>
                <c:pt idx="1">
                  <c:v>10</c:v>
                </c:pt>
              </c:numCache>
            </c:numRef>
          </c:xVal>
          <c:yVal>
            <c:numRef>
              <c:f>Sheet1!$H$27:$I$27</c:f>
              <c:numCache>
                <c:formatCode>General</c:formatCode>
                <c:ptCount val="2"/>
                <c:pt idx="0">
                  <c:v>90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B3E-4ED7-8C15-F5FCB3185A35}"/>
            </c:ext>
          </c:extLst>
        </c:ser>
        <c:ser>
          <c:idx val="12"/>
          <c:order val="12"/>
          <c:tx>
            <c:v>2_20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Sheet1!$E$28:$F$28</c:f>
              <c:numCache>
                <c:formatCode>General</c:formatCode>
                <c:ptCount val="2"/>
                <c:pt idx="0">
                  <c:v>60</c:v>
                </c:pt>
                <c:pt idx="1">
                  <c:v>20</c:v>
                </c:pt>
              </c:numCache>
            </c:numRef>
          </c:xVal>
          <c:yVal>
            <c:numRef>
              <c:f>Sheet1!$H$28:$I$28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B3E-4ED7-8C15-F5FCB3185A35}"/>
            </c:ext>
          </c:extLst>
        </c:ser>
        <c:ser>
          <c:idx val="13"/>
          <c:order val="13"/>
          <c:tx>
            <c:v>2_30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Sheet1!$E$29:$F$29</c:f>
              <c:numCache>
                <c:formatCode>General</c:formatCode>
                <c:ptCount val="2"/>
                <c:pt idx="0">
                  <c:v>65</c:v>
                </c:pt>
                <c:pt idx="1">
                  <c:v>30</c:v>
                </c:pt>
              </c:numCache>
            </c:numRef>
          </c:xVal>
          <c:yVal>
            <c:numRef>
              <c:f>Sheet1!$H$29:$I$29</c:f>
              <c:numCache>
                <c:formatCode>General</c:formatCode>
                <c:ptCount val="2"/>
                <c:pt idx="0">
                  <c:v>70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B3E-4ED7-8C15-F5FCB3185A35}"/>
            </c:ext>
          </c:extLst>
        </c:ser>
        <c:ser>
          <c:idx val="14"/>
          <c:order val="14"/>
          <c:tx>
            <c:v>2_40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Sheet1!$E$30:$F$30</c:f>
              <c:numCache>
                <c:formatCode>General</c:formatCode>
                <c:ptCount val="2"/>
                <c:pt idx="0">
                  <c:v>70</c:v>
                </c:pt>
                <c:pt idx="1">
                  <c:v>40</c:v>
                </c:pt>
              </c:numCache>
            </c:numRef>
          </c:xVal>
          <c:yVal>
            <c:numRef>
              <c:f>Sheet1!$H$30:$I$30</c:f>
              <c:numCache>
                <c:formatCode>General</c:formatCode>
                <c:ptCount val="2"/>
                <c:pt idx="0">
                  <c:v>60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0B3E-4ED7-8C15-F5FCB3185A35}"/>
            </c:ext>
          </c:extLst>
        </c:ser>
        <c:ser>
          <c:idx val="15"/>
          <c:order val="15"/>
          <c:tx>
            <c:v>2_50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Sheet1!$E$31:$F$31</c:f>
              <c:numCache>
                <c:formatCode>General</c:formatCode>
                <c:ptCount val="2"/>
                <c:pt idx="0">
                  <c:v>75</c:v>
                </c:pt>
                <c:pt idx="1">
                  <c:v>50</c:v>
                </c:pt>
              </c:numCache>
            </c:numRef>
          </c:xVal>
          <c:yVal>
            <c:numRef>
              <c:f>Sheet1!$H$31:$I$31</c:f>
              <c:numCache>
                <c:formatCode>General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0B3E-4ED7-8C15-F5FCB3185A35}"/>
            </c:ext>
          </c:extLst>
        </c:ser>
        <c:ser>
          <c:idx val="19"/>
          <c:order val="16"/>
          <c:tx>
            <c:v>2_60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Sheet1!$E$32:$F$32</c:f>
              <c:numCache>
                <c:formatCode>General</c:formatCode>
                <c:ptCount val="2"/>
                <c:pt idx="0">
                  <c:v>80</c:v>
                </c:pt>
                <c:pt idx="1">
                  <c:v>60</c:v>
                </c:pt>
              </c:numCache>
            </c:numRef>
          </c:xVal>
          <c:yVal>
            <c:numRef>
              <c:f>Sheet1!$H$32:$I$32</c:f>
              <c:numCache>
                <c:formatCode>General</c:formatCode>
                <c:ptCount val="2"/>
                <c:pt idx="0">
                  <c:v>40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0B3E-4ED7-8C15-F5FCB3185A35}"/>
            </c:ext>
          </c:extLst>
        </c:ser>
        <c:ser>
          <c:idx val="16"/>
          <c:order val="17"/>
          <c:tx>
            <c:v>2_70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Sheet1!$E$33:$F$33</c:f>
              <c:numCache>
                <c:formatCode>General</c:formatCode>
                <c:ptCount val="2"/>
                <c:pt idx="0">
                  <c:v>85</c:v>
                </c:pt>
                <c:pt idx="1">
                  <c:v>70</c:v>
                </c:pt>
              </c:numCache>
            </c:numRef>
          </c:xVal>
          <c:yVal>
            <c:numRef>
              <c:f>Sheet1!$H$33:$I$33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0B3E-4ED7-8C15-F5FCB3185A35}"/>
            </c:ext>
          </c:extLst>
        </c:ser>
        <c:ser>
          <c:idx val="17"/>
          <c:order val="18"/>
          <c:tx>
            <c:v>2_80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Sheet1!$E$34:$F$34</c:f>
              <c:numCache>
                <c:formatCode>General</c:formatCode>
                <c:ptCount val="2"/>
                <c:pt idx="0">
                  <c:v>90</c:v>
                </c:pt>
                <c:pt idx="1">
                  <c:v>80</c:v>
                </c:pt>
              </c:numCache>
            </c:numRef>
          </c:xVal>
          <c:yVal>
            <c:numRef>
              <c:f>Sheet1!$H$34:$I$34</c:f>
              <c:numCache>
                <c:formatCode>General</c:formatCode>
                <c:ptCount val="2"/>
                <c:pt idx="0">
                  <c:v>20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0B3E-4ED7-8C15-F5FCB3185A35}"/>
            </c:ext>
          </c:extLst>
        </c:ser>
        <c:ser>
          <c:idx val="18"/>
          <c:order val="19"/>
          <c:tx>
            <c:v>2_90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Sheet1!$E$35:$F$35</c:f>
              <c:numCache>
                <c:formatCode>General</c:formatCode>
                <c:ptCount val="2"/>
                <c:pt idx="0">
                  <c:v>95</c:v>
                </c:pt>
                <c:pt idx="1">
                  <c:v>90</c:v>
                </c:pt>
              </c:numCache>
            </c:numRef>
          </c:xVal>
          <c:yVal>
            <c:numRef>
              <c:f>Sheet1!$H$35:$I$35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0B3E-4ED7-8C15-F5FCB3185A35}"/>
            </c:ext>
          </c:extLst>
        </c:ser>
        <c:ser>
          <c:idx val="20"/>
          <c:order val="20"/>
          <c:tx>
            <c:v>2_label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95850088-EA20-4CB0-98BA-D83DBFBDC7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0B3E-4ED7-8C15-F5FCB3185A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AFD9C19-CCD2-46CE-86CC-3304C92662A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0B3E-4ED7-8C15-F5FCB3185A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1E62A4D-23FB-47D6-8184-FB38568546C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0B3E-4ED7-8C15-F5FCB3185A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20064C6-4B43-4EF2-B1DA-B27FF603E5F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0B3E-4ED7-8C15-F5FCB3185A3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6769587-662F-4D62-A5B7-4170349A14E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0B3E-4ED7-8C15-F5FCB3185A3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2393360-2E5D-4A52-ADB3-9E2B68EABBD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0B3E-4ED7-8C15-F5FCB3185A3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DA7C881-4EE3-47F3-810C-9C1D8A0E216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0B3E-4ED7-8C15-F5FCB3185A3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7FF6453-CEAB-4BFD-ABBD-024A93D55EF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0B3E-4ED7-8C15-F5FCB3185A3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76B8087-E65B-4B6C-AC58-42DE10A6F86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0B3E-4ED7-8C15-F5FCB3185A3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A6D0CF6-9BD6-4785-8506-8CDCE014458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0B3E-4ED7-8C15-F5FCB3185A3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54C3BC0-89F6-4F53-83A0-F8BA4A0BAD5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0B3E-4ED7-8C15-F5FCB3185A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Sheet1!$K$26:$K$36</c:f>
              <c:numCache>
                <c:formatCode>General</c:formatCode>
                <c:ptCount val="11"/>
                <c:pt idx="0">
                  <c:v>52.5</c:v>
                </c:pt>
                <c:pt idx="1">
                  <c:v>57.5</c:v>
                </c:pt>
                <c:pt idx="2">
                  <c:v>62.5</c:v>
                </c:pt>
                <c:pt idx="3">
                  <c:v>67.5</c:v>
                </c:pt>
                <c:pt idx="4">
                  <c:v>72.5</c:v>
                </c:pt>
                <c:pt idx="5">
                  <c:v>77.5</c:v>
                </c:pt>
                <c:pt idx="6">
                  <c:v>82.5</c:v>
                </c:pt>
                <c:pt idx="7">
                  <c:v>87.5</c:v>
                </c:pt>
                <c:pt idx="8">
                  <c:v>92.5</c:v>
                </c:pt>
                <c:pt idx="9">
                  <c:v>97.5</c:v>
                </c:pt>
                <c:pt idx="10">
                  <c:v>102.5</c:v>
                </c:pt>
              </c:numCache>
            </c:numRef>
          </c:xVal>
          <c:yVal>
            <c:numRef>
              <c:f>Sheet1!$L$26:$L$36</c:f>
              <c:numCache>
                <c:formatCode>General</c:formatCode>
                <c:ptCount val="11"/>
                <c:pt idx="0">
                  <c:v>105</c:v>
                </c:pt>
                <c:pt idx="1">
                  <c:v>95</c:v>
                </c:pt>
                <c:pt idx="2">
                  <c:v>85</c:v>
                </c:pt>
                <c:pt idx="3">
                  <c:v>75</c:v>
                </c:pt>
                <c:pt idx="4">
                  <c:v>65</c:v>
                </c:pt>
                <c:pt idx="5">
                  <c:v>55</c:v>
                </c:pt>
                <c:pt idx="6">
                  <c:v>45</c:v>
                </c:pt>
                <c:pt idx="7">
                  <c:v>35</c:v>
                </c:pt>
                <c:pt idx="8">
                  <c:v>25</c:v>
                </c:pt>
                <c:pt idx="9">
                  <c:v>15</c:v>
                </c:pt>
                <c:pt idx="10">
                  <c:v>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Sheet1!$M$26:$M$36</c15:f>
                <c15:dlblRangeCache>
                  <c:ptCount val="11"/>
                  <c:pt idx="0">
                    <c:v>0</c:v>
                  </c:pt>
                  <c:pt idx="1">
                    <c:v>10</c:v>
                  </c:pt>
                  <c:pt idx="2">
                    <c:v>20</c:v>
                  </c:pt>
                  <c:pt idx="3">
                    <c:v>30</c:v>
                  </c:pt>
                  <c:pt idx="4">
                    <c:v>40</c:v>
                  </c:pt>
                  <c:pt idx="5">
                    <c:v>50</c:v>
                  </c:pt>
                  <c:pt idx="6">
                    <c:v>60</c:v>
                  </c:pt>
                  <c:pt idx="7">
                    <c:v>70</c:v>
                  </c:pt>
                  <c:pt idx="8">
                    <c:v>80</c:v>
                  </c:pt>
                  <c:pt idx="9">
                    <c:v>90</c:v>
                  </c:pt>
                  <c:pt idx="10">
                    <c:v>100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A-0B3E-4ED7-8C15-F5FCB3185A35}"/>
            </c:ext>
          </c:extLst>
        </c:ser>
        <c:ser>
          <c:idx val="25"/>
          <c:order val="21"/>
          <c:tx>
            <c:v>3_10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Sheet1!$E$48:$F$48</c:f>
              <c:numCache>
                <c:formatCode>General</c:formatCode>
                <c:ptCount val="2"/>
                <c:pt idx="0">
                  <c:v>45</c:v>
                </c:pt>
                <c:pt idx="1">
                  <c:v>90</c:v>
                </c:pt>
              </c:numCache>
            </c:numRef>
          </c:xVal>
          <c:yVal>
            <c:numRef>
              <c:f>Sheet1!$H$48:$I$48</c:f>
              <c:numCache>
                <c:formatCode>General</c:formatCode>
                <c:ptCount val="2"/>
                <c:pt idx="0">
                  <c:v>90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0B3E-4ED7-8C15-F5FCB3185A35}"/>
            </c:ext>
          </c:extLst>
        </c:ser>
        <c:ser>
          <c:idx val="26"/>
          <c:order val="22"/>
          <c:tx>
            <c:v>3_20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F-0B3E-4ED7-8C15-F5FCB3185A35}"/>
              </c:ext>
            </c:extLst>
          </c:dPt>
          <c:xVal>
            <c:numRef>
              <c:f>Sheet1!$E$47:$F$47</c:f>
              <c:numCache>
                <c:formatCode>General</c:formatCode>
                <c:ptCount val="2"/>
                <c:pt idx="0">
                  <c:v>40</c:v>
                </c:pt>
                <c:pt idx="1">
                  <c:v>80</c:v>
                </c:pt>
              </c:numCache>
            </c:numRef>
          </c:xVal>
          <c:yVal>
            <c:numRef>
              <c:f>Sheet1!$H$47:$I$47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0B3E-4ED7-8C15-F5FCB3185A35}"/>
            </c:ext>
          </c:extLst>
        </c:ser>
        <c:ser>
          <c:idx val="27"/>
          <c:order val="23"/>
          <c:tx>
            <c:v>3_30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Sheet1!$E$46:$F$46</c:f>
              <c:numCache>
                <c:formatCode>General</c:formatCode>
                <c:ptCount val="2"/>
                <c:pt idx="0">
                  <c:v>35</c:v>
                </c:pt>
                <c:pt idx="1">
                  <c:v>70</c:v>
                </c:pt>
              </c:numCache>
            </c:numRef>
          </c:xVal>
          <c:yVal>
            <c:numRef>
              <c:f>Sheet1!$H$46:$I$46</c:f>
              <c:numCache>
                <c:formatCode>General</c:formatCode>
                <c:ptCount val="2"/>
                <c:pt idx="0">
                  <c:v>70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0B3E-4ED7-8C15-F5FCB3185A35}"/>
            </c:ext>
          </c:extLst>
        </c:ser>
        <c:ser>
          <c:idx val="28"/>
          <c:order val="24"/>
          <c:tx>
            <c:v>3_40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Sheet1!$E$45:$F$45</c:f>
              <c:numCache>
                <c:formatCode>General</c:formatCode>
                <c:ptCount val="2"/>
                <c:pt idx="0">
                  <c:v>30</c:v>
                </c:pt>
                <c:pt idx="1">
                  <c:v>60</c:v>
                </c:pt>
              </c:numCache>
            </c:numRef>
          </c:xVal>
          <c:yVal>
            <c:numRef>
              <c:f>Sheet1!$H$45:$I$45</c:f>
              <c:numCache>
                <c:formatCode>General</c:formatCode>
                <c:ptCount val="2"/>
                <c:pt idx="0">
                  <c:v>60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0B3E-4ED7-8C15-F5FCB3185A35}"/>
            </c:ext>
          </c:extLst>
        </c:ser>
        <c:ser>
          <c:idx val="29"/>
          <c:order val="25"/>
          <c:tx>
            <c:v>3_50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Sheet1!$E$44:$F$44</c:f>
              <c:numCache>
                <c:formatCode>General</c:formatCode>
                <c:ptCount val="2"/>
                <c:pt idx="0">
                  <c:v>25</c:v>
                </c:pt>
                <c:pt idx="1">
                  <c:v>50</c:v>
                </c:pt>
              </c:numCache>
            </c:numRef>
          </c:xVal>
          <c:yVal>
            <c:numRef>
              <c:f>Sheet1!$H$44:$I$44</c:f>
              <c:numCache>
                <c:formatCode>General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0B3E-4ED7-8C15-F5FCB3185A35}"/>
            </c:ext>
          </c:extLst>
        </c:ser>
        <c:ser>
          <c:idx val="24"/>
          <c:order val="26"/>
          <c:tx>
            <c:v>3_60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Sheet1!$E$43:$F$43</c:f>
              <c:numCache>
                <c:formatCode>General</c:formatCode>
                <c:ptCount val="2"/>
                <c:pt idx="0">
                  <c:v>20</c:v>
                </c:pt>
                <c:pt idx="1">
                  <c:v>40</c:v>
                </c:pt>
              </c:numCache>
            </c:numRef>
          </c:xVal>
          <c:yVal>
            <c:numRef>
              <c:f>Sheet1!$H$43:$I$43</c:f>
              <c:numCache>
                <c:formatCode>General</c:formatCode>
                <c:ptCount val="2"/>
                <c:pt idx="0">
                  <c:v>40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0B3E-4ED7-8C15-F5FCB3185A35}"/>
            </c:ext>
          </c:extLst>
        </c:ser>
        <c:ser>
          <c:idx val="23"/>
          <c:order val="27"/>
          <c:tx>
            <c:v>3_70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Sheet1!$E$42:$F$42</c:f>
              <c:numCache>
                <c:formatCode>General</c:formatCode>
                <c:ptCount val="2"/>
                <c:pt idx="0">
                  <c:v>15</c:v>
                </c:pt>
                <c:pt idx="1">
                  <c:v>30</c:v>
                </c:pt>
              </c:numCache>
            </c:numRef>
          </c:xVal>
          <c:yVal>
            <c:numRef>
              <c:f>Sheet1!$H$42:$I$42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0B3E-4ED7-8C15-F5FCB3185A35}"/>
            </c:ext>
          </c:extLst>
        </c:ser>
        <c:ser>
          <c:idx val="22"/>
          <c:order val="28"/>
          <c:tx>
            <c:v>3_80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Sheet1!$E$41:$F$41</c:f>
              <c:numCache>
                <c:formatCode>General</c:formatCode>
                <c:ptCount val="2"/>
                <c:pt idx="0">
                  <c:v>10</c:v>
                </c:pt>
                <c:pt idx="1">
                  <c:v>20</c:v>
                </c:pt>
              </c:numCache>
            </c:numRef>
          </c:xVal>
          <c:yVal>
            <c:numRef>
              <c:f>Sheet1!$H$41:$I$41</c:f>
              <c:numCache>
                <c:formatCode>General</c:formatCode>
                <c:ptCount val="2"/>
                <c:pt idx="0">
                  <c:v>20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0B3E-4ED7-8C15-F5FCB3185A35}"/>
            </c:ext>
          </c:extLst>
        </c:ser>
        <c:ser>
          <c:idx val="21"/>
          <c:order val="29"/>
          <c:tx>
            <c:v>3_90</c:v>
          </c:tx>
          <c:spPr>
            <a:ln w="63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Sheet1!$E$40:$F$40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Sheet1!$H$40:$I$40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0B3E-4ED7-8C15-F5FCB3185A35}"/>
            </c:ext>
          </c:extLst>
        </c:ser>
        <c:ser>
          <c:idx val="30"/>
          <c:order val="30"/>
          <c:tx>
            <c:v>3_label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3D5EADF0-7232-4EB5-9A97-DCCA4E61D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0B3E-4ED7-8C15-F5FCB3185A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54ECD1D-05D5-47C9-8442-3619F22374C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0B3E-4ED7-8C15-F5FCB3185A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CC59734-9C83-4023-B6B4-7D7A5F60BED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0B3E-4ED7-8C15-F5FCB3185A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4C06641-A05D-47C6-A588-781D6147059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0B3E-4ED7-8C15-F5FCB3185A3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9D71CAB-B7FC-4649-AC37-1C22084B14E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0B3E-4ED7-8C15-F5FCB3185A3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8EDBA00-CD46-4654-985A-FA439D77441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0B3E-4ED7-8C15-F5FCB3185A3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F0804EA-A7EB-4C9B-B84C-43109805B15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0B3E-4ED7-8C15-F5FCB3185A3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4DD0B24-A5EE-4898-A127-A8C1A00E2F0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0B3E-4ED7-8C15-F5FCB3185A3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9CA4D38-0BD1-45B6-A5E8-E5014F418F6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0B3E-4ED7-8C15-F5FCB3185A3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45B7982-5ABB-405F-8041-3F7CDE31B77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0B3E-4ED7-8C15-F5FCB3185A3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81928E7-A439-4067-B012-87018CB9353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0B3E-4ED7-8C15-F5FCB3185A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Sheet1!$K$39:$K$49</c:f>
              <c:numCache>
                <c:formatCode>General</c:formatCode>
                <c:ptCount val="11"/>
                <c:pt idx="0">
                  <c:v>2.5</c:v>
                </c:pt>
                <c:pt idx="1">
                  <c:v>12.5</c:v>
                </c:pt>
                <c:pt idx="2">
                  <c:v>22.5</c:v>
                </c:pt>
                <c:pt idx="3">
                  <c:v>32.5</c:v>
                </c:pt>
                <c:pt idx="4">
                  <c:v>42.5</c:v>
                </c:pt>
                <c:pt idx="5">
                  <c:v>52.5</c:v>
                </c:pt>
                <c:pt idx="6">
                  <c:v>62.5</c:v>
                </c:pt>
                <c:pt idx="7">
                  <c:v>72.5</c:v>
                </c:pt>
                <c:pt idx="8">
                  <c:v>82.5</c:v>
                </c:pt>
                <c:pt idx="9">
                  <c:v>92.5</c:v>
                </c:pt>
                <c:pt idx="10">
                  <c:v>102.5</c:v>
                </c:pt>
              </c:numCache>
            </c:numRef>
          </c:xVal>
          <c:yVal>
            <c:numRef>
              <c:f>Sheet1!$L$39:$L$49</c:f>
              <c:numCache>
                <c:formatCode>General</c:formatCode>
                <c:ptCount val="11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  <c:pt idx="10">
                  <c:v>-5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Sheet1!$M$39:$M$49</c15:f>
                <c15:dlblRangeCache>
                  <c:ptCount val="11"/>
                  <c:pt idx="0">
                    <c:v>100</c:v>
                  </c:pt>
                  <c:pt idx="1">
                    <c:v>90</c:v>
                  </c:pt>
                  <c:pt idx="2">
                    <c:v>80</c:v>
                  </c:pt>
                  <c:pt idx="3">
                    <c:v>70</c:v>
                  </c:pt>
                  <c:pt idx="4">
                    <c:v>60</c:v>
                  </c:pt>
                  <c:pt idx="5">
                    <c:v>50</c:v>
                  </c:pt>
                  <c:pt idx="6">
                    <c:v>40</c:v>
                  </c:pt>
                  <c:pt idx="7">
                    <c:v>30</c:v>
                  </c:pt>
                  <c:pt idx="8">
                    <c:v>20</c:v>
                  </c:pt>
                  <c:pt idx="9">
                    <c:v>10</c:v>
                  </c:pt>
                  <c:pt idx="10">
                    <c:v>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0-0B3E-4ED7-8C15-F5FCB3185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896592"/>
        <c:axId val="1652896176"/>
      </c:scatterChart>
      <c:scatterChart>
        <c:scatterStyle val="lineMarker"/>
        <c:varyColors val="0"/>
        <c:ser>
          <c:idx val="31"/>
          <c:order val="31"/>
          <c:tx>
            <c:v>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Sheet1!$Q$39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Sheet1!$R$39</c:f>
              <c:numCache>
                <c:formatCode>General</c:formatCode>
                <c:ptCount val="1"/>
                <c:pt idx="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18-485B-955E-A237F9ACC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823151"/>
        <c:axId val="1124822735"/>
      </c:scatterChart>
      <c:valAx>
        <c:axId val="1652896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52896176"/>
        <c:crosses val="autoZero"/>
        <c:crossBetween val="midCat"/>
      </c:valAx>
      <c:valAx>
        <c:axId val="16528961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52896592"/>
        <c:crosses val="autoZero"/>
        <c:crossBetween val="midCat"/>
      </c:valAx>
      <c:valAx>
        <c:axId val="1124822735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24823151"/>
        <c:crosses val="max"/>
        <c:crossBetween val="midCat"/>
      </c:valAx>
      <c:valAx>
        <c:axId val="1124823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4822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</xdr:colOff>
      <xdr:row>1</xdr:row>
      <xdr:rowOff>100013</xdr:rowOff>
    </xdr:from>
    <xdr:to>
      <xdr:col>17</xdr:col>
      <xdr:colOff>552352</xdr:colOff>
      <xdr:row>22</xdr:row>
      <xdr:rowOff>35521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ADEC035-411F-4351-959F-D290783356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299346</xdr:colOff>
      <xdr:row>14</xdr:row>
      <xdr:rowOff>47071</xdr:rowOff>
    </xdr:from>
    <xdr:to>
      <xdr:col>22</xdr:col>
      <xdr:colOff>161136</xdr:colOff>
      <xdr:row>34</xdr:row>
      <xdr:rowOff>206416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76B70AAD-4AC3-4D5E-A137-7EB907ED4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4DE5-AEDA-45C4-A5A4-99C9418D9120}">
  <dimension ref="C2:I17"/>
  <sheetViews>
    <sheetView tabSelected="1" zoomScaleNormal="100" workbookViewId="0">
      <selection activeCell="E15" sqref="E15"/>
    </sheetView>
  </sheetViews>
  <sheetFormatPr defaultRowHeight="17.649999999999999" x14ac:dyDescent="0.7"/>
  <cols>
    <col min="4" max="4" width="12.0625" customWidth="1"/>
    <col min="5" max="5" width="12.875" customWidth="1"/>
    <col min="6" max="6" width="12.4375" customWidth="1"/>
  </cols>
  <sheetData>
    <row r="2" spans="3:9" x14ac:dyDescent="0.7">
      <c r="D2" t="s">
        <v>15</v>
      </c>
      <c r="H2" t="s">
        <v>16</v>
      </c>
    </row>
    <row r="4" spans="3:9" x14ac:dyDescent="0.7">
      <c r="D4" t="s">
        <v>8</v>
      </c>
      <c r="E4" t="s">
        <v>9</v>
      </c>
      <c r="F4" t="s">
        <v>10</v>
      </c>
      <c r="H4" t="s">
        <v>5</v>
      </c>
      <c r="I4" t="s">
        <v>6</v>
      </c>
    </row>
    <row r="5" spans="3:9" x14ac:dyDescent="0.7">
      <c r="C5" t="s">
        <v>11</v>
      </c>
      <c r="D5" s="1">
        <v>0.2</v>
      </c>
      <c r="E5" s="1">
        <v>0.3</v>
      </c>
      <c r="F5" s="1">
        <v>0.5</v>
      </c>
      <c r="H5">
        <f>((-200*E5)-(200-200*F5))/(-4)</f>
        <v>40</v>
      </c>
      <c r="I5">
        <f>100*D5</f>
        <v>20</v>
      </c>
    </row>
    <row r="6" spans="3:9" x14ac:dyDescent="0.7">
      <c r="C6" t="s">
        <v>12</v>
      </c>
      <c r="D6">
        <v>0.1</v>
      </c>
      <c r="E6">
        <v>0.3</v>
      </c>
      <c r="F6">
        <v>0.6</v>
      </c>
      <c r="H6">
        <f>((-200*E6)-(200-200*F6))/(-4)</f>
        <v>35</v>
      </c>
      <c r="I6">
        <f>100*D6</f>
        <v>10</v>
      </c>
    </row>
    <row r="7" spans="3:9" x14ac:dyDescent="0.7">
      <c r="C7" t="s">
        <v>13</v>
      </c>
    </row>
    <row r="8" spans="3:9" x14ac:dyDescent="0.7">
      <c r="C8" t="s">
        <v>14</v>
      </c>
    </row>
    <row r="16" spans="3:9" x14ac:dyDescent="0.7">
      <c r="C16" t="s">
        <v>17</v>
      </c>
    </row>
    <row r="17" spans="3:3" x14ac:dyDescent="0.7">
      <c r="C17" t="s">
        <v>18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7564-C566-42F2-9D0D-790FCC2FC3AD}">
  <dimension ref="E8:T49"/>
  <sheetViews>
    <sheetView topLeftCell="H34" zoomScaleNormal="100" workbookViewId="0">
      <selection activeCell="Q42" sqref="Q42"/>
    </sheetView>
  </sheetViews>
  <sheetFormatPr defaultRowHeight="17.649999999999999" x14ac:dyDescent="0.7"/>
  <sheetData>
    <row r="8" spans="5:13" x14ac:dyDescent="0.7">
      <c r="E8">
        <v>0</v>
      </c>
      <c r="F8">
        <v>0</v>
      </c>
    </row>
    <row r="9" spans="5:13" x14ac:dyDescent="0.7">
      <c r="E9">
        <v>50</v>
      </c>
      <c r="F9">
        <v>100</v>
      </c>
    </row>
    <row r="10" spans="5:13" x14ac:dyDescent="0.7">
      <c r="E10">
        <v>100</v>
      </c>
      <c r="F10">
        <v>0</v>
      </c>
    </row>
    <row r="11" spans="5:13" x14ac:dyDescent="0.7">
      <c r="E11">
        <v>0</v>
      </c>
      <c r="F11">
        <v>0</v>
      </c>
    </row>
    <row r="13" spans="5:13" x14ac:dyDescent="0.7">
      <c r="K13">
        <f>0-5</f>
        <v>-5</v>
      </c>
      <c r="L13">
        <v>0</v>
      </c>
      <c r="M13">
        <v>0</v>
      </c>
    </row>
    <row r="14" spans="5:13" x14ac:dyDescent="0.7">
      <c r="E14">
        <v>5</v>
      </c>
      <c r="F14">
        <f t="shared" ref="F14:F22" si="0">100-E14</f>
        <v>95</v>
      </c>
      <c r="H14">
        <v>10</v>
      </c>
      <c r="I14">
        <f t="shared" ref="I14:I22" si="1">H14</f>
        <v>10</v>
      </c>
      <c r="K14">
        <f>E14-5</f>
        <v>0</v>
      </c>
      <c r="L14">
        <v>10</v>
      </c>
      <c r="M14">
        <v>10</v>
      </c>
    </row>
    <row r="15" spans="5:13" x14ac:dyDescent="0.7">
      <c r="E15">
        <v>10</v>
      </c>
      <c r="F15">
        <f t="shared" si="0"/>
        <v>90</v>
      </c>
      <c r="H15">
        <v>20</v>
      </c>
      <c r="I15">
        <f t="shared" si="1"/>
        <v>20</v>
      </c>
      <c r="K15">
        <f t="shared" ref="K15:K22" si="2">E15-5</f>
        <v>5</v>
      </c>
      <c r="L15">
        <v>20</v>
      </c>
      <c r="M15">
        <v>20</v>
      </c>
    </row>
    <row r="16" spans="5:13" x14ac:dyDescent="0.7">
      <c r="E16">
        <v>15</v>
      </c>
      <c r="F16">
        <f t="shared" si="0"/>
        <v>85</v>
      </c>
      <c r="H16">
        <v>30</v>
      </c>
      <c r="I16">
        <f t="shared" si="1"/>
        <v>30</v>
      </c>
      <c r="K16">
        <f t="shared" si="2"/>
        <v>10</v>
      </c>
      <c r="L16">
        <v>30</v>
      </c>
      <c r="M16">
        <v>30</v>
      </c>
    </row>
    <row r="17" spans="5:13" x14ac:dyDescent="0.7">
      <c r="E17">
        <v>20</v>
      </c>
      <c r="F17">
        <f t="shared" si="0"/>
        <v>80</v>
      </c>
      <c r="H17">
        <v>40</v>
      </c>
      <c r="I17">
        <f t="shared" si="1"/>
        <v>40</v>
      </c>
      <c r="K17">
        <f t="shared" si="2"/>
        <v>15</v>
      </c>
      <c r="L17">
        <v>40</v>
      </c>
      <c r="M17">
        <v>40</v>
      </c>
    </row>
    <row r="18" spans="5:13" x14ac:dyDescent="0.7">
      <c r="E18">
        <v>25</v>
      </c>
      <c r="F18">
        <f t="shared" si="0"/>
        <v>75</v>
      </c>
      <c r="H18">
        <v>50</v>
      </c>
      <c r="I18">
        <f t="shared" si="1"/>
        <v>50</v>
      </c>
      <c r="K18">
        <f t="shared" si="2"/>
        <v>20</v>
      </c>
      <c r="L18">
        <v>50</v>
      </c>
      <c r="M18">
        <v>50</v>
      </c>
    </row>
    <row r="19" spans="5:13" x14ac:dyDescent="0.7">
      <c r="E19">
        <v>30</v>
      </c>
      <c r="F19">
        <f t="shared" si="0"/>
        <v>70</v>
      </c>
      <c r="H19">
        <v>60</v>
      </c>
      <c r="I19">
        <f t="shared" si="1"/>
        <v>60</v>
      </c>
      <c r="K19">
        <f t="shared" si="2"/>
        <v>25</v>
      </c>
      <c r="L19">
        <v>60</v>
      </c>
      <c r="M19">
        <v>60</v>
      </c>
    </row>
    <row r="20" spans="5:13" x14ac:dyDescent="0.7">
      <c r="E20">
        <v>35</v>
      </c>
      <c r="F20">
        <f t="shared" si="0"/>
        <v>65</v>
      </c>
      <c r="H20">
        <v>70</v>
      </c>
      <c r="I20">
        <f t="shared" si="1"/>
        <v>70</v>
      </c>
      <c r="K20">
        <f t="shared" si="2"/>
        <v>30</v>
      </c>
      <c r="L20">
        <v>70</v>
      </c>
      <c r="M20">
        <v>70</v>
      </c>
    </row>
    <row r="21" spans="5:13" x14ac:dyDescent="0.7">
      <c r="E21">
        <v>40</v>
      </c>
      <c r="F21">
        <f t="shared" si="0"/>
        <v>60</v>
      </c>
      <c r="H21">
        <v>80</v>
      </c>
      <c r="I21">
        <f t="shared" si="1"/>
        <v>80</v>
      </c>
      <c r="K21">
        <f t="shared" si="2"/>
        <v>35</v>
      </c>
      <c r="L21">
        <v>80</v>
      </c>
      <c r="M21">
        <v>80</v>
      </c>
    </row>
    <row r="22" spans="5:13" x14ac:dyDescent="0.7">
      <c r="E22">
        <v>45</v>
      </c>
      <c r="F22">
        <f t="shared" si="0"/>
        <v>55</v>
      </c>
      <c r="H22">
        <v>90</v>
      </c>
      <c r="I22">
        <f t="shared" si="1"/>
        <v>90</v>
      </c>
      <c r="K22">
        <f t="shared" si="2"/>
        <v>40</v>
      </c>
      <c r="L22">
        <v>90</v>
      </c>
      <c r="M22">
        <v>90</v>
      </c>
    </row>
    <row r="23" spans="5:13" x14ac:dyDescent="0.7">
      <c r="K23">
        <f>50-5</f>
        <v>45</v>
      </c>
      <c r="L23">
        <v>100</v>
      </c>
      <c r="M23">
        <v>100</v>
      </c>
    </row>
    <row r="26" spans="5:13" x14ac:dyDescent="0.7">
      <c r="K26">
        <f>50+2.5</f>
        <v>52.5</v>
      </c>
      <c r="L26">
        <f>100+5</f>
        <v>105</v>
      </c>
      <c r="M26">
        <v>0</v>
      </c>
    </row>
    <row r="27" spans="5:13" x14ac:dyDescent="0.7">
      <c r="E27">
        <v>55</v>
      </c>
      <c r="F27">
        <v>10</v>
      </c>
      <c r="H27">
        <v>90</v>
      </c>
      <c r="I27">
        <v>0</v>
      </c>
      <c r="K27">
        <f>E27+2.5</f>
        <v>57.5</v>
      </c>
      <c r="L27">
        <f t="shared" ref="L27:L35" si="3">H27+5</f>
        <v>95</v>
      </c>
      <c r="M27">
        <v>10</v>
      </c>
    </row>
    <row r="28" spans="5:13" x14ac:dyDescent="0.7">
      <c r="E28">
        <v>60</v>
      </c>
      <c r="F28">
        <v>20</v>
      </c>
      <c r="H28">
        <v>80</v>
      </c>
      <c r="I28">
        <v>0</v>
      </c>
      <c r="K28">
        <f t="shared" ref="K28:K35" si="4">E28+2.5</f>
        <v>62.5</v>
      </c>
      <c r="L28">
        <f t="shared" si="3"/>
        <v>85</v>
      </c>
      <c r="M28">
        <v>20</v>
      </c>
    </row>
    <row r="29" spans="5:13" x14ac:dyDescent="0.7">
      <c r="E29">
        <v>65</v>
      </c>
      <c r="F29">
        <v>30</v>
      </c>
      <c r="H29">
        <v>70</v>
      </c>
      <c r="I29">
        <v>0</v>
      </c>
      <c r="K29">
        <f t="shared" si="4"/>
        <v>67.5</v>
      </c>
      <c r="L29">
        <f t="shared" si="3"/>
        <v>75</v>
      </c>
      <c r="M29">
        <v>30</v>
      </c>
    </row>
    <row r="30" spans="5:13" x14ac:dyDescent="0.7">
      <c r="E30">
        <v>70</v>
      </c>
      <c r="F30">
        <v>40</v>
      </c>
      <c r="H30">
        <v>60</v>
      </c>
      <c r="I30">
        <v>0</v>
      </c>
      <c r="K30">
        <f t="shared" si="4"/>
        <v>72.5</v>
      </c>
      <c r="L30">
        <f t="shared" si="3"/>
        <v>65</v>
      </c>
      <c r="M30">
        <v>40</v>
      </c>
    </row>
    <row r="31" spans="5:13" x14ac:dyDescent="0.7">
      <c r="E31">
        <v>75</v>
      </c>
      <c r="F31">
        <v>50</v>
      </c>
      <c r="H31">
        <v>50</v>
      </c>
      <c r="I31">
        <v>0</v>
      </c>
      <c r="K31">
        <f t="shared" si="4"/>
        <v>77.5</v>
      </c>
      <c r="L31">
        <f t="shared" si="3"/>
        <v>55</v>
      </c>
      <c r="M31">
        <v>50</v>
      </c>
    </row>
    <row r="32" spans="5:13" x14ac:dyDescent="0.7">
      <c r="E32">
        <v>80</v>
      </c>
      <c r="F32">
        <v>60</v>
      </c>
      <c r="H32">
        <v>40</v>
      </c>
      <c r="I32">
        <v>0</v>
      </c>
      <c r="K32">
        <f t="shared" si="4"/>
        <v>82.5</v>
      </c>
      <c r="L32">
        <f t="shared" si="3"/>
        <v>45</v>
      </c>
      <c r="M32">
        <v>60</v>
      </c>
    </row>
    <row r="33" spans="5:20" x14ac:dyDescent="0.7">
      <c r="E33">
        <v>85</v>
      </c>
      <c r="F33">
        <v>70</v>
      </c>
      <c r="H33">
        <v>30</v>
      </c>
      <c r="I33">
        <v>0</v>
      </c>
      <c r="K33">
        <f t="shared" si="4"/>
        <v>87.5</v>
      </c>
      <c r="L33">
        <f t="shared" si="3"/>
        <v>35</v>
      </c>
      <c r="M33">
        <v>70</v>
      </c>
    </row>
    <row r="34" spans="5:20" x14ac:dyDescent="0.7">
      <c r="E34">
        <v>90</v>
      </c>
      <c r="F34">
        <v>80</v>
      </c>
      <c r="H34">
        <v>20</v>
      </c>
      <c r="I34">
        <v>0</v>
      </c>
      <c r="K34">
        <f t="shared" si="4"/>
        <v>92.5</v>
      </c>
      <c r="L34">
        <f t="shared" si="3"/>
        <v>25</v>
      </c>
      <c r="M34">
        <v>80</v>
      </c>
    </row>
    <row r="35" spans="5:20" x14ac:dyDescent="0.7">
      <c r="E35">
        <v>95</v>
      </c>
      <c r="F35">
        <v>90</v>
      </c>
      <c r="H35">
        <v>10</v>
      </c>
      <c r="I35">
        <v>0</v>
      </c>
      <c r="K35">
        <f t="shared" si="4"/>
        <v>97.5</v>
      </c>
      <c r="L35">
        <f t="shared" si="3"/>
        <v>15</v>
      </c>
      <c r="M35">
        <v>90</v>
      </c>
    </row>
    <row r="36" spans="5:20" x14ac:dyDescent="0.7">
      <c r="K36">
        <f>100+2.5</f>
        <v>102.5</v>
      </c>
      <c r="L36">
        <v>5</v>
      </c>
      <c r="M36">
        <v>100</v>
      </c>
    </row>
    <row r="39" spans="5:20" x14ac:dyDescent="0.7">
      <c r="K39">
        <v>2.5</v>
      </c>
      <c r="L39">
        <f>0-5</f>
        <v>-5</v>
      </c>
      <c r="M39">
        <v>100</v>
      </c>
      <c r="Q39">
        <v>50</v>
      </c>
      <c r="R39">
        <v>50</v>
      </c>
    </row>
    <row r="40" spans="5:20" x14ac:dyDescent="0.7">
      <c r="E40">
        <v>5</v>
      </c>
      <c r="F40">
        <v>10</v>
      </c>
      <c r="H40">
        <v>10</v>
      </c>
      <c r="I40">
        <v>0</v>
      </c>
      <c r="K40">
        <f>F40+2.5</f>
        <v>12.5</v>
      </c>
      <c r="L40">
        <f>I40-5</f>
        <v>-5</v>
      </c>
      <c r="M40">
        <v>90</v>
      </c>
    </row>
    <row r="41" spans="5:20" x14ac:dyDescent="0.7">
      <c r="E41">
        <v>10</v>
      </c>
      <c r="F41">
        <v>20</v>
      </c>
      <c r="H41">
        <v>20</v>
      </c>
      <c r="I41">
        <v>0</v>
      </c>
      <c r="K41">
        <f t="shared" ref="K41:K48" si="5">F41+2.5</f>
        <v>22.5</v>
      </c>
      <c r="L41">
        <f t="shared" ref="L41:L48" si="6">I41-5</f>
        <v>-5</v>
      </c>
      <c r="M41">
        <v>80</v>
      </c>
    </row>
    <row r="42" spans="5:20" x14ac:dyDescent="0.7">
      <c r="E42">
        <v>15</v>
      </c>
      <c r="F42">
        <v>30</v>
      </c>
      <c r="H42">
        <v>30</v>
      </c>
      <c r="I42">
        <v>0</v>
      </c>
      <c r="K42">
        <f t="shared" si="5"/>
        <v>32.5</v>
      </c>
      <c r="L42">
        <f t="shared" si="6"/>
        <v>-5</v>
      </c>
      <c r="M42">
        <v>70</v>
      </c>
      <c r="Q42" t="s">
        <v>0</v>
      </c>
    </row>
    <row r="43" spans="5:20" x14ac:dyDescent="0.7">
      <c r="E43">
        <v>20</v>
      </c>
      <c r="F43">
        <v>40</v>
      </c>
      <c r="H43">
        <v>40</v>
      </c>
      <c r="I43">
        <v>0</v>
      </c>
      <c r="K43">
        <f t="shared" si="5"/>
        <v>42.5</v>
      </c>
      <c r="L43">
        <f t="shared" si="6"/>
        <v>-5</v>
      </c>
      <c r="M43">
        <v>60</v>
      </c>
      <c r="R43" t="s">
        <v>1</v>
      </c>
      <c r="S43" t="s">
        <v>2</v>
      </c>
      <c r="T43" t="s">
        <v>3</v>
      </c>
    </row>
    <row r="44" spans="5:20" x14ac:dyDescent="0.7">
      <c r="E44">
        <v>25</v>
      </c>
      <c r="F44">
        <v>50</v>
      </c>
      <c r="H44">
        <v>50</v>
      </c>
      <c r="I44">
        <v>0</v>
      </c>
      <c r="K44">
        <f t="shared" si="5"/>
        <v>52.5</v>
      </c>
      <c r="L44">
        <f t="shared" si="6"/>
        <v>-5</v>
      </c>
      <c r="M44">
        <v>50</v>
      </c>
    </row>
    <row r="45" spans="5:20" x14ac:dyDescent="0.7">
      <c r="E45">
        <v>30</v>
      </c>
      <c r="F45">
        <v>60</v>
      </c>
      <c r="H45">
        <v>60</v>
      </c>
      <c r="I45">
        <v>0</v>
      </c>
      <c r="K45">
        <f t="shared" si="5"/>
        <v>62.5</v>
      </c>
      <c r="L45">
        <f t="shared" si="6"/>
        <v>-5</v>
      </c>
      <c r="M45">
        <v>40</v>
      </c>
    </row>
    <row r="46" spans="5:20" x14ac:dyDescent="0.7">
      <c r="E46">
        <v>35</v>
      </c>
      <c r="F46">
        <v>70</v>
      </c>
      <c r="H46">
        <v>70</v>
      </c>
      <c r="I46">
        <v>0</v>
      </c>
      <c r="K46">
        <f t="shared" si="5"/>
        <v>72.5</v>
      </c>
      <c r="L46">
        <f t="shared" si="6"/>
        <v>-5</v>
      </c>
      <c r="M46">
        <v>30</v>
      </c>
      <c r="Q46" t="s">
        <v>5</v>
      </c>
      <c r="R46" t="s">
        <v>4</v>
      </c>
    </row>
    <row r="47" spans="5:20" x14ac:dyDescent="0.7">
      <c r="E47">
        <v>40</v>
      </c>
      <c r="F47">
        <v>80</v>
      </c>
      <c r="H47">
        <v>80</v>
      </c>
      <c r="I47">
        <v>0</v>
      </c>
      <c r="K47">
        <f t="shared" si="5"/>
        <v>82.5</v>
      </c>
      <c r="L47">
        <f t="shared" si="6"/>
        <v>-5</v>
      </c>
      <c r="M47">
        <v>20</v>
      </c>
      <c r="Q47" t="s">
        <v>6</v>
      </c>
      <c r="R47" t="s">
        <v>7</v>
      </c>
    </row>
    <row r="48" spans="5:20" x14ac:dyDescent="0.7">
      <c r="E48">
        <v>45</v>
      </c>
      <c r="F48">
        <v>90</v>
      </c>
      <c r="H48">
        <v>90</v>
      </c>
      <c r="I48">
        <v>0</v>
      </c>
      <c r="K48">
        <f t="shared" si="5"/>
        <v>92.5</v>
      </c>
      <c r="L48">
        <f t="shared" si="6"/>
        <v>-5</v>
      </c>
      <c r="M48">
        <v>10</v>
      </c>
    </row>
    <row r="49" spans="11:13" x14ac:dyDescent="0.7">
      <c r="K49">
        <f>100+2.5</f>
        <v>102.5</v>
      </c>
      <c r="L49">
        <f>0-5</f>
        <v>-5</v>
      </c>
      <c r="M49">
        <v>0</v>
      </c>
    </row>
  </sheetData>
  <sortState xmlns:xlrd2="http://schemas.microsoft.com/office/spreadsheetml/2017/richdata2" ref="E27:E35">
    <sortCondition ref="E27:E35"/>
  </sortState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unknown</dc:creator>
  <cp:lastModifiedBy>user user</cp:lastModifiedBy>
  <dcterms:created xsi:type="dcterms:W3CDTF">2021-04-26T07:31:11Z</dcterms:created>
  <dcterms:modified xsi:type="dcterms:W3CDTF">2022-03-13T22:04:17Z</dcterms:modified>
</cp:coreProperties>
</file>