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zni_projekti\VCO\VCO\"/>
    </mc:Choice>
  </mc:AlternateContent>
  <xr:revisionPtr revIDLastSave="0" documentId="13_ncr:1_{71270B79-E3CD-4242-8E7E-34F4AB3401ED}" xr6:coauthVersionLast="47" xr6:coauthVersionMax="47" xr10:uidLastSave="{00000000-0000-0000-0000-000000000000}"/>
  <bookViews>
    <workbookView xWindow="6795" yWindow="1440" windowWidth="21600" windowHeight="11385" xr2:uid="{73344E90-B40F-4A36-8DF7-D19A421686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1" l="1"/>
  <c r="F46" i="1"/>
  <c r="F45" i="1"/>
  <c r="F21" i="1"/>
  <c r="F22" i="1"/>
  <c r="F23" i="1"/>
  <c r="F20" i="1"/>
  <c r="F32" i="1"/>
  <c r="F31" i="1"/>
  <c r="F30" i="1"/>
  <c r="F40" i="1"/>
  <c r="F39" i="1"/>
  <c r="F25" i="1"/>
  <c r="F26" i="1"/>
  <c r="F19" i="1"/>
  <c r="F16" i="1"/>
  <c r="F17" i="1"/>
  <c r="F18" i="1"/>
  <c r="F9" i="1"/>
  <c r="F10" i="1"/>
  <c r="F11" i="1"/>
  <c r="F35" i="1"/>
  <c r="F36" i="1"/>
  <c r="F34" i="1"/>
  <c r="F37" i="1"/>
  <c r="F7" i="1"/>
  <c r="F29" i="1"/>
  <c r="F3" i="1"/>
  <c r="F4" i="1"/>
  <c r="F5" i="1"/>
  <c r="F6" i="1"/>
  <c r="F8" i="1"/>
  <c r="F13" i="1"/>
  <c r="F14" i="1"/>
  <c r="F15" i="1"/>
  <c r="F28" i="1"/>
  <c r="F38" i="1"/>
  <c r="F41" i="1"/>
  <c r="F42" i="1"/>
  <c r="F43" i="1"/>
  <c r="F44" i="1"/>
  <c r="F48" i="1"/>
  <c r="F49" i="1"/>
  <c r="F50" i="1"/>
  <c r="F51" i="1"/>
  <c r="F52" i="1"/>
  <c r="F53" i="1"/>
  <c r="F54" i="1"/>
  <c r="F2" i="1"/>
  <c r="F57" i="1" l="1"/>
  <c r="F58" i="1" s="1"/>
</calcChain>
</file>

<file path=xl/sharedStrings.xml><?xml version="1.0" encoding="utf-8"?>
<sst xmlns="http://schemas.openxmlformats.org/spreadsheetml/2006/main" count="127" uniqueCount="114">
  <si>
    <t>Component</t>
  </si>
  <si>
    <t>Description</t>
  </si>
  <si>
    <t>Price</t>
  </si>
  <si>
    <t>Quantity</t>
  </si>
  <si>
    <t>Total price</t>
  </si>
  <si>
    <t>Shop no.</t>
  </si>
  <si>
    <t>Capacitor 10uF</t>
  </si>
  <si>
    <t>Ceramic capacitor 10uF</t>
  </si>
  <si>
    <t xml:space="preserve">81-GRT188R61C106KE3D </t>
  </si>
  <si>
    <t xml:space="preserve">581-0603YC105JAT2A </t>
  </si>
  <si>
    <t>Ceramic capacitor 1uF</t>
  </si>
  <si>
    <t>Capacitor 1uF</t>
  </si>
  <si>
    <t xml:space="preserve">81-GCM188R71C104JA7D </t>
  </si>
  <si>
    <t>Ceramic capacitor 100nF</t>
  </si>
  <si>
    <t>Capacitor 100nF</t>
  </si>
  <si>
    <t>Tantalum capacitor 10uF</t>
  </si>
  <si>
    <t xml:space="preserve">74-298D106X9010M2T </t>
  </si>
  <si>
    <t>Capacitor 10pF</t>
  </si>
  <si>
    <t>Ceramic capacitor 10pf</t>
  </si>
  <si>
    <t xml:space="preserve">81-GCM1555C1H100JA6D </t>
  </si>
  <si>
    <t>RF capacitor 10pf</t>
  </si>
  <si>
    <t xml:space="preserve">581-0201ZK100GBSTR </t>
  </si>
  <si>
    <t>Resistor 10k</t>
  </si>
  <si>
    <t>Thin film resistor 10k</t>
  </si>
  <si>
    <t xml:space="preserve">603-AT0603FRD0710KL </t>
  </si>
  <si>
    <t xml:space="preserve">594-MCT06030C4701FP5 </t>
  </si>
  <si>
    <t>Resistor 4.7k</t>
  </si>
  <si>
    <t>Thin film resistor 4.7k</t>
  </si>
  <si>
    <t xml:space="preserve">667-ERJ-P03F1000V </t>
  </si>
  <si>
    <t>Resistor 100</t>
  </si>
  <si>
    <t>Thick film resistor 100</t>
  </si>
  <si>
    <t>USB connector</t>
  </si>
  <si>
    <t>Micro usb 2.0 female connector</t>
  </si>
  <si>
    <t xml:space="preserve">649-10103594-0001LF </t>
  </si>
  <si>
    <t>Banana connector</t>
  </si>
  <si>
    <t>Red PCB mount banana connector</t>
  </si>
  <si>
    <t xml:space="preserve">530-105-1102-1 </t>
  </si>
  <si>
    <t>530-105-1103-1</t>
  </si>
  <si>
    <t>Black PCB mount banana connector</t>
  </si>
  <si>
    <t>Total:</t>
  </si>
  <si>
    <t>HRK</t>
  </si>
  <si>
    <t>SMA connector</t>
  </si>
  <si>
    <t>Edge mount SMA Molex connector</t>
  </si>
  <si>
    <t xml:space="preserve">538-73251-1153 </t>
  </si>
  <si>
    <t xml:space="preserve">584-ADF5355BCPZ </t>
  </si>
  <si>
    <t>ADF5355</t>
  </si>
  <si>
    <t>Voltage controlled oscillator + PLL</t>
  </si>
  <si>
    <t xml:space="preserve">511-STM32L433CCT6TR </t>
  </si>
  <si>
    <t>Arm microcontroller</t>
  </si>
  <si>
    <t xml:space="preserve">STM32L433CCT6TR </t>
  </si>
  <si>
    <t xml:space="preserve">758-162KCCBC3LP </t>
  </si>
  <si>
    <t>LCD screen</t>
  </si>
  <si>
    <t>16x2 LCD display</t>
  </si>
  <si>
    <t>Crystal 8MHz</t>
  </si>
  <si>
    <t>Crystal 32 kHz</t>
  </si>
  <si>
    <t>Crystals 32 Hz 12.5 pF</t>
  </si>
  <si>
    <t>520-ECS-32-12.5-13X</t>
  </si>
  <si>
    <t>Capacitor 20 pF</t>
  </si>
  <si>
    <t>Ceramic capacitor 20 pF</t>
  </si>
  <si>
    <t>81-GRM1885C2A200JA1D</t>
  </si>
  <si>
    <t>863-MMBT3904LT1G</t>
  </si>
  <si>
    <t>BJT transistor</t>
  </si>
  <si>
    <t>General purpose BJT transistor</t>
  </si>
  <si>
    <t>941-C4SMABGYCR34Q4S1</t>
  </si>
  <si>
    <t>941-C4SMAGGYCU2W37A1</t>
  </si>
  <si>
    <t>941-C4SMARGYCS4V1BB1</t>
  </si>
  <si>
    <t>Blue LED</t>
  </si>
  <si>
    <t>Green LED</t>
  </si>
  <si>
    <t>Red LED</t>
  </si>
  <si>
    <t>Resistor 0R</t>
  </si>
  <si>
    <t>Resistor 220R</t>
  </si>
  <si>
    <t>Resistor 470R</t>
  </si>
  <si>
    <t>Capacitor 470nF</t>
  </si>
  <si>
    <t>Capacitor 22nF</t>
  </si>
  <si>
    <t>Capacitor 1nF</t>
  </si>
  <si>
    <t>81-GRM188R61A474JA1D</t>
  </si>
  <si>
    <t>81-GRM188R72A223JA4J</t>
  </si>
  <si>
    <t>81-GRM39C102J50</t>
  </si>
  <si>
    <t>667-ERJ-3GEY0R00V</t>
  </si>
  <si>
    <t>Thick film resistor</t>
  </si>
  <si>
    <t>594-MCT06030C2200FP5</t>
  </si>
  <si>
    <t>594-MCT06030C4700FP5</t>
  </si>
  <si>
    <t>Thin film resistor</t>
  </si>
  <si>
    <t>Resistor 390R</t>
  </si>
  <si>
    <t>594-MCT06030C3900FP5</t>
  </si>
  <si>
    <t>344-NX3225GD8MCRA3</t>
  </si>
  <si>
    <t>Crystals 8.000 MHz 8 pF</t>
  </si>
  <si>
    <t>81-BLM18KG121TN1D</t>
  </si>
  <si>
    <t>Ferrite bead</t>
  </si>
  <si>
    <t>81-LQG15HH7N5G02D</t>
  </si>
  <si>
    <t>RF inductor</t>
  </si>
  <si>
    <t>Button</t>
  </si>
  <si>
    <t>710-434781025816</t>
  </si>
  <si>
    <t>SPDT Switch</t>
  </si>
  <si>
    <t>611-7101TPCBE</t>
  </si>
  <si>
    <t>815-AX3PAF1-125.0000</t>
  </si>
  <si>
    <t>815-AX3HAF1135.0000T</t>
  </si>
  <si>
    <t>815-AX3DAF1-125.0000</t>
  </si>
  <si>
    <t>Clock</t>
  </si>
  <si>
    <t>603-RT0603FRE0733RL</t>
  </si>
  <si>
    <t>Resistor 33R</t>
  </si>
  <si>
    <t>Resistor 127R</t>
  </si>
  <si>
    <t>Resistor 82R5</t>
  </si>
  <si>
    <t>603-RT0603FRE07127RL</t>
  </si>
  <si>
    <t>594-MCT06030C8259FP5</t>
  </si>
  <si>
    <t>ARM-JTAG-20-10</t>
  </si>
  <si>
    <t>Jtag adapter</t>
  </si>
  <si>
    <t>Jtag 20 pin to 10 pin adapter</t>
  </si>
  <si>
    <t>Jtag connector</t>
  </si>
  <si>
    <t>200-SHF1101LDSMLCKTR</t>
  </si>
  <si>
    <t>20 pin connector</t>
  </si>
  <si>
    <t>855-M20-9720546</t>
  </si>
  <si>
    <t>2-row 2.54mm 10 pin header</t>
  </si>
  <si>
    <t>10 pin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</si>
</sst>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;[Red]\-#,##0.00\ [$€-1]"/>
  </numFmts>
  <fonts count="2" x14ac:knownFonts="1">
    <font>
      <sz val="11"/>
      <color theme="1"/>
      <name val="Calibri"/>
      <family val="2"/>
      <charset val="238"/>
      <scheme val="minor"/>
    </font>
    <font>
      <sz val="11"/>
      <color rgb="FF333333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0" borderId="0" xfId="0" applyFont="1"/>
    <xf numFmtId="164" fontId="1" fillId="0" borderId="0" xfId="0" applyNumberFormat="1" applyFont="1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04BF4-1589-4F96-BCC7-D8F3769943E7}">
  <dimension ref="A1:F58"/>
  <sheetViews>
    <sheetView tabSelected="1" topLeftCell="A37" workbookViewId="0">
      <selection activeCell="A48" sqref="A48"/>
    </sheetView>
  </sheetViews>
  <sheetFormatPr defaultRowHeight="15" x14ac:dyDescent="0.25"/>
  <cols>
    <col min="1" max="1" width="36.5703125" customWidth="1"/>
    <col min="2" max="2" width="40.42578125" customWidth="1"/>
    <col min="3" max="3" width="31.5703125" customWidth="1"/>
    <col min="6" max="6" width="11" bestFit="1" customWidth="1"/>
  </cols>
  <sheetData>
    <row r="1" spans="1:6" x14ac:dyDescent="0.25">
      <c r="A1" s="2" t="s">
        <v>0</v>
      </c>
      <c r="B1" s="2" t="s">
        <v>1</v>
      </c>
      <c r="C1" s="2" t="s">
        <v>5</v>
      </c>
      <c r="D1" s="2" t="s">
        <v>2</v>
      </c>
      <c r="E1" s="2" t="s">
        <v>3</v>
      </c>
      <c r="F1" s="2" t="s">
        <v>4</v>
      </c>
    </row>
    <row r="2" spans="1:6" x14ac:dyDescent="0.25">
      <c r="A2" t="s">
        <v>6</v>
      </c>
      <c r="B2" t="s">
        <v>7</v>
      </c>
      <c r="C2" t="s">
        <v>8</v>
      </c>
      <c r="D2" s="1">
        <v>0.17599999999999999</v>
      </c>
      <c r="E2">
        <v>40</v>
      </c>
      <c r="F2" s="1">
        <f>D2*E2</f>
        <v>7.0399999999999991</v>
      </c>
    </row>
    <row r="3" spans="1:6" x14ac:dyDescent="0.25">
      <c r="A3" t="s">
        <v>11</v>
      </c>
      <c r="B3" t="s">
        <v>10</v>
      </c>
      <c r="C3" t="s">
        <v>9</v>
      </c>
      <c r="D3" s="1">
        <v>9.4E-2</v>
      </c>
      <c r="E3">
        <v>40</v>
      </c>
      <c r="F3" s="1">
        <f t="shared" ref="F3:F54" si="0">D3*E3</f>
        <v>3.76</v>
      </c>
    </row>
    <row r="4" spans="1:6" x14ac:dyDescent="0.25">
      <c r="A4" t="s">
        <v>14</v>
      </c>
      <c r="B4" t="s">
        <v>13</v>
      </c>
      <c r="C4" t="s">
        <v>12</v>
      </c>
      <c r="D4" s="1">
        <v>0.13800000000000001</v>
      </c>
      <c r="E4">
        <v>20</v>
      </c>
      <c r="F4" s="1">
        <f t="shared" si="0"/>
        <v>2.7600000000000002</v>
      </c>
    </row>
    <row r="5" spans="1:6" x14ac:dyDescent="0.25">
      <c r="A5" t="s">
        <v>6</v>
      </c>
      <c r="B5" t="s">
        <v>15</v>
      </c>
      <c r="C5" t="s">
        <v>16</v>
      </c>
      <c r="D5" s="1">
        <v>1.21</v>
      </c>
      <c r="E5">
        <v>10</v>
      </c>
      <c r="F5" s="1">
        <f t="shared" si="0"/>
        <v>12.1</v>
      </c>
    </row>
    <row r="6" spans="1:6" x14ac:dyDescent="0.25">
      <c r="A6" t="s">
        <v>17</v>
      </c>
      <c r="B6" t="s">
        <v>18</v>
      </c>
      <c r="C6" t="s">
        <v>19</v>
      </c>
      <c r="D6" s="1">
        <v>2.1999999999999999E-2</v>
      </c>
      <c r="E6">
        <v>20</v>
      </c>
      <c r="F6" s="1">
        <f t="shared" si="0"/>
        <v>0.43999999999999995</v>
      </c>
    </row>
    <row r="7" spans="1:6" x14ac:dyDescent="0.25">
      <c r="A7" t="s">
        <v>57</v>
      </c>
      <c r="B7" t="s">
        <v>58</v>
      </c>
      <c r="C7" t="s">
        <v>59</v>
      </c>
      <c r="D7" s="1">
        <v>4.1000000000000002E-2</v>
      </c>
      <c r="E7">
        <v>20</v>
      </c>
      <c r="F7" s="1">
        <f t="shared" si="0"/>
        <v>0.82000000000000006</v>
      </c>
    </row>
    <row r="8" spans="1:6" x14ac:dyDescent="0.25">
      <c r="A8" t="s">
        <v>17</v>
      </c>
      <c r="B8" t="s">
        <v>20</v>
      </c>
      <c r="C8" t="s">
        <v>21</v>
      </c>
      <c r="D8" s="1">
        <v>0.40899999999999997</v>
      </c>
      <c r="E8">
        <v>10</v>
      </c>
      <c r="F8" s="1">
        <f t="shared" si="0"/>
        <v>4.09</v>
      </c>
    </row>
    <row r="9" spans="1:6" x14ac:dyDescent="0.25">
      <c r="A9" t="s">
        <v>72</v>
      </c>
      <c r="C9" t="s">
        <v>75</v>
      </c>
      <c r="D9" s="4">
        <v>0.104</v>
      </c>
      <c r="E9">
        <v>10</v>
      </c>
      <c r="F9" s="1">
        <f t="shared" si="0"/>
        <v>1.04</v>
      </c>
    </row>
    <row r="10" spans="1:6" x14ac:dyDescent="0.25">
      <c r="A10" t="s">
        <v>73</v>
      </c>
      <c r="C10" t="s">
        <v>76</v>
      </c>
      <c r="D10" s="1">
        <v>0.03</v>
      </c>
      <c r="E10">
        <v>20</v>
      </c>
      <c r="F10" s="1">
        <f t="shared" si="0"/>
        <v>0.6</v>
      </c>
    </row>
    <row r="11" spans="1:6" x14ac:dyDescent="0.25">
      <c r="A11" t="s">
        <v>74</v>
      </c>
      <c r="C11" t="s">
        <v>77</v>
      </c>
      <c r="D11" s="1">
        <v>4.3999999999999997E-2</v>
      </c>
      <c r="E11">
        <v>20</v>
      </c>
      <c r="F11" s="1">
        <f t="shared" si="0"/>
        <v>0.87999999999999989</v>
      </c>
    </row>
    <row r="12" spans="1:6" x14ac:dyDescent="0.25">
      <c r="F12" s="1"/>
    </row>
    <row r="13" spans="1:6" x14ac:dyDescent="0.25">
      <c r="A13" t="s">
        <v>22</v>
      </c>
      <c r="B13" t="s">
        <v>23</v>
      </c>
      <c r="C13" t="s">
        <v>24</v>
      </c>
      <c r="D13" s="1">
        <v>0.13800000000000001</v>
      </c>
      <c r="E13">
        <v>50</v>
      </c>
      <c r="F13" s="1">
        <f t="shared" si="0"/>
        <v>6.9</v>
      </c>
    </row>
    <row r="14" spans="1:6" x14ac:dyDescent="0.25">
      <c r="A14" t="s">
        <v>26</v>
      </c>
      <c r="B14" t="s">
        <v>27</v>
      </c>
      <c r="C14" t="s">
        <v>25</v>
      </c>
      <c r="D14" s="1">
        <v>0.11899999999999999</v>
      </c>
      <c r="E14">
        <v>10</v>
      </c>
      <c r="F14" s="1">
        <f t="shared" si="0"/>
        <v>1.19</v>
      </c>
    </row>
    <row r="15" spans="1:6" x14ac:dyDescent="0.25">
      <c r="A15" t="s">
        <v>29</v>
      </c>
      <c r="B15" t="s">
        <v>30</v>
      </c>
      <c r="C15" t="s">
        <v>28</v>
      </c>
      <c r="D15" s="1">
        <v>0.13200000000000001</v>
      </c>
      <c r="E15">
        <v>10</v>
      </c>
      <c r="F15" s="1">
        <f t="shared" si="0"/>
        <v>1.32</v>
      </c>
    </row>
    <row r="16" spans="1:6" x14ac:dyDescent="0.25">
      <c r="A16" t="s">
        <v>69</v>
      </c>
      <c r="B16" t="s">
        <v>79</v>
      </c>
      <c r="C16" t="s">
        <v>78</v>
      </c>
      <c r="D16" s="1">
        <v>0.04</v>
      </c>
      <c r="E16">
        <v>20</v>
      </c>
      <c r="F16" s="1">
        <f t="shared" si="0"/>
        <v>0.8</v>
      </c>
    </row>
    <row r="17" spans="1:6" x14ac:dyDescent="0.25">
      <c r="A17" t="s">
        <v>70</v>
      </c>
      <c r="B17" t="s">
        <v>82</v>
      </c>
      <c r="C17" t="s">
        <v>80</v>
      </c>
      <c r="D17" s="1">
        <v>6.3E-2</v>
      </c>
      <c r="E17">
        <v>20</v>
      </c>
      <c r="F17" s="1">
        <f t="shared" si="0"/>
        <v>1.26</v>
      </c>
    </row>
    <row r="18" spans="1:6" x14ac:dyDescent="0.25">
      <c r="A18" t="s">
        <v>71</v>
      </c>
      <c r="B18" t="s">
        <v>82</v>
      </c>
      <c r="C18" t="s">
        <v>81</v>
      </c>
      <c r="D18" s="1">
        <v>6.3E-2</v>
      </c>
      <c r="E18">
        <v>20</v>
      </c>
      <c r="F18" s="1">
        <f t="shared" si="0"/>
        <v>1.26</v>
      </c>
    </row>
    <row r="19" spans="1:6" x14ac:dyDescent="0.25">
      <c r="A19" t="s">
        <v>83</v>
      </c>
      <c r="B19" t="s">
        <v>82</v>
      </c>
      <c r="C19" t="s">
        <v>84</v>
      </c>
      <c r="D19" s="1">
        <v>6.3E-2</v>
      </c>
      <c r="E19">
        <v>20</v>
      </c>
      <c r="F19" s="1">
        <f t="shared" ref="F19" si="1">D19*E19</f>
        <v>1.26</v>
      </c>
    </row>
    <row r="20" spans="1:6" x14ac:dyDescent="0.25">
      <c r="A20" t="s">
        <v>100</v>
      </c>
      <c r="B20" t="s">
        <v>82</v>
      </c>
      <c r="C20" t="s">
        <v>99</v>
      </c>
      <c r="D20" s="1">
        <v>2.9000000000000001E-2</v>
      </c>
      <c r="E20">
        <v>10</v>
      </c>
      <c r="F20" s="1">
        <f>D20*E20</f>
        <v>0.29000000000000004</v>
      </c>
    </row>
    <row r="21" spans="1:6" x14ac:dyDescent="0.25">
      <c r="A21" t="s">
        <v>101</v>
      </c>
      <c r="B21" t="s">
        <v>82</v>
      </c>
      <c r="C21" t="s">
        <v>103</v>
      </c>
      <c r="D21" s="1">
        <v>0.05</v>
      </c>
      <c r="E21">
        <v>10</v>
      </c>
      <c r="F21" s="1">
        <f t="shared" ref="F21:F23" si="2">D21*E21</f>
        <v>0.5</v>
      </c>
    </row>
    <row r="22" spans="1:6" x14ac:dyDescent="0.25">
      <c r="A22" t="s">
        <v>102</v>
      </c>
      <c r="B22" t="s">
        <v>82</v>
      </c>
      <c r="C22" t="s">
        <v>104</v>
      </c>
      <c r="D22" s="1">
        <v>0.115</v>
      </c>
      <c r="E22">
        <v>10</v>
      </c>
      <c r="F22" s="1">
        <f t="shared" si="2"/>
        <v>1.1500000000000001</v>
      </c>
    </row>
    <row r="23" spans="1:6" x14ac:dyDescent="0.25">
      <c r="D23" s="1"/>
      <c r="F23" s="1">
        <f t="shared" si="2"/>
        <v>0</v>
      </c>
    </row>
    <row r="24" spans="1:6" x14ac:dyDescent="0.25">
      <c r="D24" s="1"/>
      <c r="F24" s="1"/>
    </row>
    <row r="25" spans="1:6" x14ac:dyDescent="0.25">
      <c r="A25" t="s">
        <v>90</v>
      </c>
      <c r="C25" t="s">
        <v>89</v>
      </c>
      <c r="D25" s="1">
        <v>0.184</v>
      </c>
      <c r="E25">
        <v>10</v>
      </c>
      <c r="F25" s="1">
        <f>D25*E25</f>
        <v>1.8399999999999999</v>
      </c>
    </row>
    <row r="26" spans="1:6" x14ac:dyDescent="0.25">
      <c r="A26" t="s">
        <v>88</v>
      </c>
      <c r="C26" t="s">
        <v>87</v>
      </c>
      <c r="D26" s="1">
        <v>5.7000000000000002E-2</v>
      </c>
      <c r="E26">
        <v>10</v>
      </c>
      <c r="F26" s="1">
        <f>D26*E26</f>
        <v>0.57000000000000006</v>
      </c>
    </row>
    <row r="27" spans="1:6" x14ac:dyDescent="0.25">
      <c r="D27" s="1"/>
      <c r="F27" s="1"/>
    </row>
    <row r="28" spans="1:6" x14ac:dyDescent="0.25">
      <c r="A28" t="s">
        <v>53</v>
      </c>
      <c r="B28" t="s">
        <v>86</v>
      </c>
      <c r="C28" t="s">
        <v>85</v>
      </c>
      <c r="D28" s="1">
        <v>0.64500000000000002</v>
      </c>
      <c r="E28">
        <v>10</v>
      </c>
      <c r="F28" s="1">
        <f t="shared" si="0"/>
        <v>6.45</v>
      </c>
    </row>
    <row r="29" spans="1:6" x14ac:dyDescent="0.25">
      <c r="A29" t="s">
        <v>54</v>
      </c>
      <c r="B29" t="s">
        <v>55</v>
      </c>
      <c r="C29" t="s">
        <v>56</v>
      </c>
      <c r="D29" s="1">
        <v>1.1399999999999999</v>
      </c>
      <c r="E29">
        <v>10</v>
      </c>
      <c r="F29" s="1">
        <f t="shared" si="0"/>
        <v>11.399999999999999</v>
      </c>
    </row>
    <row r="30" spans="1:6" x14ac:dyDescent="0.25">
      <c r="A30" t="s">
        <v>98</v>
      </c>
      <c r="C30" t="s">
        <v>95</v>
      </c>
      <c r="D30" s="1">
        <v>5.14</v>
      </c>
      <c r="E30">
        <v>1</v>
      </c>
      <c r="F30" s="1">
        <f t="shared" si="0"/>
        <v>5.14</v>
      </c>
    </row>
    <row r="31" spans="1:6" x14ac:dyDescent="0.25">
      <c r="A31" t="s">
        <v>98</v>
      </c>
      <c r="C31" t="s">
        <v>96</v>
      </c>
      <c r="D31" s="1">
        <v>4.6100000000000003</v>
      </c>
      <c r="E31">
        <v>1</v>
      </c>
      <c r="F31" s="1">
        <f t="shared" si="0"/>
        <v>4.6100000000000003</v>
      </c>
    </row>
    <row r="32" spans="1:6" x14ac:dyDescent="0.25">
      <c r="A32" t="s">
        <v>98</v>
      </c>
      <c r="C32" t="s">
        <v>97</v>
      </c>
      <c r="D32" s="1">
        <v>5.42</v>
      </c>
      <c r="E32">
        <v>1</v>
      </c>
      <c r="F32" s="1">
        <f t="shared" si="0"/>
        <v>5.42</v>
      </c>
    </row>
    <row r="33" spans="1:6" x14ac:dyDescent="0.25">
      <c r="D33" s="1"/>
      <c r="F33" s="1"/>
    </row>
    <row r="34" spans="1:6" x14ac:dyDescent="0.25">
      <c r="A34" t="s">
        <v>66</v>
      </c>
      <c r="B34" t="s">
        <v>66</v>
      </c>
      <c r="C34" s="3" t="s">
        <v>63</v>
      </c>
      <c r="D34" s="1">
        <v>0.106</v>
      </c>
      <c r="E34">
        <v>10</v>
      </c>
      <c r="F34" s="1">
        <f>D34*E34</f>
        <v>1.06</v>
      </c>
    </row>
    <row r="35" spans="1:6" x14ac:dyDescent="0.25">
      <c r="A35" t="s">
        <v>67</v>
      </c>
      <c r="B35" t="s">
        <v>67</v>
      </c>
      <c r="C35" t="s">
        <v>64</v>
      </c>
      <c r="D35" s="4">
        <v>0.10100000000000001</v>
      </c>
      <c r="E35">
        <v>10</v>
      </c>
      <c r="F35" s="1">
        <f t="shared" ref="F35:F36" si="3">D35*E35</f>
        <v>1.01</v>
      </c>
    </row>
    <row r="36" spans="1:6" x14ac:dyDescent="0.25">
      <c r="A36" t="s">
        <v>68</v>
      </c>
      <c r="B36" t="s">
        <v>68</v>
      </c>
      <c r="C36" t="s">
        <v>65</v>
      </c>
      <c r="D36" s="4">
        <v>0.10100000000000001</v>
      </c>
      <c r="E36">
        <v>10</v>
      </c>
      <c r="F36" s="1">
        <f t="shared" si="3"/>
        <v>1.01</v>
      </c>
    </row>
    <row r="37" spans="1:6" x14ac:dyDescent="0.25">
      <c r="A37" t="s">
        <v>61</v>
      </c>
      <c r="B37" t="s">
        <v>62</v>
      </c>
      <c r="C37" t="s">
        <v>60</v>
      </c>
      <c r="D37" s="1">
        <v>9.6000000000000002E-2</v>
      </c>
      <c r="E37">
        <v>10</v>
      </c>
      <c r="F37" s="1">
        <f>D37*E37</f>
        <v>0.96</v>
      </c>
    </row>
    <row r="38" spans="1:6" x14ac:dyDescent="0.25">
      <c r="F38" s="1">
        <f t="shared" si="0"/>
        <v>0</v>
      </c>
    </row>
    <row r="39" spans="1:6" x14ac:dyDescent="0.25">
      <c r="A39" t="s">
        <v>91</v>
      </c>
      <c r="C39" t="s">
        <v>92</v>
      </c>
      <c r="D39" s="1">
        <v>1.08</v>
      </c>
      <c r="E39">
        <v>3</v>
      </c>
      <c r="F39" s="1">
        <f>D39*E39</f>
        <v>3.24</v>
      </c>
    </row>
    <row r="40" spans="1:6" x14ac:dyDescent="0.25">
      <c r="A40" t="s">
        <v>93</v>
      </c>
      <c r="C40" t="s">
        <v>94</v>
      </c>
      <c r="D40" s="1">
        <v>15.35</v>
      </c>
      <c r="E40">
        <v>1</v>
      </c>
      <c r="F40" s="1">
        <f>D40*E40</f>
        <v>15.35</v>
      </c>
    </row>
    <row r="41" spans="1:6" x14ac:dyDescent="0.25">
      <c r="A41" t="s">
        <v>31</v>
      </c>
      <c r="B41" t="s">
        <v>32</v>
      </c>
      <c r="C41" t="s">
        <v>33</v>
      </c>
      <c r="D41" s="1">
        <v>0.68400000000000005</v>
      </c>
      <c r="E41">
        <v>5</v>
      </c>
      <c r="F41" s="1">
        <f t="shared" si="0"/>
        <v>3.4200000000000004</v>
      </c>
    </row>
    <row r="42" spans="1:6" x14ac:dyDescent="0.25">
      <c r="A42" t="s">
        <v>34</v>
      </c>
      <c r="B42" t="s">
        <v>35</v>
      </c>
      <c r="C42" t="s">
        <v>36</v>
      </c>
      <c r="D42" s="1">
        <v>0.97199999999999998</v>
      </c>
      <c r="E42">
        <v>5</v>
      </c>
      <c r="F42" s="1">
        <f t="shared" si="0"/>
        <v>4.8599999999999994</v>
      </c>
    </row>
    <row r="43" spans="1:6" x14ac:dyDescent="0.25">
      <c r="A43" t="s">
        <v>34</v>
      </c>
      <c r="B43" t="s">
        <v>38</v>
      </c>
      <c r="C43" t="s">
        <v>37</v>
      </c>
      <c r="D43" s="1">
        <v>1.1100000000000001</v>
      </c>
      <c r="E43">
        <v>5</v>
      </c>
      <c r="F43" s="1">
        <f t="shared" si="0"/>
        <v>5.5500000000000007</v>
      </c>
    </row>
    <row r="44" spans="1:6" x14ac:dyDescent="0.25">
      <c r="A44" t="s">
        <v>41</v>
      </c>
      <c r="B44" t="s">
        <v>42</v>
      </c>
      <c r="C44" t="s">
        <v>43</v>
      </c>
      <c r="D44" s="1">
        <v>3.12</v>
      </c>
      <c r="E44">
        <v>10</v>
      </c>
      <c r="F44" s="1">
        <f t="shared" si="0"/>
        <v>31.200000000000003</v>
      </c>
    </row>
    <row r="45" spans="1:6" x14ac:dyDescent="0.25">
      <c r="A45" t="s">
        <v>106</v>
      </c>
      <c r="B45" t="s">
        <v>107</v>
      </c>
      <c r="C45" t="s">
        <v>105</v>
      </c>
      <c r="D45" s="1">
        <v>5</v>
      </c>
      <c r="E45">
        <v>2</v>
      </c>
      <c r="F45" s="1">
        <f t="shared" si="0"/>
        <v>10</v>
      </c>
    </row>
    <row r="46" spans="1:6" x14ac:dyDescent="0.25">
      <c r="A46" t="s">
        <v>108</v>
      </c>
      <c r="B46" t="s">
        <v>110</v>
      </c>
      <c r="C46" t="s">
        <v>109</v>
      </c>
      <c r="D46" s="1">
        <v>5.47</v>
      </c>
      <c r="E46">
        <v>2</v>
      </c>
      <c r="F46" s="1">
        <f t="shared" si="0"/>
        <v>10.94</v>
      </c>
    </row>
    <row r="47" spans="1:6" x14ac:dyDescent="0.25">
      <c r="A47" t="s">
        <v>113</v>
      </c>
      <c r="B47" t="s">
        <v>112</v>
      </c>
      <c r="C47" t="s">
        <v>111</v>
      </c>
      <c r="D47" s="1">
        <v>0.35899999999999999</v>
      </c>
      <c r="E47">
        <v>10</v>
      </c>
      <c r="F47" s="1">
        <f t="shared" si="0"/>
        <v>3.59</v>
      </c>
    </row>
    <row r="48" spans="1:6" x14ac:dyDescent="0.25">
      <c r="F48" s="1">
        <f t="shared" si="0"/>
        <v>0</v>
      </c>
    </row>
    <row r="49" spans="1:6" x14ac:dyDescent="0.25">
      <c r="A49" t="s">
        <v>45</v>
      </c>
      <c r="B49" t="s">
        <v>46</v>
      </c>
      <c r="C49" t="s">
        <v>44</v>
      </c>
      <c r="D49" s="1">
        <v>80.069999999999993</v>
      </c>
      <c r="E49">
        <v>2</v>
      </c>
      <c r="F49" s="1">
        <f t="shared" si="0"/>
        <v>160.13999999999999</v>
      </c>
    </row>
    <row r="50" spans="1:6" x14ac:dyDescent="0.25">
      <c r="A50" t="s">
        <v>48</v>
      </c>
      <c r="B50" t="s">
        <v>49</v>
      </c>
      <c r="C50" t="s">
        <v>47</v>
      </c>
      <c r="D50" s="1">
        <v>6.27</v>
      </c>
      <c r="E50">
        <v>3</v>
      </c>
      <c r="F50" s="1">
        <f t="shared" si="0"/>
        <v>18.809999999999999</v>
      </c>
    </row>
    <row r="51" spans="1:6" x14ac:dyDescent="0.25">
      <c r="F51" s="1">
        <f t="shared" si="0"/>
        <v>0</v>
      </c>
    </row>
    <row r="52" spans="1:6" x14ac:dyDescent="0.25">
      <c r="A52" t="s">
        <v>51</v>
      </c>
      <c r="B52" t="s">
        <v>52</v>
      </c>
      <c r="C52" t="s">
        <v>50</v>
      </c>
      <c r="D52" s="1">
        <v>16.2</v>
      </c>
      <c r="E52">
        <v>1</v>
      </c>
      <c r="F52" s="1">
        <f t="shared" si="0"/>
        <v>16.2</v>
      </c>
    </row>
    <row r="53" spans="1:6" x14ac:dyDescent="0.25">
      <c r="F53" s="1">
        <f t="shared" si="0"/>
        <v>0</v>
      </c>
    </row>
    <row r="54" spans="1:6" x14ac:dyDescent="0.25">
      <c r="F54" s="1">
        <f t="shared" si="0"/>
        <v>0</v>
      </c>
    </row>
    <row r="57" spans="1:6" x14ac:dyDescent="0.25">
      <c r="E57" t="s">
        <v>39</v>
      </c>
      <c r="F57" s="1">
        <f>SUM(F2:F54)</f>
        <v>372.22999999999996</v>
      </c>
    </row>
    <row r="58" spans="1:6" x14ac:dyDescent="0.25">
      <c r="E58" t="s">
        <v>40</v>
      </c>
      <c r="F58">
        <f>F57*7.5345</f>
        <v>2804.5669349999998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Leonardo-Max Golušin</cp:lastModifiedBy>
  <dcterms:created xsi:type="dcterms:W3CDTF">2023-08-06T16:29:49Z</dcterms:created>
  <dcterms:modified xsi:type="dcterms:W3CDTF">2023-09-12T18:30:47Z</dcterms:modified>
</cp:coreProperties>
</file>