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isnik\Documents\GitHub\VCO\ADF5355_VCO\"/>
    </mc:Choice>
  </mc:AlternateContent>
  <xr:revisionPtr revIDLastSave="0" documentId="13_ncr:1_{8FCDCA76-6D30-4033-B95B-C06D13948B08}" xr6:coauthVersionLast="47" xr6:coauthVersionMax="47" xr10:uidLastSave="{00000000-0000-0000-0000-000000000000}"/>
  <bookViews>
    <workbookView xWindow="-120" yWindow="-120" windowWidth="29040" windowHeight="15840" xr2:uid="{73344E90-B40F-4A36-8DF7-D19A42168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7" i="1"/>
  <c r="F15" i="1"/>
  <c r="F3" i="1"/>
  <c r="F4" i="1"/>
  <c r="F5" i="1"/>
  <c r="F6" i="1"/>
  <c r="F8" i="1"/>
  <c r="F9" i="1"/>
  <c r="F10" i="1"/>
  <c r="F11" i="1"/>
  <c r="F12" i="1"/>
  <c r="F14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F32" i="1" l="1"/>
  <c r="F33" i="1" s="1"/>
</calcChain>
</file>

<file path=xl/sharedStrings.xml><?xml version="1.0" encoding="utf-8"?>
<sst xmlns="http://schemas.openxmlformats.org/spreadsheetml/2006/main" count="68" uniqueCount="65">
  <si>
    <t>Component</t>
  </si>
  <si>
    <t>Description</t>
  </si>
  <si>
    <t>Price</t>
  </si>
  <si>
    <t>Quantity</t>
  </si>
  <si>
    <t>Total price</t>
  </si>
  <si>
    <t>Shop no.</t>
  </si>
  <si>
    <t>Capacitor 10uF</t>
  </si>
  <si>
    <t>Ceramic capacitor 10uF</t>
  </si>
  <si>
    <t xml:space="preserve">81-GRT188R61C106KE3D </t>
  </si>
  <si>
    <t xml:space="preserve">581-0603YC105JAT2A </t>
  </si>
  <si>
    <t>Ceramic capacitor 1uF</t>
  </si>
  <si>
    <t>Capacitor 1uF</t>
  </si>
  <si>
    <t xml:space="preserve">81-GCM188R71C104JA7D </t>
  </si>
  <si>
    <t>Ceramic capacitor 100nF</t>
  </si>
  <si>
    <t>Capacitor 100nF</t>
  </si>
  <si>
    <t>Tantalum capacitor 10uF</t>
  </si>
  <si>
    <t xml:space="preserve">74-298D106X9010M2T </t>
  </si>
  <si>
    <t>Capacitor 10pF</t>
  </si>
  <si>
    <t>Ceramic capacitor 10pf</t>
  </si>
  <si>
    <t xml:space="preserve">81-GCM1555C1H100JA6D </t>
  </si>
  <si>
    <t>RF capacitor 10pf</t>
  </si>
  <si>
    <t xml:space="preserve">581-0201ZK100GBSTR </t>
  </si>
  <si>
    <t>Resistor 10k</t>
  </si>
  <si>
    <t>Thin film resistor 10k</t>
  </si>
  <si>
    <t xml:space="preserve">603-AT0603FRD0710KL </t>
  </si>
  <si>
    <t xml:space="preserve">594-MCT06030C4701FP5 </t>
  </si>
  <si>
    <t>Resistor 4.7k</t>
  </si>
  <si>
    <t>Thin film resistor 4.7k</t>
  </si>
  <si>
    <t xml:space="preserve">667-ERJ-P03F1000V </t>
  </si>
  <si>
    <t>Resistor 100</t>
  </si>
  <si>
    <t>Thick film resistor 100</t>
  </si>
  <si>
    <t>USB connector</t>
  </si>
  <si>
    <t>Micro usb 2.0 female connector</t>
  </si>
  <si>
    <t xml:space="preserve">649-10103594-0001LF </t>
  </si>
  <si>
    <t>Banana connector</t>
  </si>
  <si>
    <t>Red PCB mount banana connector</t>
  </si>
  <si>
    <t xml:space="preserve">530-105-1102-1 </t>
  </si>
  <si>
    <t>530-105-1103-1</t>
  </si>
  <si>
    <t>Black PCB mount banana connector</t>
  </si>
  <si>
    <t>Total:</t>
  </si>
  <si>
    <t>HRK</t>
  </si>
  <si>
    <t>SMA connector</t>
  </si>
  <si>
    <t>Edge mount SMA Molex connector</t>
  </si>
  <si>
    <t xml:space="preserve">538-73251-1153 </t>
  </si>
  <si>
    <t xml:space="preserve">584-ADF5355BCPZ </t>
  </si>
  <si>
    <t>ADF5355</t>
  </si>
  <si>
    <t>Voltage controlled oscillator + PLL</t>
  </si>
  <si>
    <t xml:space="preserve">511-STM32L433CCT6TR </t>
  </si>
  <si>
    <t>Arm microcontroller</t>
  </si>
  <si>
    <t xml:space="preserve">STM32L433CCT6TR </t>
  </si>
  <si>
    <t xml:space="preserve">758-162KCCBC3LP </t>
  </si>
  <si>
    <t>LCD screen</t>
  </si>
  <si>
    <t>16x2 LCD display</t>
  </si>
  <si>
    <t>Crystal 8MHz</t>
  </si>
  <si>
    <t>Crystals 8.000 MHz 12 pF</t>
  </si>
  <si>
    <t>520-80-12-5PX-GM-TR</t>
  </si>
  <si>
    <t>Crystal 32 kHz</t>
  </si>
  <si>
    <t>Crystals 32 Hz 12.5 pF</t>
  </si>
  <si>
    <t>520-ECS-32-12.5-13X</t>
  </si>
  <si>
    <t>Capacitor 20 pF</t>
  </si>
  <si>
    <t>Ceramic capacitor 20 pF</t>
  </si>
  <si>
    <t>81-GRM1885C2A200JA1D</t>
  </si>
  <si>
    <t>863-MMBT3904LT1G</t>
  </si>
  <si>
    <t>BJT transistor</t>
  </si>
  <si>
    <t>General purpose BJT transistor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</si>
</sst>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04BF4-1589-4F96-BCC7-D8F3769943E7}">
  <dimension ref="A1:F33"/>
  <sheetViews>
    <sheetView tabSelected="1" workbookViewId="0">
      <selection activeCell="F18" sqref="F18"/>
    </sheetView>
  </sheetViews>
  <sheetFormatPr defaultRowHeight="15" x14ac:dyDescent="0.25"/>
  <cols>
    <col min="1" max="1" width="36.5703125" customWidth="1"/>
    <col min="2" max="2" width="40.42578125" customWidth="1"/>
    <col min="3" max="3" width="31.5703125" customWidth="1"/>
    <col min="6" max="6" width="11" bestFit="1" customWidth="1"/>
  </cols>
  <sheetData>
    <row r="1" spans="1:6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4</v>
      </c>
    </row>
    <row r="2" spans="1:6" x14ac:dyDescent="0.25">
      <c r="A2" t="s">
        <v>6</v>
      </c>
      <c r="B2" t="s">
        <v>7</v>
      </c>
      <c r="C2" t="s">
        <v>8</v>
      </c>
      <c r="D2" s="1">
        <v>0.17599999999999999</v>
      </c>
      <c r="E2">
        <v>40</v>
      </c>
      <c r="F2" s="1">
        <f>D2*E2</f>
        <v>7.0399999999999991</v>
      </c>
    </row>
    <row r="3" spans="1:6" x14ac:dyDescent="0.25">
      <c r="A3" t="s">
        <v>11</v>
      </c>
      <c r="B3" t="s">
        <v>10</v>
      </c>
      <c r="C3" t="s">
        <v>9</v>
      </c>
      <c r="D3" s="1">
        <v>9.4E-2</v>
      </c>
      <c r="E3">
        <v>40</v>
      </c>
      <c r="F3" s="1">
        <f t="shared" ref="F3:F29" si="0">D3*E3</f>
        <v>3.76</v>
      </c>
    </row>
    <row r="4" spans="1:6" x14ac:dyDescent="0.25">
      <c r="A4" t="s">
        <v>14</v>
      </c>
      <c r="B4" t="s">
        <v>13</v>
      </c>
      <c r="C4" t="s">
        <v>12</v>
      </c>
      <c r="D4" s="1">
        <v>0.13800000000000001</v>
      </c>
      <c r="E4">
        <v>20</v>
      </c>
      <c r="F4" s="1">
        <f t="shared" si="0"/>
        <v>2.7600000000000002</v>
      </c>
    </row>
    <row r="5" spans="1:6" x14ac:dyDescent="0.25">
      <c r="A5" t="s">
        <v>6</v>
      </c>
      <c r="B5" t="s">
        <v>15</v>
      </c>
      <c r="C5" t="s">
        <v>16</v>
      </c>
      <c r="D5" s="1">
        <v>1.21</v>
      </c>
      <c r="E5">
        <v>10</v>
      </c>
      <c r="F5" s="1">
        <f t="shared" si="0"/>
        <v>12.1</v>
      </c>
    </row>
    <row r="6" spans="1:6" x14ac:dyDescent="0.25">
      <c r="A6" t="s">
        <v>17</v>
      </c>
      <c r="B6" t="s">
        <v>18</v>
      </c>
      <c r="C6" t="s">
        <v>19</v>
      </c>
      <c r="D6" s="1">
        <v>2.1999999999999999E-2</v>
      </c>
      <c r="E6">
        <v>20</v>
      </c>
      <c r="F6" s="1">
        <f t="shared" si="0"/>
        <v>0.43999999999999995</v>
      </c>
    </row>
    <row r="7" spans="1:6" x14ac:dyDescent="0.25">
      <c r="A7" t="s">
        <v>59</v>
      </c>
      <c r="B7" t="s">
        <v>60</v>
      </c>
      <c r="C7" t="s">
        <v>61</v>
      </c>
      <c r="D7" s="1">
        <v>4.1000000000000002E-2</v>
      </c>
      <c r="E7">
        <v>20</v>
      </c>
      <c r="F7" s="1">
        <f t="shared" si="0"/>
        <v>0.82000000000000006</v>
      </c>
    </row>
    <row r="8" spans="1:6" x14ac:dyDescent="0.25">
      <c r="A8" t="s">
        <v>17</v>
      </c>
      <c r="B8" t="s">
        <v>20</v>
      </c>
      <c r="C8" t="s">
        <v>21</v>
      </c>
      <c r="D8" s="1">
        <v>0.40899999999999997</v>
      </c>
      <c r="E8">
        <v>10</v>
      </c>
      <c r="F8" s="1">
        <f t="shared" si="0"/>
        <v>4.09</v>
      </c>
    </row>
    <row r="9" spans="1:6" x14ac:dyDescent="0.25">
      <c r="F9" s="1">
        <f t="shared" si="0"/>
        <v>0</v>
      </c>
    </row>
    <row r="10" spans="1:6" x14ac:dyDescent="0.25">
      <c r="A10" t="s">
        <v>22</v>
      </c>
      <c r="B10" t="s">
        <v>23</v>
      </c>
      <c r="C10" t="s">
        <v>24</v>
      </c>
      <c r="D10" s="1">
        <v>0.13800000000000001</v>
      </c>
      <c r="E10">
        <v>50</v>
      </c>
      <c r="F10" s="1">
        <f t="shared" si="0"/>
        <v>6.9</v>
      </c>
    </row>
    <row r="11" spans="1:6" x14ac:dyDescent="0.25">
      <c r="A11" t="s">
        <v>26</v>
      </c>
      <c r="B11" t="s">
        <v>27</v>
      </c>
      <c r="C11" t="s">
        <v>25</v>
      </c>
      <c r="D11" s="1">
        <v>0.11899999999999999</v>
      </c>
      <c r="E11">
        <v>10</v>
      </c>
      <c r="F11" s="1">
        <f t="shared" si="0"/>
        <v>1.19</v>
      </c>
    </row>
    <row r="12" spans="1:6" x14ac:dyDescent="0.25">
      <c r="A12" t="s">
        <v>29</v>
      </c>
      <c r="B12" t="s">
        <v>30</v>
      </c>
      <c r="C12" t="s">
        <v>28</v>
      </c>
      <c r="D12" s="1">
        <v>0.13200000000000001</v>
      </c>
      <c r="E12">
        <v>10</v>
      </c>
      <c r="F12" s="1">
        <f t="shared" si="0"/>
        <v>1.32</v>
      </c>
    </row>
    <row r="13" spans="1:6" x14ac:dyDescent="0.25">
      <c r="D13" s="1"/>
      <c r="F13" s="1"/>
    </row>
    <row r="14" spans="1:6" x14ac:dyDescent="0.25">
      <c r="A14" t="s">
        <v>53</v>
      </c>
      <c r="B14" t="s">
        <v>54</v>
      </c>
      <c r="C14" t="s">
        <v>55</v>
      </c>
      <c r="D14" s="1">
        <v>0.33800000000000002</v>
      </c>
      <c r="E14">
        <v>10</v>
      </c>
      <c r="F14" s="1">
        <f t="shared" si="0"/>
        <v>3.3800000000000003</v>
      </c>
    </row>
    <row r="15" spans="1:6" x14ac:dyDescent="0.25">
      <c r="A15" t="s">
        <v>56</v>
      </c>
      <c r="B15" t="s">
        <v>57</v>
      </c>
      <c r="C15" t="s">
        <v>58</v>
      </c>
      <c r="D15" s="1">
        <v>1.1399999999999999</v>
      </c>
      <c r="E15">
        <v>10</v>
      </c>
      <c r="F15" s="1">
        <f t="shared" si="0"/>
        <v>11.399999999999999</v>
      </c>
    </row>
    <row r="16" spans="1:6" x14ac:dyDescent="0.25">
      <c r="D16" s="1"/>
      <c r="F16" s="1"/>
    </row>
    <row r="17" spans="1:6" x14ac:dyDescent="0.25">
      <c r="A17" t="s">
        <v>63</v>
      </c>
      <c r="B17" t="s">
        <v>64</v>
      </c>
      <c r="C17" t="s">
        <v>62</v>
      </c>
      <c r="D17" s="1">
        <v>9.6000000000000002E-2</v>
      </c>
      <c r="E17">
        <v>10</v>
      </c>
      <c r="F17" s="1">
        <f>D17*E17</f>
        <v>0.96</v>
      </c>
    </row>
    <row r="18" spans="1:6" x14ac:dyDescent="0.25">
      <c r="F18" s="1">
        <f t="shared" si="0"/>
        <v>0</v>
      </c>
    </row>
    <row r="19" spans="1:6" x14ac:dyDescent="0.25">
      <c r="A19" t="s">
        <v>31</v>
      </c>
      <c r="B19" t="s">
        <v>32</v>
      </c>
      <c r="C19" t="s">
        <v>33</v>
      </c>
      <c r="D19" s="1">
        <v>0.68400000000000005</v>
      </c>
      <c r="E19">
        <v>5</v>
      </c>
      <c r="F19" s="1">
        <f t="shared" si="0"/>
        <v>3.4200000000000004</v>
      </c>
    </row>
    <row r="20" spans="1:6" x14ac:dyDescent="0.25">
      <c r="A20" t="s">
        <v>34</v>
      </c>
      <c r="B20" t="s">
        <v>35</v>
      </c>
      <c r="C20" t="s">
        <v>36</v>
      </c>
      <c r="D20" s="1">
        <v>0.97199999999999998</v>
      </c>
      <c r="E20">
        <v>5</v>
      </c>
      <c r="F20" s="1">
        <f t="shared" si="0"/>
        <v>4.8599999999999994</v>
      </c>
    </row>
    <row r="21" spans="1:6" x14ac:dyDescent="0.25">
      <c r="A21" t="s">
        <v>34</v>
      </c>
      <c r="B21" t="s">
        <v>38</v>
      </c>
      <c r="C21" t="s">
        <v>37</v>
      </c>
      <c r="D21" s="1">
        <v>1.1100000000000001</v>
      </c>
      <c r="E21">
        <v>5</v>
      </c>
      <c r="F21" s="1">
        <f t="shared" si="0"/>
        <v>5.5500000000000007</v>
      </c>
    </row>
    <row r="22" spans="1:6" x14ac:dyDescent="0.25">
      <c r="A22" t="s">
        <v>41</v>
      </c>
      <c r="B22" t="s">
        <v>42</v>
      </c>
      <c r="C22" t="s">
        <v>43</v>
      </c>
      <c r="D22" s="1">
        <v>3.12</v>
      </c>
      <c r="E22">
        <v>10</v>
      </c>
      <c r="F22" s="1">
        <f t="shared" si="0"/>
        <v>31.200000000000003</v>
      </c>
    </row>
    <row r="23" spans="1:6" x14ac:dyDescent="0.25">
      <c r="F23" s="1">
        <f t="shared" si="0"/>
        <v>0</v>
      </c>
    </row>
    <row r="24" spans="1:6" x14ac:dyDescent="0.25">
      <c r="A24" t="s">
        <v>45</v>
      </c>
      <c r="B24" t="s">
        <v>46</v>
      </c>
      <c r="C24" t="s">
        <v>44</v>
      </c>
      <c r="D24" s="1">
        <v>80.069999999999993</v>
      </c>
      <c r="E24">
        <v>2</v>
      </c>
      <c r="F24" s="1">
        <f t="shared" si="0"/>
        <v>160.13999999999999</v>
      </c>
    </row>
    <row r="25" spans="1:6" x14ac:dyDescent="0.25">
      <c r="A25" t="s">
        <v>48</v>
      </c>
      <c r="B25" t="s">
        <v>49</v>
      </c>
      <c r="C25" t="s">
        <v>47</v>
      </c>
      <c r="D25" s="1">
        <v>6.27</v>
      </c>
      <c r="E25">
        <v>3</v>
      </c>
      <c r="F25" s="1">
        <f t="shared" si="0"/>
        <v>18.809999999999999</v>
      </c>
    </row>
    <row r="26" spans="1:6" x14ac:dyDescent="0.25">
      <c r="F26" s="1">
        <f t="shared" si="0"/>
        <v>0</v>
      </c>
    </row>
    <row r="27" spans="1:6" x14ac:dyDescent="0.25">
      <c r="A27" t="s">
        <v>51</v>
      </c>
      <c r="B27" t="s">
        <v>52</v>
      </c>
      <c r="C27" t="s">
        <v>50</v>
      </c>
      <c r="D27" s="1">
        <v>16.2</v>
      </c>
      <c r="E27">
        <v>1</v>
      </c>
      <c r="F27" s="1">
        <f t="shared" si="0"/>
        <v>16.2</v>
      </c>
    </row>
    <row r="28" spans="1:6" x14ac:dyDescent="0.25">
      <c r="F28" s="1">
        <f t="shared" si="0"/>
        <v>0</v>
      </c>
    </row>
    <row r="29" spans="1:6" x14ac:dyDescent="0.25">
      <c r="F29" s="1">
        <f t="shared" si="0"/>
        <v>0</v>
      </c>
    </row>
    <row r="32" spans="1:6" x14ac:dyDescent="0.25">
      <c r="E32" t="s">
        <v>39</v>
      </c>
      <c r="F32" s="1">
        <f>SUM(F2:F29)</f>
        <v>296.33999999999997</v>
      </c>
    </row>
    <row r="33" spans="5:6" x14ac:dyDescent="0.25">
      <c r="E33" t="s">
        <v>40</v>
      </c>
      <c r="F33">
        <f>F32*7.5345</f>
        <v>2232.7737299999999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2023-08-06T16:29:49Z</dcterms:created>
  <dcterms:modified xsi:type="dcterms:W3CDTF">2023-08-08T09:44:41Z</dcterms:modified>
</cp:coreProperties>
</file>