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heonics Dropbox\Cristofher Caceres Medina\cristofher.caceres@rheonics.com’s files\EXT-Software-Technical-Challenge\"/>
    </mc:Choice>
  </mc:AlternateContent>
  <xr:revisionPtr revIDLastSave="0" documentId="8_{BE0B3FA9-423A-4461-A917-70D523EFDF84}" xr6:coauthVersionLast="47" xr6:coauthVersionMax="47" xr10:uidLastSave="{00000000-0000-0000-0000-000000000000}"/>
  <bookViews>
    <workbookView xWindow="28680" yWindow="-120" windowWidth="24240" windowHeight="13140" tabRatio="500" xr2:uid="{00000000-000D-0000-FFFF-FFFF00000000}"/>
  </bookViews>
  <sheets>
    <sheet name="Input Register Map" sheetId="1" r:id="rId1"/>
    <sheet name="Sheet1" sheetId="3" state="hidden" r:id="rId2"/>
    <sheet name="RigSense" sheetId="4" state="hidden" r:id="rId3"/>
    <sheet name="Install notes" sheetId="6" state="hidden" r:id="rId4"/>
    <sheet name="DAQ10" sheetId="7" state="hidden" r:id="rId5"/>
    <sheet name="Device Info" sheetId="8" state="hidden" r:id="rId6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6" i="1" l="1"/>
  <c r="E7" i="1" s="1"/>
  <c r="E8" i="1" s="1"/>
  <c r="F5" i="1"/>
  <c r="F8" i="1" l="1"/>
  <c r="F7" i="1"/>
  <c r="F6" i="1"/>
  <c r="E9" i="1" l="1"/>
  <c r="E10" i="1" s="1"/>
  <c r="E11" i="1" s="1"/>
  <c r="F9" i="1" l="1"/>
  <c r="F10" i="1" l="1"/>
  <c r="F11" i="1" l="1"/>
</calcChain>
</file>

<file path=xl/sharedStrings.xml><?xml version="1.0" encoding="utf-8"?>
<sst xmlns="http://schemas.openxmlformats.org/spreadsheetml/2006/main" count="207" uniqueCount="125">
  <si>
    <t>Measurement Name</t>
  </si>
  <si>
    <t>units</t>
  </si>
  <si>
    <t>Type</t>
  </si>
  <si>
    <t>Address Offset</t>
  </si>
  <si>
    <t>Full Address</t>
  </si>
  <si>
    <t>Size (word count)</t>
  </si>
  <si>
    <t>Info</t>
  </si>
  <si>
    <t>Word Endianess</t>
  </si>
  <si>
    <t>Byte Endianess</t>
  </si>
  <si>
    <t>Other-&gt;None</t>
  </si>
  <si>
    <t>Unsigned Int16</t>
  </si>
  <si>
    <t>FC4</t>
  </si>
  <si>
    <t>centipoise</t>
  </si>
  <si>
    <t>Float32</t>
  </si>
  <si>
    <t>Little Endian</t>
  </si>
  <si>
    <t>Big Endian</t>
  </si>
  <si>
    <t>Signed Int16</t>
  </si>
  <si>
    <t>N/A</t>
  </si>
  <si>
    <t>Status</t>
  </si>
  <si>
    <t>grams per CC</t>
  </si>
  <si>
    <t>degrees C</t>
  </si>
  <si>
    <t>RigSense 
Channel</t>
  </si>
  <si>
    <t>RigSense 
DM_Type</t>
  </si>
  <si>
    <t>Units</t>
  </si>
  <si>
    <t>Unit 
precision</t>
  </si>
  <si>
    <t>FC</t>
  </si>
  <si>
    <t>Address</t>
  </si>
  <si>
    <t>Viscosity Out (Rheo)</t>
  </si>
  <si>
    <t>SPARE4001</t>
  </si>
  <si>
    <t>Density Out (Rheo)</t>
  </si>
  <si>
    <t>SPARE4002</t>
  </si>
  <si>
    <t>Temperature Out (Rheo)</t>
  </si>
  <si>
    <t>SPARE4003</t>
  </si>
  <si>
    <t>Rheo - Viscosity Raw</t>
  </si>
  <si>
    <t>SPARE4004</t>
  </si>
  <si>
    <t>Rheo - Viscosity Status</t>
  </si>
  <si>
    <t>SPARE4005</t>
  </si>
  <si>
    <t>Rheo - Density Raw</t>
  </si>
  <si>
    <t>SPARE4006</t>
  </si>
  <si>
    <t>Rheo - Density Raw Status</t>
  </si>
  <si>
    <t>SPARE4007</t>
  </si>
  <si>
    <t xml:space="preserve">Rheo - Temp Raw </t>
  </si>
  <si>
    <t>SPARE4008</t>
  </si>
  <si>
    <t>Rheo - Temp Raw Status</t>
  </si>
  <si>
    <t>SPARE4009</t>
  </si>
  <si>
    <t>Rheo - Fres</t>
  </si>
  <si>
    <t>SPARE4010</t>
  </si>
  <si>
    <t>Rheo - Fc</t>
  </si>
  <si>
    <t>SPARE4011</t>
  </si>
  <si>
    <t>Rheo - Fd</t>
  </si>
  <si>
    <t>SPARE4012</t>
  </si>
  <si>
    <t>Rheo - Tc</t>
  </si>
  <si>
    <t>SPARE4013</t>
  </si>
  <si>
    <t>Rheo - Pressure</t>
  </si>
  <si>
    <t>SPARE4014</t>
  </si>
  <si>
    <t>Rheo - VCO</t>
  </si>
  <si>
    <t>SPARE4015</t>
  </si>
  <si>
    <t>Rheo - Phase</t>
  </si>
  <si>
    <t>SPARE4016</t>
  </si>
  <si>
    <t>Rheo - M45</t>
  </si>
  <si>
    <t>SPARE4017</t>
  </si>
  <si>
    <t>Rheo - P45</t>
  </si>
  <si>
    <t>SPARE4018</t>
  </si>
  <si>
    <t>Rheo - Df</t>
  </si>
  <si>
    <t>SPARE4019</t>
  </si>
  <si>
    <t>Rheo - F0</t>
  </si>
  <si>
    <t>SPARE4020</t>
  </si>
  <si>
    <t>Rheo - Fp45</t>
  </si>
  <si>
    <t>SPARE4021</t>
  </si>
  <si>
    <t>Rheo - Fm45</t>
  </si>
  <si>
    <t>SPARE4022</t>
  </si>
  <si>
    <t>Rheo - State</t>
  </si>
  <si>
    <t>SPARE4023</t>
  </si>
  <si>
    <t>Encoding Settings</t>
  </si>
  <si>
    <t>Y</t>
  </si>
  <si>
    <t>Use Zero Based Addressing</t>
  </si>
  <si>
    <t>Use default modbus byte order</t>
  </si>
  <si>
    <t>First word low in 32 bit data types</t>
  </si>
  <si>
    <t>Timing Parameters</t>
  </si>
  <si>
    <t>Poll rate (ms)</t>
  </si>
  <si>
    <t>Timeout (ms)</t>
  </si>
  <si>
    <t>Retry Count</t>
  </si>
  <si>
    <t>IP Protocol</t>
  </si>
  <si>
    <t>IP address</t>
  </si>
  <si>
    <t>TBD.. Need to look at IP map for RigSense network</t>
  </si>
  <si>
    <t>protocol</t>
  </si>
  <si>
    <t>TCP</t>
  </si>
  <si>
    <t xml:space="preserve">Port </t>
  </si>
  <si>
    <t>Install Ex transmitter head in backyard where appropriate. Must be within 100 ft of sensor</t>
  </si>
  <si>
    <t>Power to EX transmitter…. TBD</t>
  </si>
  <si>
    <t>Need a power supply and B&amp;B modbus gateway installed in dog house. Need to have a tough switch and bullet set up on the rig</t>
  </si>
  <si>
    <t>Connect B&amp;B gateway to toughswitch via cat5</t>
  </si>
  <si>
    <t>run RS-485 cable from transmitter to doghouse and terminate at B&amp;B gateway</t>
  </si>
  <si>
    <t>Import channel RSC file for RigSense to archive/display rheonics sensor data</t>
  </si>
  <si>
    <t>Verify ability to see channels in RT</t>
  </si>
  <si>
    <t>N/A at this time until we have FC4 support</t>
  </si>
  <si>
    <t>All SME devices implement a MODBUS RTU compliant RTU slave.</t>
  </si>
  <si>
    <t>Input Registers</t>
  </si>
  <si>
    <t>Uses PDU addressing; addresses start at zero. Depending on the PLC used it might be required to add 1 to the addresses in the table below</t>
  </si>
  <si>
    <t>Factory default settings of Modbus parameters:</t>
  </si>
  <si>
    <t>address=0 or 1</t>
  </si>
  <si>
    <t>baudrate=38400</t>
  </si>
  <si>
    <t>parity=ODD</t>
  </si>
  <si>
    <t>The system is capable of supporting:</t>
  </si>
  <si>
    <t>• parity settings of odd, even and none</t>
  </si>
  <si>
    <t>• baudrates of 9600, 19200 and 38400</t>
  </si>
  <si>
    <t>UNIX</t>
  </si>
  <si>
    <t>cP</t>
  </si>
  <si>
    <t>ºC</t>
  </si>
  <si>
    <t>Sample</t>
  </si>
  <si>
    <t>Current sample number</t>
  </si>
  <si>
    <t>Timestamp</t>
  </si>
  <si>
    <t>Current timestamp in UNIX</t>
  </si>
  <si>
    <t>Viscosity</t>
  </si>
  <si>
    <t>Current viscosity value</t>
  </si>
  <si>
    <t>Temperature</t>
  </si>
  <si>
    <t>Current Temperature value</t>
  </si>
  <si>
    <t>Frequency</t>
  </si>
  <si>
    <t>Hz</t>
  </si>
  <si>
    <t>Current frequency value</t>
  </si>
  <si>
    <t>Damping Frequency</t>
  </si>
  <si>
    <t>Current damping frequency value</t>
  </si>
  <si>
    <t>Density</t>
  </si>
  <si>
    <t>Current density value</t>
  </si>
  <si>
    <t>g/cc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</si>
</sst>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8"/>
      <name val="Calibri"/>
      <family val="2"/>
      <charset val="1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rgb="FFC0C0C0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rgb="FF8FAADC"/>
      </bottom>
      <diagonal/>
    </border>
    <border>
      <left/>
      <right/>
      <top style="thin">
        <color rgb="FF8FAADC"/>
      </top>
      <bottom style="thin">
        <color rgb="FF8FAADC"/>
      </bottom>
      <diagonal/>
    </border>
    <border>
      <left/>
      <right/>
      <top style="thin">
        <color rgb="FF8FAAD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 indent="2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indent="2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indent="2"/>
    </xf>
    <xf numFmtId="0" fontId="0" fillId="0" borderId="3" xfId="0" applyBorder="1" applyAlignment="1">
      <alignment horizontal="center" vertical="center" wrapText="1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2" borderId="0" xfId="0" applyFill="1"/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9" xfId="0" applyBorder="1"/>
    <xf numFmtId="0" fontId="0" fillId="3" borderId="8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/>
    <xf numFmtId="0" fontId="0" fillId="0" borderId="11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</cellXfs>
  <cellStyles count="1">
    <cellStyle name="Normal" xfId="0" builtinId="0"/>
  </cellStyles>
  <dxfs count="13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  <fill>
        <patternFill patternType="solid">
          <fgColor indexed="64"/>
          <bgColor theme="2" tint="-9.9978637043366805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343080</xdr:colOff>
      <xdr:row>0</xdr:row>
      <xdr:rowOff>142920</xdr:rowOff>
    </xdr:from>
    <xdr:to>
      <xdr:col>17</xdr:col>
      <xdr:colOff>171360</xdr:colOff>
      <xdr:row>36</xdr:row>
      <xdr:rowOff>168120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24413" t="16544" r="24018" b="26224"/>
        <a:stretch/>
      </xdr:blipFill>
      <xdr:spPr>
        <a:xfrm>
          <a:off x="5533560" y="142920"/>
          <a:ext cx="7786080" cy="654048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4:J11" totalsRowShown="0" headerRowDxfId="12" headerRowBorderDxfId="11" tableBorderDxfId="10" totalsRowBorderDxfId="9">
  <tableColumns count="9">
    <tableColumn id="1" xr3:uid="{00000000-0010-0000-0000-000001000000}" name="Measurement Name" dataDxfId="8"/>
    <tableColumn id="2" xr3:uid="{00000000-0010-0000-0000-000002000000}" name="units" dataDxfId="7"/>
    <tableColumn id="4" xr3:uid="{00000000-0010-0000-0000-000004000000}" name="Type" dataDxfId="6"/>
    <tableColumn id="6" xr3:uid="{00000000-0010-0000-0000-000006000000}" name="Address Offset" dataDxfId="5"/>
    <tableColumn id="7" xr3:uid="{00000000-0010-0000-0000-000007000000}" name="Full Address" dataDxfId="4"/>
    <tableColumn id="8" xr3:uid="{00000000-0010-0000-0000-000008000000}" name="Size (word count)" dataDxfId="3"/>
    <tableColumn id="9" xr3:uid="{00000000-0010-0000-0000-000009000000}" name="Info" dataDxfId="2"/>
    <tableColumn id="10" xr3:uid="{00000000-0010-0000-0000-00000A000000}" name="Word Endianess" dataDxfId="1"/>
    <tableColumn id="11" xr3:uid="{00000000-0010-0000-0000-00000B000000}" name="Byte Endianess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3" displayName="Table3" ref="E11:K34" totalsRowShown="0">
  <autoFilter ref="E11:K34" xr:uid="{00000000-0009-0000-0100-000004000000}"/>
  <tableColumns count="7">
    <tableColumn id="1" xr3:uid="{00000000-0010-0000-0200-000001000000}" name="RigSense _x000a_Channel"/>
    <tableColumn id="2" xr3:uid="{00000000-0010-0000-0200-000002000000}" name="RigSense _x000a_DM_Type"/>
    <tableColumn id="3" xr3:uid="{00000000-0010-0000-0200-000003000000}" name="Units"/>
    <tableColumn id="4" xr3:uid="{00000000-0010-0000-0200-000004000000}" name="Unit _x000a_precision"/>
    <tableColumn id="5" xr3:uid="{00000000-0010-0000-0200-000005000000}" name="Type"/>
    <tableColumn id="6" xr3:uid="{00000000-0010-0000-0200-000006000000}" name="FC"/>
    <tableColumn id="7" xr3:uid="{00000000-0010-0000-0200-000007000000}" name="Addres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J11"/>
  <sheetViews>
    <sheetView tabSelected="1" zoomScale="80" zoomScaleNormal="80" workbookViewId="0">
      <selection activeCell="H21" sqref="H21"/>
    </sheetView>
  </sheetViews>
  <sheetFormatPr defaultColWidth="9.140625" defaultRowHeight="15" x14ac:dyDescent="0.25"/>
  <cols>
    <col min="2" max="2" width="20.7109375" bestFit="1" customWidth="1"/>
    <col min="3" max="3" width="10.85546875" style="1" customWidth="1"/>
    <col min="4" max="4" width="16" style="2" bestFit="1" customWidth="1"/>
    <col min="5" max="5" width="14.42578125" bestFit="1" customWidth="1"/>
    <col min="6" max="6" width="12" bestFit="1" customWidth="1"/>
    <col min="7" max="7" width="16.7109375" bestFit="1" customWidth="1"/>
    <col min="8" max="8" width="34.140625" bestFit="1" customWidth="1"/>
    <col min="9" max="9" width="15.5703125" bestFit="1" customWidth="1"/>
    <col min="10" max="10" width="14.85546875" bestFit="1" customWidth="1"/>
  </cols>
  <sheetData>
    <row r="4" spans="2:10" s="2" customFormat="1" x14ac:dyDescent="0.25">
      <c r="B4" s="30" t="s">
        <v>0</v>
      </c>
      <c r="C4" s="31" t="s">
        <v>1</v>
      </c>
      <c r="D4" s="31" t="s">
        <v>2</v>
      </c>
      <c r="E4" s="31" t="s">
        <v>3</v>
      </c>
      <c r="F4" s="31" t="s">
        <v>4</v>
      </c>
      <c r="G4" s="31" t="s">
        <v>5</v>
      </c>
      <c r="H4" s="31" t="s">
        <v>6</v>
      </c>
      <c r="I4" s="31" t="s">
        <v>7</v>
      </c>
      <c r="J4" s="32" t="s">
        <v>8</v>
      </c>
    </row>
    <row r="5" spans="2:10" s="2" customFormat="1" x14ac:dyDescent="0.25">
      <c r="B5" s="21" t="s">
        <v>109</v>
      </c>
      <c r="C5" s="19"/>
      <c r="D5" s="20" t="s">
        <v>10</v>
      </c>
      <c r="E5" s="22">
        <v>0</v>
      </c>
      <c r="F5" s="22">
        <f>Table2[[#This Row],[Address Offset]]+300000</f>
        <v>300000</v>
      </c>
      <c r="G5" s="22">
        <v>1</v>
      </c>
      <c r="H5" s="22" t="s">
        <v>110</v>
      </c>
      <c r="I5" s="19" t="s">
        <v>17</v>
      </c>
      <c r="J5" s="23" t="s">
        <v>15</v>
      </c>
    </row>
    <row r="6" spans="2:10" s="2" customFormat="1" x14ac:dyDescent="0.25">
      <c r="B6" s="21" t="s">
        <v>111</v>
      </c>
      <c r="C6" s="19" t="s">
        <v>106</v>
      </c>
      <c r="D6" s="20" t="s">
        <v>13</v>
      </c>
      <c r="E6" s="22">
        <f t="shared" ref="E6:E11" si="0">E5+G5</f>
        <v>1</v>
      </c>
      <c r="F6" s="22">
        <f>Table2[[#This Row],[Address Offset]]+300000</f>
        <v>300001</v>
      </c>
      <c r="G6" s="22">
        <v>2</v>
      </c>
      <c r="H6" s="22" t="s">
        <v>112</v>
      </c>
      <c r="I6" s="19" t="s">
        <v>14</v>
      </c>
      <c r="J6" s="23" t="s">
        <v>15</v>
      </c>
    </row>
    <row r="7" spans="2:10" s="2" customFormat="1" x14ac:dyDescent="0.25">
      <c r="B7" s="21" t="s">
        <v>113</v>
      </c>
      <c r="C7" s="20" t="s">
        <v>107</v>
      </c>
      <c r="D7" s="20" t="s">
        <v>13</v>
      </c>
      <c r="E7" s="22">
        <f t="shared" si="0"/>
        <v>3</v>
      </c>
      <c r="F7" s="22">
        <f>Table2[[#This Row],[Address Offset]]+300000</f>
        <v>300003</v>
      </c>
      <c r="G7" s="22">
        <v>2</v>
      </c>
      <c r="H7" s="22" t="s">
        <v>114</v>
      </c>
      <c r="I7" s="19" t="s">
        <v>14</v>
      </c>
      <c r="J7" s="23" t="s">
        <v>15</v>
      </c>
    </row>
    <row r="8" spans="2:10" x14ac:dyDescent="0.25">
      <c r="B8" s="24" t="s">
        <v>115</v>
      </c>
      <c r="C8" s="19" t="s">
        <v>108</v>
      </c>
      <c r="D8" s="20" t="s">
        <v>13</v>
      </c>
      <c r="E8" s="22">
        <f t="shared" si="0"/>
        <v>5</v>
      </c>
      <c r="F8" s="22">
        <f>Table2[[#This Row],[Address Offset]]+300000</f>
        <v>300005</v>
      </c>
      <c r="G8" s="22">
        <v>2</v>
      </c>
      <c r="H8" s="22" t="s">
        <v>116</v>
      </c>
      <c r="I8" s="19" t="s">
        <v>14</v>
      </c>
      <c r="J8" s="23" t="s">
        <v>15</v>
      </c>
    </row>
    <row r="9" spans="2:10" x14ac:dyDescent="0.25">
      <c r="B9" s="21" t="s">
        <v>117</v>
      </c>
      <c r="C9" s="19" t="s">
        <v>118</v>
      </c>
      <c r="D9" s="20" t="s">
        <v>13</v>
      </c>
      <c r="E9" s="22">
        <f t="shared" si="0"/>
        <v>7</v>
      </c>
      <c r="F9" s="22">
        <f>Table2[[#This Row],[Address Offset]]+300000</f>
        <v>300007</v>
      </c>
      <c r="G9" s="22">
        <v>2</v>
      </c>
      <c r="H9" s="22" t="s">
        <v>119</v>
      </c>
      <c r="I9" s="19" t="s">
        <v>14</v>
      </c>
      <c r="J9" s="23" t="s">
        <v>15</v>
      </c>
    </row>
    <row r="10" spans="2:10" x14ac:dyDescent="0.25">
      <c r="B10" s="21" t="s">
        <v>120</v>
      </c>
      <c r="C10" s="19" t="s">
        <v>118</v>
      </c>
      <c r="D10" s="20" t="s">
        <v>13</v>
      </c>
      <c r="E10" s="22">
        <f t="shared" si="0"/>
        <v>9</v>
      </c>
      <c r="F10" s="22">
        <f>Table2[[#This Row],[Address Offset]]+300000</f>
        <v>300009</v>
      </c>
      <c r="G10" s="22">
        <v>2</v>
      </c>
      <c r="H10" s="22" t="s">
        <v>121</v>
      </c>
      <c r="I10" s="19" t="s">
        <v>14</v>
      </c>
      <c r="J10" s="23" t="s">
        <v>15</v>
      </c>
    </row>
    <row r="11" spans="2:10" x14ac:dyDescent="0.25">
      <c r="B11" s="25" t="s">
        <v>122</v>
      </c>
      <c r="C11" s="26" t="s">
        <v>124</v>
      </c>
      <c r="D11" s="27" t="s">
        <v>13</v>
      </c>
      <c r="E11" s="28">
        <f t="shared" si="0"/>
        <v>11</v>
      </c>
      <c r="F11" s="28">
        <f>Table2[[#This Row],[Address Offset]]+300000</f>
        <v>300011</v>
      </c>
      <c r="G11" s="28">
        <v>2</v>
      </c>
      <c r="H11" s="28" t="s">
        <v>123</v>
      </c>
      <c r="I11" s="26" t="s">
        <v>14</v>
      </c>
      <c r="J11" s="29" t="s">
        <v>15</v>
      </c>
    </row>
  </sheetData>
  <phoneticPr fontId="2" type="noConversion"/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9:K34"/>
  <sheetViews>
    <sheetView zoomScaleNormal="100" workbookViewId="0">
      <selection activeCell="E11" sqref="E11"/>
    </sheetView>
  </sheetViews>
  <sheetFormatPr defaultColWidth="8.7109375" defaultRowHeight="15" x14ac:dyDescent="0.25"/>
  <cols>
    <col min="5" max="5" width="27" customWidth="1"/>
    <col min="6" max="6" width="14" customWidth="1"/>
    <col min="7" max="7" width="12.7109375" customWidth="1"/>
    <col min="8" max="8" width="18.140625" customWidth="1"/>
    <col min="9" max="9" width="11.85546875" customWidth="1"/>
    <col min="10" max="10" width="7.7109375" customWidth="1"/>
    <col min="11" max="11" width="14" customWidth="1"/>
  </cols>
  <sheetData>
    <row r="9" spans="5:11" hidden="1" x14ac:dyDescent="0.25"/>
    <row r="10" spans="5:11" hidden="1" x14ac:dyDescent="0.25"/>
    <row r="11" spans="5:11" ht="32.25" customHeight="1" x14ac:dyDescent="0.25">
      <c r="E11" s="4" t="s">
        <v>21</v>
      </c>
      <c r="F11" s="4" t="s">
        <v>22</v>
      </c>
      <c r="G11" s="5" t="s">
        <v>23</v>
      </c>
      <c r="H11" s="4" t="s">
        <v>24</v>
      </c>
      <c r="I11" s="5" t="s">
        <v>2</v>
      </c>
      <c r="J11" s="5" t="s">
        <v>25</v>
      </c>
      <c r="K11" s="5" t="s">
        <v>26</v>
      </c>
    </row>
    <row r="12" spans="5:11" x14ac:dyDescent="0.25">
      <c r="E12" s="6" t="s">
        <v>27</v>
      </c>
      <c r="F12" s="7" t="s">
        <v>28</v>
      </c>
      <c r="G12" s="8" t="s">
        <v>12</v>
      </c>
      <c r="H12" s="9">
        <v>2</v>
      </c>
      <c r="I12" s="8" t="s">
        <v>13</v>
      </c>
      <c r="J12" s="7" t="s">
        <v>11</v>
      </c>
      <c r="K12" s="9">
        <v>300040</v>
      </c>
    </row>
    <row r="13" spans="5:11" x14ac:dyDescent="0.25">
      <c r="E13" s="6" t="s">
        <v>29</v>
      </c>
      <c r="F13" s="7" t="s">
        <v>30</v>
      </c>
      <c r="G13" s="8" t="s">
        <v>19</v>
      </c>
      <c r="H13" s="9">
        <v>2</v>
      </c>
      <c r="I13" s="8" t="s">
        <v>13</v>
      </c>
      <c r="J13" s="7" t="s">
        <v>11</v>
      </c>
      <c r="K13" s="9">
        <v>300048</v>
      </c>
    </row>
    <row r="14" spans="5:11" x14ac:dyDescent="0.25">
      <c r="E14" s="6" t="s">
        <v>31</v>
      </c>
      <c r="F14" s="7" t="s">
        <v>32</v>
      </c>
      <c r="G14" s="8" t="s">
        <v>20</v>
      </c>
      <c r="H14" s="9">
        <v>2</v>
      </c>
      <c r="I14" s="8" t="s">
        <v>13</v>
      </c>
      <c r="J14" s="7" t="s">
        <v>11</v>
      </c>
      <c r="K14" s="9">
        <v>300056</v>
      </c>
    </row>
    <row r="15" spans="5:11" x14ac:dyDescent="0.25">
      <c r="E15" s="6" t="s">
        <v>33</v>
      </c>
      <c r="F15" s="10" t="s">
        <v>34</v>
      </c>
      <c r="G15" s="8" t="s">
        <v>12</v>
      </c>
      <c r="H15" s="9">
        <v>2</v>
      </c>
      <c r="I15" s="8" t="s">
        <v>13</v>
      </c>
      <c r="J15" s="7" t="s">
        <v>11</v>
      </c>
      <c r="K15" s="9">
        <v>300080</v>
      </c>
    </row>
    <row r="16" spans="5:11" x14ac:dyDescent="0.25">
      <c r="E16" s="6" t="s">
        <v>35</v>
      </c>
      <c r="F16" s="10" t="s">
        <v>36</v>
      </c>
      <c r="G16" s="8" t="s">
        <v>18</v>
      </c>
      <c r="H16" s="9">
        <v>0</v>
      </c>
      <c r="I16" s="8" t="s">
        <v>16</v>
      </c>
      <c r="J16" s="7" t="s">
        <v>11</v>
      </c>
      <c r="K16" s="9">
        <v>300083</v>
      </c>
    </row>
    <row r="17" spans="5:11" x14ac:dyDescent="0.25">
      <c r="E17" s="6" t="s">
        <v>37</v>
      </c>
      <c r="F17" s="10" t="s">
        <v>38</v>
      </c>
      <c r="G17" s="8" t="s">
        <v>19</v>
      </c>
      <c r="H17" s="9">
        <v>2</v>
      </c>
      <c r="I17" s="8" t="s">
        <v>13</v>
      </c>
      <c r="J17" s="7" t="s">
        <v>11</v>
      </c>
      <c r="K17" s="9">
        <v>300088</v>
      </c>
    </row>
    <row r="18" spans="5:11" x14ac:dyDescent="0.25">
      <c r="E18" s="6" t="s">
        <v>39</v>
      </c>
      <c r="F18" s="10" t="s">
        <v>40</v>
      </c>
      <c r="G18" s="8" t="s">
        <v>18</v>
      </c>
      <c r="H18" s="9">
        <v>0</v>
      </c>
      <c r="I18" s="8" t="s">
        <v>16</v>
      </c>
      <c r="J18" s="7" t="s">
        <v>11</v>
      </c>
      <c r="K18" s="9">
        <v>300091</v>
      </c>
    </row>
    <row r="19" spans="5:11" x14ac:dyDescent="0.25">
      <c r="E19" s="6" t="s">
        <v>41</v>
      </c>
      <c r="F19" s="10" t="s">
        <v>42</v>
      </c>
      <c r="G19" s="8" t="s">
        <v>20</v>
      </c>
      <c r="H19" s="9">
        <v>2</v>
      </c>
      <c r="I19" s="8" t="s">
        <v>13</v>
      </c>
      <c r="J19" s="7" t="s">
        <v>11</v>
      </c>
      <c r="K19" s="9">
        <v>300096</v>
      </c>
    </row>
    <row r="20" spans="5:11" x14ac:dyDescent="0.25">
      <c r="E20" s="6" t="s">
        <v>43</v>
      </c>
      <c r="F20" s="10" t="s">
        <v>44</v>
      </c>
      <c r="G20" s="8" t="s">
        <v>18</v>
      </c>
      <c r="H20" s="9">
        <v>0</v>
      </c>
      <c r="I20" s="8" t="s">
        <v>16</v>
      </c>
      <c r="J20" s="7" t="s">
        <v>11</v>
      </c>
      <c r="K20" s="9">
        <v>300099</v>
      </c>
    </row>
    <row r="21" spans="5:11" x14ac:dyDescent="0.25">
      <c r="E21" s="11" t="s">
        <v>45</v>
      </c>
      <c r="F21" s="10" t="s">
        <v>46</v>
      </c>
      <c r="G21" s="8" t="s">
        <v>9</v>
      </c>
      <c r="H21" s="9">
        <v>2</v>
      </c>
      <c r="I21" s="12" t="s">
        <v>13</v>
      </c>
      <c r="J21" s="7" t="s">
        <v>11</v>
      </c>
      <c r="K21" s="9">
        <v>300104</v>
      </c>
    </row>
    <row r="22" spans="5:11" x14ac:dyDescent="0.25">
      <c r="E22" s="11" t="s">
        <v>47</v>
      </c>
      <c r="F22" s="10" t="s">
        <v>48</v>
      </c>
      <c r="G22" s="8" t="s">
        <v>9</v>
      </c>
      <c r="H22" s="9">
        <v>2</v>
      </c>
      <c r="I22" s="12" t="s">
        <v>13</v>
      </c>
      <c r="J22" s="7" t="s">
        <v>11</v>
      </c>
      <c r="K22" s="9">
        <v>300112</v>
      </c>
    </row>
    <row r="23" spans="5:11" x14ac:dyDescent="0.25">
      <c r="E23" s="11" t="s">
        <v>49</v>
      </c>
      <c r="F23" s="10" t="s">
        <v>50</v>
      </c>
      <c r="G23" s="8" t="s">
        <v>9</v>
      </c>
      <c r="H23" s="9">
        <v>2</v>
      </c>
      <c r="I23" s="12" t="s">
        <v>13</v>
      </c>
      <c r="J23" s="7" t="s">
        <v>11</v>
      </c>
      <c r="K23" s="9">
        <v>300120</v>
      </c>
    </row>
    <row r="24" spans="5:11" x14ac:dyDescent="0.25">
      <c r="E24" s="11" t="s">
        <v>51</v>
      </c>
      <c r="F24" s="10" t="s">
        <v>52</v>
      </c>
      <c r="G24" s="8" t="s">
        <v>9</v>
      </c>
      <c r="H24" s="9">
        <v>2</v>
      </c>
      <c r="I24" s="12" t="s">
        <v>13</v>
      </c>
      <c r="J24" s="7" t="s">
        <v>11</v>
      </c>
      <c r="K24" s="9">
        <v>300128</v>
      </c>
    </row>
    <row r="25" spans="5:11" x14ac:dyDescent="0.25">
      <c r="E25" s="11" t="s">
        <v>53</v>
      </c>
      <c r="F25" s="10" t="s">
        <v>54</v>
      </c>
      <c r="G25" s="8" t="s">
        <v>9</v>
      </c>
      <c r="H25" s="9">
        <v>2</v>
      </c>
      <c r="I25" s="12" t="s">
        <v>13</v>
      </c>
      <c r="J25" s="7" t="s">
        <v>11</v>
      </c>
      <c r="K25" s="9">
        <v>300500</v>
      </c>
    </row>
    <row r="26" spans="5:11" x14ac:dyDescent="0.25">
      <c r="E26" s="11" t="s">
        <v>55</v>
      </c>
      <c r="F26" s="10" t="s">
        <v>56</v>
      </c>
      <c r="G26" s="8" t="s">
        <v>9</v>
      </c>
      <c r="H26" s="9">
        <v>2</v>
      </c>
      <c r="I26" s="8" t="s">
        <v>16</v>
      </c>
      <c r="J26" s="7" t="s">
        <v>11</v>
      </c>
      <c r="K26" s="9">
        <v>300502</v>
      </c>
    </row>
    <row r="27" spans="5:11" x14ac:dyDescent="0.25">
      <c r="E27" s="11" t="s">
        <v>57</v>
      </c>
      <c r="F27" s="10" t="s">
        <v>58</v>
      </c>
      <c r="G27" s="8" t="s">
        <v>9</v>
      </c>
      <c r="H27" s="9">
        <v>2</v>
      </c>
      <c r="I27" s="8" t="s">
        <v>16</v>
      </c>
      <c r="J27" s="7" t="s">
        <v>11</v>
      </c>
      <c r="K27" s="9">
        <v>300503</v>
      </c>
    </row>
    <row r="28" spans="5:11" x14ac:dyDescent="0.25">
      <c r="E28" s="11" t="s">
        <v>59</v>
      </c>
      <c r="F28" s="10" t="s">
        <v>60</v>
      </c>
      <c r="G28" s="8" t="s">
        <v>9</v>
      </c>
      <c r="H28" s="9">
        <v>2</v>
      </c>
      <c r="I28" s="8" t="s">
        <v>16</v>
      </c>
      <c r="J28" s="7" t="s">
        <v>11</v>
      </c>
      <c r="K28" s="9">
        <v>300504</v>
      </c>
    </row>
    <row r="29" spans="5:11" x14ac:dyDescent="0.25">
      <c r="E29" s="11" t="s">
        <v>61</v>
      </c>
      <c r="F29" s="10" t="s">
        <v>62</v>
      </c>
      <c r="G29" s="8" t="s">
        <v>9</v>
      </c>
      <c r="H29" s="9">
        <v>2</v>
      </c>
      <c r="I29" s="8" t="s">
        <v>16</v>
      </c>
      <c r="J29" s="7" t="s">
        <v>11</v>
      </c>
      <c r="K29" s="9">
        <v>300505</v>
      </c>
    </row>
    <row r="30" spans="5:11" x14ac:dyDescent="0.25">
      <c r="E30" s="11" t="s">
        <v>63</v>
      </c>
      <c r="F30" s="10" t="s">
        <v>64</v>
      </c>
      <c r="G30" s="8" t="s">
        <v>9</v>
      </c>
      <c r="H30" s="9">
        <v>2</v>
      </c>
      <c r="I30" s="12" t="s">
        <v>13</v>
      </c>
      <c r="J30" s="7" t="s">
        <v>11</v>
      </c>
      <c r="K30" s="9">
        <v>300506</v>
      </c>
    </row>
    <row r="31" spans="5:11" x14ac:dyDescent="0.25">
      <c r="E31" s="11" t="s">
        <v>65</v>
      </c>
      <c r="F31" s="10" t="s">
        <v>66</v>
      </c>
      <c r="G31" s="8" t="s">
        <v>9</v>
      </c>
      <c r="H31" s="9">
        <v>2</v>
      </c>
      <c r="I31" s="12" t="s">
        <v>13</v>
      </c>
      <c r="J31" s="7" t="s">
        <v>11</v>
      </c>
      <c r="K31" s="9">
        <v>300508</v>
      </c>
    </row>
    <row r="32" spans="5:11" x14ac:dyDescent="0.25">
      <c r="E32" s="11" t="s">
        <v>67</v>
      </c>
      <c r="F32" s="10" t="s">
        <v>68</v>
      </c>
      <c r="G32" s="8" t="s">
        <v>9</v>
      </c>
      <c r="H32" s="9">
        <v>2</v>
      </c>
      <c r="I32" s="12" t="s">
        <v>13</v>
      </c>
      <c r="J32" s="7" t="s">
        <v>11</v>
      </c>
      <c r="K32" s="9">
        <v>300510</v>
      </c>
    </row>
    <row r="33" spans="5:11" x14ac:dyDescent="0.25">
      <c r="E33" s="11" t="s">
        <v>69</v>
      </c>
      <c r="F33" s="10" t="s">
        <v>70</v>
      </c>
      <c r="G33" s="8" t="s">
        <v>9</v>
      </c>
      <c r="H33" s="9">
        <v>2</v>
      </c>
      <c r="I33" s="12" t="s">
        <v>13</v>
      </c>
      <c r="J33" s="7" t="s">
        <v>11</v>
      </c>
      <c r="K33" s="9">
        <v>300512</v>
      </c>
    </row>
    <row r="34" spans="5:11" x14ac:dyDescent="0.25">
      <c r="E34" s="13" t="s">
        <v>71</v>
      </c>
      <c r="F34" s="14" t="s">
        <v>72</v>
      </c>
      <c r="G34" s="15" t="s">
        <v>9</v>
      </c>
      <c r="H34" s="16">
        <v>2</v>
      </c>
      <c r="I34" s="15" t="s">
        <v>16</v>
      </c>
      <c r="J34" s="17" t="s">
        <v>11</v>
      </c>
      <c r="K34" s="16">
        <v>300514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18"/>
  <sheetViews>
    <sheetView zoomScaleNormal="100" workbookViewId="0">
      <selection activeCell="B20" sqref="B20"/>
    </sheetView>
  </sheetViews>
  <sheetFormatPr defaultColWidth="8.7109375" defaultRowHeight="15" x14ac:dyDescent="0.25"/>
  <cols>
    <col min="2" max="2" width="13.140625" customWidth="1"/>
    <col min="3" max="3" width="43.140625" customWidth="1"/>
  </cols>
  <sheetData>
    <row r="2" spans="2:3" x14ac:dyDescent="0.25">
      <c r="B2" t="s">
        <v>73</v>
      </c>
    </row>
    <row r="4" spans="2:3" x14ac:dyDescent="0.25">
      <c r="B4" t="s">
        <v>74</v>
      </c>
      <c r="C4" t="s">
        <v>75</v>
      </c>
    </row>
    <row r="5" spans="2:3" x14ac:dyDescent="0.25">
      <c r="B5" t="s">
        <v>74</v>
      </c>
      <c r="C5" t="s">
        <v>76</v>
      </c>
    </row>
    <row r="6" spans="2:3" x14ac:dyDescent="0.25">
      <c r="B6" t="s">
        <v>74</v>
      </c>
      <c r="C6" t="s">
        <v>77</v>
      </c>
    </row>
    <row r="8" spans="2:3" x14ac:dyDescent="0.25">
      <c r="B8" t="s">
        <v>78</v>
      </c>
    </row>
    <row r="10" spans="2:3" x14ac:dyDescent="0.25">
      <c r="B10">
        <v>1000</v>
      </c>
      <c r="C10" t="s">
        <v>79</v>
      </c>
    </row>
    <row r="11" spans="2:3" x14ac:dyDescent="0.25">
      <c r="B11">
        <v>900</v>
      </c>
      <c r="C11" t="s">
        <v>80</v>
      </c>
    </row>
    <row r="12" spans="2:3" x14ac:dyDescent="0.25">
      <c r="B12">
        <v>1</v>
      </c>
      <c r="C12" t="s">
        <v>81</v>
      </c>
    </row>
    <row r="14" spans="2:3" x14ac:dyDescent="0.25">
      <c r="B14" t="s">
        <v>82</v>
      </c>
    </row>
    <row r="16" spans="2:3" x14ac:dyDescent="0.25">
      <c r="B16" t="s">
        <v>83</v>
      </c>
      <c r="C16" t="s">
        <v>84</v>
      </c>
    </row>
    <row r="17" spans="2:3" x14ac:dyDescent="0.25">
      <c r="B17" t="s">
        <v>85</v>
      </c>
      <c r="C17" t="s">
        <v>86</v>
      </c>
    </row>
    <row r="18" spans="2:3" x14ac:dyDescent="0.25">
      <c r="B18" t="s">
        <v>87</v>
      </c>
      <c r="C18" s="3">
        <v>502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B9"/>
  <sheetViews>
    <sheetView zoomScaleNormal="100" workbookViewId="0">
      <selection activeCell="B11" sqref="B11"/>
    </sheetView>
  </sheetViews>
  <sheetFormatPr defaultColWidth="8.7109375" defaultRowHeight="15" x14ac:dyDescent="0.25"/>
  <cols>
    <col min="2" max="2" width="116.7109375" customWidth="1"/>
  </cols>
  <sheetData>
    <row r="3" spans="2:2" x14ac:dyDescent="0.25">
      <c r="B3" t="s">
        <v>88</v>
      </c>
    </row>
    <row r="4" spans="2:2" x14ac:dyDescent="0.25">
      <c r="B4" s="18" t="s">
        <v>89</v>
      </c>
    </row>
    <row r="5" spans="2:2" x14ac:dyDescent="0.25">
      <c r="B5" t="s">
        <v>90</v>
      </c>
    </row>
    <row r="6" spans="2:2" x14ac:dyDescent="0.25">
      <c r="B6" t="s">
        <v>91</v>
      </c>
    </row>
    <row r="7" spans="2:2" x14ac:dyDescent="0.25">
      <c r="B7" t="s">
        <v>92</v>
      </c>
    </row>
    <row r="8" spans="2:2" x14ac:dyDescent="0.25">
      <c r="B8" t="s">
        <v>93</v>
      </c>
    </row>
    <row r="9" spans="2:2" x14ac:dyDescent="0.25">
      <c r="B9" t="s">
        <v>94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3"/>
  <sheetViews>
    <sheetView zoomScaleNormal="100" workbookViewId="0">
      <selection activeCell="C3" sqref="C3"/>
    </sheetView>
  </sheetViews>
  <sheetFormatPr defaultColWidth="8.7109375" defaultRowHeight="15" x14ac:dyDescent="0.25"/>
  <sheetData>
    <row r="3" spans="3:3" x14ac:dyDescent="0.25">
      <c r="C3" t="s">
        <v>95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B14"/>
  <sheetViews>
    <sheetView zoomScaleNormal="100" workbookViewId="0">
      <selection activeCell="C40" sqref="C40"/>
    </sheetView>
  </sheetViews>
  <sheetFormatPr defaultColWidth="8.7109375" defaultRowHeight="15" x14ac:dyDescent="0.25"/>
  <sheetData>
    <row r="1" spans="2:2" x14ac:dyDescent="0.25">
      <c r="B1" t="s">
        <v>96</v>
      </c>
    </row>
    <row r="3" spans="2:2" x14ac:dyDescent="0.25">
      <c r="B3" t="s">
        <v>97</v>
      </c>
    </row>
    <row r="4" spans="2:2" x14ac:dyDescent="0.25">
      <c r="B4" t="s">
        <v>98</v>
      </c>
    </row>
    <row r="8" spans="2:2" x14ac:dyDescent="0.25">
      <c r="B8" t="s">
        <v>99</v>
      </c>
    </row>
    <row r="9" spans="2:2" x14ac:dyDescent="0.25">
      <c r="B9" t="s">
        <v>100</v>
      </c>
    </row>
    <row r="10" spans="2:2" x14ac:dyDescent="0.25">
      <c r="B10" t="s">
        <v>101</v>
      </c>
    </row>
    <row r="11" spans="2:2" x14ac:dyDescent="0.25">
      <c r="B11" t="s">
        <v>102</v>
      </c>
    </row>
    <row r="12" spans="2:2" x14ac:dyDescent="0.25">
      <c r="B12" t="s">
        <v>103</v>
      </c>
    </row>
    <row r="13" spans="2:2" x14ac:dyDescent="0.25">
      <c r="B13" t="s">
        <v>104</v>
      </c>
    </row>
    <row r="14" spans="2:2" x14ac:dyDescent="0.25">
      <c r="B14" t="s">
        <v>105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 Register Map</vt:lpstr>
      <vt:lpstr>Sheet1</vt:lpstr>
      <vt:lpstr>RigSense</vt:lpstr>
      <vt:lpstr>Install notes</vt:lpstr>
      <vt:lpstr>DAQ10</vt:lpstr>
      <vt:lpstr>Device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Hoefling, Corey A</dc:creator>
  <dc:description/>
  <cp:lastModifiedBy>Cristofher Caceres</cp:lastModifiedBy>
  <cp:revision>3</cp:revision>
  <dcterms:created xsi:type="dcterms:W3CDTF">2018-02-09T20:05:08Z</dcterms:created>
  <dcterms:modified xsi:type="dcterms:W3CDTF">2024-07-16T20:35:08Z</dcterms:modified>
  <dc:language>en-GB</dc:language>
</cp:coreProperties>
</file>