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a\OneDrive\Escritorio\"/>
    </mc:Choice>
  </mc:AlternateContent>
  <xr:revisionPtr revIDLastSave="0" documentId="8_{7E05444A-97DC-48D9-9336-7E60F35B0B83}" xr6:coauthVersionLast="47" xr6:coauthVersionMax="47" xr10:uidLastSave="{00000000-0000-0000-0000-000000000000}"/>
  <bookViews>
    <workbookView xWindow="-120" yWindow="-120" windowWidth="20730" windowHeight="11160" xr2:uid="{3DA627E7-4606-4DC7-87A9-DD58CDDA2B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17" i="1"/>
  <c r="I11" i="1"/>
  <c r="J11" i="1" s="1"/>
  <c r="J14" i="1"/>
  <c r="H14" i="1"/>
  <c r="I14" i="1"/>
  <c r="H11" i="1"/>
  <c r="J8" i="1"/>
  <c r="I8" i="1"/>
  <c r="H8" i="1"/>
  <c r="J4" i="1"/>
  <c r="I4" i="1"/>
  <c r="H4" i="1"/>
</calcChain>
</file>

<file path=xl/sharedStrings.xml><?xml version="1.0" encoding="utf-8"?>
<sst xmlns="http://schemas.openxmlformats.org/spreadsheetml/2006/main" count="54" uniqueCount="38">
  <si>
    <t>edad</t>
  </si>
  <si>
    <t>sexo</t>
  </si>
  <si>
    <t>fumador</t>
  </si>
  <si>
    <t>enfermedad</t>
  </si>
  <si>
    <t>hombre</t>
  </si>
  <si>
    <t>mujer</t>
  </si>
  <si>
    <t>no</t>
  </si>
  <si>
    <t>si</t>
  </si>
  <si>
    <t>Probabilidad de ser hombre</t>
  </si>
  <si>
    <t>Probabilidad conjunta (hombre,enfermedad)</t>
  </si>
  <si>
    <t xml:space="preserve"> Probabilidad condicional </t>
  </si>
  <si>
    <t>mujeres con enfermedad</t>
  </si>
  <si>
    <t>Número total de mujeres</t>
  </si>
  <si>
    <t>Cálculo de la probabilidad condicional</t>
  </si>
  <si>
    <t>P(Enfermedad | Hombre)</t>
  </si>
  <si>
    <t>P(Enfermedad | Hombre) × P(Hombre)</t>
  </si>
  <si>
    <t>P(Enfermedad | Mujer)</t>
  </si>
  <si>
    <t>Probabilidad de ser mujer</t>
  </si>
  <si>
    <t> P(Enfermedad | Mujer) × P(Mujer)</t>
  </si>
  <si>
    <t>Probabilidad total de enfermedad:</t>
  </si>
  <si>
    <t>Para calcular la probabilidad a posteriori de que un cliente sea hombre dado que se enfermó de cáncer, debemos aplicar el Teorema de Bayes:</t>
  </si>
  <si>
    <r>
      <rPr>
        <b/>
        <sz val="12"/>
        <rFont val="Segoe UI"/>
        <family val="2"/>
      </rPr>
      <t>Cálculo de </t>
    </r>
    <r>
      <rPr>
        <b/>
        <sz val="13.3"/>
        <rFont val="Times New Roman"/>
        <family val="1"/>
      </rPr>
      <t>P(Hombre)</t>
    </r>
    <r>
      <rPr>
        <b/>
        <i/>
        <sz val="13.3"/>
        <rFont val="KaTeX_Math"/>
      </rPr>
      <t>P</t>
    </r>
    <r>
      <rPr>
        <b/>
        <sz val="13.3"/>
        <rFont val="Times New Roman"/>
        <family val="1"/>
      </rPr>
      <t>(Hombre)</t>
    </r>
    <r>
      <rPr>
        <b/>
        <sz val="12"/>
        <rFont val="Segoe UI"/>
        <family val="2"/>
      </rPr>
      <t>:</t>
    </r>
  </si>
  <si>
    <t>Cálculo</t>
  </si>
  <si>
    <t>Resultado</t>
  </si>
  <si>
    <t>Probabilidad condicional de enfermedad dado hombre</t>
  </si>
  <si>
    <t>0.6667</t>
  </si>
  <si>
    <t>Probabilidad condicional de enfermedad dado mujer</t>
  </si>
  <si>
    <t>0.3333</t>
  </si>
  <si>
    <t>Probabilidad total de enfermedad</t>
  </si>
  <si>
    <t>0.5</t>
  </si>
  <si>
    <t>Probabilidad a posteriori de hombre dado enfermedad</t>
  </si>
  <si>
    <t>Analista de Datos</t>
  </si>
  <si>
    <t>Nombre</t>
  </si>
  <si>
    <t>Carrera</t>
  </si>
  <si>
    <t>Fecha</t>
  </si>
  <si>
    <t>Tarea</t>
  </si>
  <si>
    <t>Estadística Descriptiva Semana 6</t>
  </si>
  <si>
    <t>Jesus Navarrete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</si>
</sst>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egoe UI"/>
      <family val="2"/>
    </font>
    <font>
      <sz val="11"/>
      <name val="Consolas"/>
      <family val="3"/>
    </font>
    <font>
      <sz val="10"/>
      <name val="Segoe UI"/>
      <family val="2"/>
    </font>
    <font>
      <b/>
      <sz val="12"/>
      <name val="Calibri"/>
      <family val="2"/>
      <scheme val="minor"/>
    </font>
    <font>
      <b/>
      <sz val="12"/>
      <name val="Segoe UI"/>
      <family val="2"/>
    </font>
    <font>
      <b/>
      <sz val="13.3"/>
      <name val="Times New Roman"/>
      <family val="1"/>
    </font>
    <font>
      <b/>
      <i/>
      <sz val="13.3"/>
      <name val="KaTeX_Math"/>
    </font>
    <font>
      <sz val="9.6"/>
      <color rgb="FFECECEC"/>
      <name val="Segoe UI"/>
      <family val="2"/>
    </font>
    <font>
      <sz val="9.6"/>
      <color rgb="FFECECEC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121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0" borderId="0" xfId="0" applyFont="1" applyFill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3" fillId="0" borderId="0" xfId="0" applyFont="1"/>
    <xf numFmtId="0" fontId="10" fillId="3" borderId="2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</xdr:row>
      <xdr:rowOff>76200</xdr:rowOff>
    </xdr:from>
    <xdr:to>
      <xdr:col>6</xdr:col>
      <xdr:colOff>295275</xdr:colOff>
      <xdr:row>38</xdr:row>
      <xdr:rowOff>104775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00DCCD-4B3A-4062-F829-948A8EC5DFDA}"/>
            </a:ext>
          </a:extLst>
        </xdr:cNvPr>
        <xdr:cNvSpPr/>
      </xdr:nvSpPr>
      <xdr:spPr>
        <a:xfrm>
          <a:off x="1657350" y="7210425"/>
          <a:ext cx="4410075" cy="35528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Resumen de los resultados e interpretación:</a:t>
          </a:r>
        </a:p>
        <a:p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Probabilidad condicional de enfermedad dado que es hombre</a:t>
          </a:r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66.67%. Los hombres tienen una probabilidad alta de desarrollar cáncer en este conjunto de datos.</a:t>
          </a:r>
        </a:p>
        <a:p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Probabilidad condicional de enfermedad dado que es mujer</a:t>
          </a:r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33.33%. Las mujeres tienen una probabilidad menor de desarrollar cáncer en comparación con los hombres.</a:t>
          </a:r>
        </a:p>
        <a:p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Probabilidad total de enfermedad (general)</a:t>
          </a:r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50%. La mitad de los clientes en este conjunto de datos se enfermaron de cáncer.</a:t>
          </a:r>
        </a:p>
        <a:p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Probabilidad a posteriori de que un cliente sea hombre dado que se enfermó de cáncer</a:t>
          </a:r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66.67%. Los hombres son más propensos a desarrollar cáncer en este conjunto de datos.</a:t>
          </a:r>
        </a:p>
        <a:p>
          <a:r>
            <a:rPr lang="es-CL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Importancia para la empresa:</a:t>
          </a:r>
        </a:p>
        <a:p>
          <a:r>
            <a:rPr lang="es-C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Estos resultados permiten a "Tu Seguro Médico Disponible" personalizar sus servicios. Con la probabilidad más alta de cáncer en hombres, pueden crear planes de cobertura o prevención más enfocados en ellos. Además, la probabilidad a posteriori ayuda a ajustar las pólizas de seguro y a calcular riesgos de manera más precisa, asegurando que las primas sean justas y basadas en datos. También podrían dirigir campañas de prevención hacia los hombres.</a:t>
          </a:r>
        </a:p>
        <a:p>
          <a:pPr algn="l"/>
          <a:endParaRPr lang="es-CL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815AE-5F52-4C88-B10F-3EE95B592119}" name="Tabla1" displayName="Tabla1" ref="C4:F10" totalsRowShown="0" headerRowDxfId="12" dataDxfId="11">
  <autoFilter ref="C4:F10" xr:uid="{BFA815AE-5F52-4C88-B10F-3EE95B592119}"/>
  <tableColumns count="4">
    <tableColumn id="1" xr3:uid="{F1B632C0-BA81-4651-83AC-7A810D4BC34C}" name="edad" dataDxfId="16"/>
    <tableColumn id="2" xr3:uid="{44BFED68-0544-47E3-BA74-9F167E1DF158}" name="sexo" dataDxfId="15"/>
    <tableColumn id="3" xr3:uid="{C0C95B3F-0252-4152-AE59-3D1B734651D3}" name="fumador" dataDxfId="14"/>
    <tableColumn id="4" xr3:uid="{513FAF2B-6F6B-4AF6-A579-B8BB2E1FF0F9}" name="enfermedad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9CC70-D0F1-4813-8893-9EB9C5FFFD35}" name="Tabla2" displayName="Tabla2" ref="H3:J4" totalsRowShown="0" headerRowDxfId="10" dataDxfId="6">
  <autoFilter ref="H3:J4" xr:uid="{C849CC70-D0F1-4813-8893-9EB9C5FFFD35}"/>
  <tableColumns count="3">
    <tableColumn id="1" xr3:uid="{D0C09AD4-BA6A-43AA-AA39-5A839FB7166B}" name="Probabilidad de ser hombre" dataDxfId="9">
      <calculatedColumnFormula xml:space="preserve"> COUNTIF(Tabla1[sexo],"hombre")/COUNTA(Tabla1[sexo])</calculatedColumnFormula>
    </tableColumn>
    <tableColumn id="2" xr3:uid="{D97E7DB3-DEF5-4645-A4B7-2E6E476A4361}" name="Probabilidad conjunta (hombre,enfermedad)" dataDxfId="8">
      <calculatedColumnFormula>COUNTIFS(Tabla1[sexo],"hombre",Tabla1[enfermedad],"si")/COUNTA(Tabla1[sexo])</calculatedColumnFormula>
    </tableColumn>
    <tableColumn id="3" xr3:uid="{7993EFF2-0FEE-4959-98B7-99D6D56F6D13}" name=" Probabilidad condicional " dataDxfId="7">
      <calculatedColumnFormula>COUNTIFS(Tabla1[sexo],"hombre",Tabla1[enfermedad],"si") / COUNTIF(Tabla1[sexo],"hombre")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B9737-8B51-4B23-B0D7-6C2B32DB9E45}" name="Tabla3" displayName="Tabla3" ref="H7:J8" totalsRowShown="0" headerRowDxfId="2" dataDxfId="1">
  <autoFilter ref="H7:J8" xr:uid="{A07B9737-8B51-4B23-B0D7-6C2B32DB9E45}"/>
  <tableColumns count="3">
    <tableColumn id="1" xr3:uid="{7C44B1A8-2B21-4D74-B398-BF3712695E5B}" name="mujeres con enfermedad" dataDxfId="5">
      <calculatedColumnFormula>COUNTIFS(Tabla1[sexo],"mujer",Tabla1[enfermedad],"si")</calculatedColumnFormula>
    </tableColumn>
    <tableColumn id="2" xr3:uid="{B6FCD31F-D281-495A-B99F-8D82EE6DC9F9}" name="Número total de mujeres" dataDxfId="4">
      <calculatedColumnFormula>COUNTIF(Tabla1[sexo],"mujer")</calculatedColumnFormula>
    </tableColumn>
    <tableColumn id="3" xr3:uid="{52C23F78-12F3-4054-BE23-EE3DD88ADDD1}" name="Cálculo de la probabilidad condicional" dataDxfId="3">
      <calculatedColumnFormula>COUNTIFS(Tabla1[sexo],"mujer",Tabla1[enfermedad],"si") / COUNTIF(Tabla1[sexo],"mujer")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9EF947-59A3-4A50-9380-4FE058DD2FB6}" name="Tabla4" displayName="Tabla4" ref="H10:J11" totalsRowShown="0">
  <autoFilter ref="H10:J11" xr:uid="{2F9EF947-59A3-4A50-9380-4FE058DD2FB6}"/>
  <tableColumns count="3">
    <tableColumn id="1" xr3:uid="{BC4BCA1A-CD8D-489D-8AFF-0AB4B4EC71B4}" name="P(Enfermedad | Hombre)">
      <calculatedColumnFormula>COUNTIFS(Tabla1[sexo],"hombre",Tabla1[enfermedad],"si") / COUNTIF(Tabla1[sexo],"hombre")</calculatedColumnFormula>
    </tableColumn>
    <tableColumn id="2" xr3:uid="{7034EE5E-2B62-4C72-AF81-38E21CCF3234}" name="Probabilidad de ser hombre">
      <calculatedColumnFormula>COUNTIF(Tabla1[sexo],"hombre") / COUNTA(Tabla1[sexo])</calculatedColumnFormula>
    </tableColumn>
    <tableColumn id="3" xr3:uid="{AC48E317-9574-426C-884D-B4A442ABFC84}" name="P(Enfermedad | Hombre) × P(Hombre)">
      <calculatedColumnFormula>COUNTIFS(Tabla1[sexo],"hombre",Tabla1[enfermedad],"si") / COUNTIF(Tabla1[sexo],"hombre")*I11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D5F36D-902D-40E3-96E5-88EB18A5E7E3}" name="Tabla5" displayName="Tabla5" ref="H13:J14" totalsRowShown="0">
  <autoFilter ref="H13:J14" xr:uid="{59D5F36D-902D-40E3-96E5-88EB18A5E7E3}"/>
  <tableColumns count="3">
    <tableColumn id="1" xr3:uid="{47EAC593-E697-46F4-9ED4-1F3CB6D5A61E}" name="P(Enfermedad | Mujer)">
      <calculatedColumnFormula>COUNTIFS(Tabla1[sexo],"mujer",Tabla1[enfermedad],"si") / COUNTIF(Tabla1[sexo],"mujer")</calculatedColumnFormula>
    </tableColumn>
    <tableColumn id="2" xr3:uid="{41A32051-D957-4F2C-ADD7-44062D86E2CB}" name="Probabilidad de ser mujer">
      <calculatedColumnFormula>COUNTIF(Tabla1[sexo],"mujer") / COUNTA(Tabla1[sexo])</calculatedColumnFormula>
    </tableColumn>
    <tableColumn id="3" xr3:uid="{F0798D99-08FF-4D8A-9C19-2DAF9E3F1B06}" name=" P(Enfermedad | Mujer) × P(Mujer)">
      <calculatedColumnFormula>COUNTIFS(Tabla1[sexo],"mujer",Tabla1[enfermedad],"si") / COUNTIF(Tabla1[sexo],"mujer")*I14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B4ADFC-6F6E-4BD5-8608-91782C6519E2}" name="Tabla6" displayName="Tabla6" ref="H16:H17" totalsRowShown="0" headerRowDxfId="0">
  <autoFilter ref="H16:H17" xr:uid="{78B4ADFC-6F6E-4BD5-8608-91782C6519E2}"/>
  <tableColumns count="1">
    <tableColumn id="1" xr3:uid="{37C529B9-FA94-41F4-B2E5-BD7F070A7657}" name="Probabilidad total de enfermedad:">
      <calculatedColumnFormula>COUNTIF(Tabla1[sexo],"hombre") / COUNTA(Tabla1[sexo])*Tabla5[Probabilidad de ser mujer]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330D-31E6-425E-AA40-A21EB56002CC}">
  <dimension ref="C1:J32"/>
  <sheetViews>
    <sheetView tabSelected="1" topLeftCell="B1" workbookViewId="0">
      <selection activeCell="F15" sqref="F15"/>
    </sheetView>
  </sheetViews>
  <sheetFormatPr baseColWidth="10" defaultRowHeight="15"/>
  <cols>
    <col min="3" max="3" width="16" customWidth="1"/>
    <col min="6" max="6" width="16.7109375" customWidth="1"/>
    <col min="8" max="8" width="40.7109375" customWidth="1"/>
    <col min="9" max="9" width="42.7109375" customWidth="1"/>
    <col min="10" max="10" width="40.7109375" customWidth="1"/>
    <col min="12" max="12" width="22.85546875" customWidth="1"/>
  </cols>
  <sheetData>
    <row r="1" spans="3:10" ht="15.75">
      <c r="C1" s="18" t="s">
        <v>32</v>
      </c>
      <c r="D1" s="18" t="s">
        <v>33</v>
      </c>
      <c r="E1" s="18" t="s">
        <v>34</v>
      </c>
      <c r="F1" s="18" t="s">
        <v>35</v>
      </c>
      <c r="G1" s="18"/>
    </row>
    <row r="2" spans="3:10" ht="15.75">
      <c r="C2" s="18" t="s">
        <v>37</v>
      </c>
      <c r="D2" s="18" t="s">
        <v>31</v>
      </c>
      <c r="E2" s="19">
        <v>45628</v>
      </c>
      <c r="F2" s="18" t="s">
        <v>36</v>
      </c>
      <c r="G2" s="18"/>
    </row>
    <row r="3" spans="3:10">
      <c r="H3" s="3" t="s">
        <v>8</v>
      </c>
      <c r="I3" s="4" t="s">
        <v>9</v>
      </c>
      <c r="J3" s="5" t="s">
        <v>10</v>
      </c>
    </row>
    <row r="4" spans="3:10">
      <c r="C4" s="2" t="s">
        <v>0</v>
      </c>
      <c r="D4" s="2" t="s">
        <v>1</v>
      </c>
      <c r="E4" s="2" t="s">
        <v>2</v>
      </c>
      <c r="F4" s="2" t="s">
        <v>3</v>
      </c>
      <c r="H4" s="2">
        <f xml:space="preserve"> COUNTIF(Tabla1[sexo],"hombre")/COUNTA(Tabla1[sexo])</f>
        <v>0.5</v>
      </c>
      <c r="I4" s="2">
        <f>COUNTIFS(Tabla1[sexo],"hombre",Tabla1[enfermedad],"si")/COUNTA(Tabla1[sexo])</f>
        <v>0.33333333333333331</v>
      </c>
      <c r="J4" s="2">
        <f>COUNTIFS(Tabla1[sexo],"hombre",Tabla1[enfermedad],"si") / COUNTIF(Tabla1[sexo],"hombre")</f>
        <v>0.66666666666666663</v>
      </c>
    </row>
    <row r="5" spans="3:10">
      <c r="C5" s="2">
        <v>25</v>
      </c>
      <c r="D5" s="2" t="s">
        <v>4</v>
      </c>
      <c r="E5" s="2" t="s">
        <v>6</v>
      </c>
      <c r="F5" s="2" t="s">
        <v>6</v>
      </c>
      <c r="H5" s="2"/>
      <c r="I5" s="2"/>
      <c r="J5" s="2"/>
    </row>
    <row r="6" spans="3:10">
      <c r="C6" s="2">
        <v>35</v>
      </c>
      <c r="D6" s="2" t="s">
        <v>5</v>
      </c>
      <c r="E6" s="2" t="s">
        <v>7</v>
      </c>
      <c r="F6" s="2" t="s">
        <v>6</v>
      </c>
    </row>
    <row r="7" spans="3:10" ht="15.75">
      <c r="C7" s="2">
        <v>45</v>
      </c>
      <c r="D7" s="2" t="s">
        <v>4</v>
      </c>
      <c r="E7" s="2" t="s">
        <v>6</v>
      </c>
      <c r="F7" s="2" t="s">
        <v>7</v>
      </c>
      <c r="H7" s="8" t="s">
        <v>11</v>
      </c>
      <c r="I7" s="9" t="s">
        <v>12</v>
      </c>
      <c r="J7" s="10" t="s">
        <v>13</v>
      </c>
    </row>
    <row r="8" spans="3:10">
      <c r="C8" s="2">
        <v>55</v>
      </c>
      <c r="D8" s="2" t="s">
        <v>5</v>
      </c>
      <c r="E8" s="2" t="s">
        <v>7</v>
      </c>
      <c r="F8" s="2" t="s">
        <v>7</v>
      </c>
      <c r="H8" s="6">
        <f>COUNTIFS(Tabla1[sexo],"mujer",Tabla1[enfermedad],"si")</f>
        <v>2</v>
      </c>
      <c r="I8" s="2">
        <f>COUNTIF(Tabla1[sexo],"mujer")</f>
        <v>3</v>
      </c>
      <c r="J8" s="2">
        <f>COUNTIFS(Tabla1[sexo],"mujer",Tabla1[enfermedad],"si") / COUNTIF(Tabla1[sexo],"mujer")</f>
        <v>0.66666666666666663</v>
      </c>
    </row>
    <row r="9" spans="3:10">
      <c r="C9" s="2">
        <v>65</v>
      </c>
      <c r="D9" s="2" t="s">
        <v>4</v>
      </c>
      <c r="E9" s="2" t="s">
        <v>6</v>
      </c>
      <c r="F9" s="2" t="s">
        <v>7</v>
      </c>
    </row>
    <row r="10" spans="3:10" ht="15.75">
      <c r="C10" s="2">
        <v>75</v>
      </c>
      <c r="D10" s="2" t="s">
        <v>5</v>
      </c>
      <c r="E10" s="2" t="s">
        <v>7</v>
      </c>
      <c r="F10" s="2" t="s">
        <v>7</v>
      </c>
      <c r="H10" s="7" t="s">
        <v>14</v>
      </c>
      <c r="I10" s="3" t="s">
        <v>8</v>
      </c>
      <c r="J10" s="7" t="s">
        <v>15</v>
      </c>
    </row>
    <row r="11" spans="3:10">
      <c r="H11">
        <f>COUNTIFS(Tabla1[sexo],"hombre",Tabla1[enfermedad],"si") / COUNTIF(Tabla1[sexo],"hombre")</f>
        <v>0.66666666666666663</v>
      </c>
      <c r="I11">
        <f>COUNTIF(Tabla1[sexo],"hombre") / COUNTA(Tabla1[sexo])</f>
        <v>0.5</v>
      </c>
      <c r="J11">
        <f>COUNTIFS(Tabla1[sexo],"hombre",Tabla1[enfermedad],"si") / COUNTIF(Tabla1[sexo],"hombre")*I11</f>
        <v>0.33333333333333331</v>
      </c>
    </row>
    <row r="13" spans="3:10" ht="18" thickBot="1">
      <c r="H13" s="11" t="s">
        <v>16</v>
      </c>
      <c r="I13" s="12" t="s">
        <v>17</v>
      </c>
      <c r="J13" s="11" t="s">
        <v>18</v>
      </c>
    </row>
    <row r="14" spans="3:10" ht="15.75" thickBot="1">
      <c r="C14" s="14" t="s">
        <v>22</v>
      </c>
      <c r="D14" s="15" t="s">
        <v>23</v>
      </c>
      <c r="H14">
        <f>COUNTIFS(Tabla1[sexo],"mujer",Tabla1[enfermedad],"si") / COUNTIF(Tabla1[sexo],"mujer")</f>
        <v>0.66666666666666663</v>
      </c>
      <c r="I14">
        <f>COUNTIF(Tabla1[sexo],"mujer") / COUNTA(Tabla1[sexo])</f>
        <v>0.5</v>
      </c>
      <c r="J14">
        <f>COUNTIFS(Tabla1[sexo],"mujer",Tabla1[enfermedad],"si") / COUNTIF(Tabla1[sexo],"mujer")*I14</f>
        <v>0.33333333333333331</v>
      </c>
    </row>
    <row r="15" spans="3:10" ht="100.5" thickBot="1">
      <c r="C15" s="16" t="s">
        <v>24</v>
      </c>
      <c r="D15" s="17" t="s">
        <v>25</v>
      </c>
    </row>
    <row r="16" spans="3:10" ht="86.25" thickBot="1">
      <c r="C16" s="16" t="s">
        <v>26</v>
      </c>
      <c r="D16" s="17" t="s">
        <v>27</v>
      </c>
      <c r="H16" s="12" t="s">
        <v>19</v>
      </c>
    </row>
    <row r="17" spans="3:8" ht="43.5" thickBot="1">
      <c r="C17" s="16" t="s">
        <v>28</v>
      </c>
      <c r="D17" s="17" t="s">
        <v>29</v>
      </c>
      <c r="H17">
        <f>COUNTIF(Tabla1[sexo],"hombre") / COUNTA(Tabla1[sexo])*Tabla5[Probabilidad de ser mujer]</f>
        <v>0.25</v>
      </c>
    </row>
    <row r="18" spans="3:8" ht="86.25" thickBot="1">
      <c r="C18" s="16" t="s">
        <v>30</v>
      </c>
      <c r="D18" s="17" t="s">
        <v>25</v>
      </c>
    </row>
    <row r="21" spans="3:8">
      <c r="H21" s="13" t="s">
        <v>20</v>
      </c>
    </row>
    <row r="23" spans="3:8">
      <c r="H23" s="13"/>
    </row>
    <row r="26" spans="3:8" ht="18">
      <c r="H26" s="11" t="s">
        <v>21</v>
      </c>
    </row>
    <row r="27" spans="3:8">
      <c r="H27">
        <f>COUNTIF(Tabla1[sexo],"hombre") / COUNTA(Tabla1[sexo])</f>
        <v>0.5</v>
      </c>
    </row>
    <row r="29" spans="3:8" ht="17.25">
      <c r="H29" s="11"/>
    </row>
    <row r="30" spans="3:8">
      <c r="H30" s="1"/>
    </row>
    <row r="32" spans="3:8" ht="17.25">
      <c r="H32" s="11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navarrete</dc:creator>
  <cp:lastModifiedBy>daniel navarrete</cp:lastModifiedBy>
  <dcterms:created xsi:type="dcterms:W3CDTF">2024-12-02T17:55:58Z</dcterms:created>
  <dcterms:modified xsi:type="dcterms:W3CDTF">2024-12-02T19:13:19Z</dcterms:modified>
</cp:coreProperties>
</file>