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 sheetId="1" r:id="rId4"/>
    <sheet state="visible" name="Status" sheetId="2" r:id="rId5"/>
    <sheet state="visible" name="Dashboard Login and Logout" sheetId="3" r:id="rId6"/>
    <sheet state="visible" name="Tello Mobile Login and Logout" sheetId="4" r:id="rId7"/>
    <sheet state="visible" name="PTT" sheetId="5" r:id="rId8"/>
    <sheet state="visible" name="Chat" sheetId="6" r:id="rId9"/>
    <sheet state="visible" name="Events" sheetId="7" r:id="rId10"/>
    <sheet state="visible" name="System Health" sheetId="8" r:id="rId11"/>
    <sheet state="visible" name="Map" sheetId="9" r:id="rId12"/>
    <sheet state="visible" name="Reports" sheetId="10" r:id="rId13"/>
    <sheet state="visible" name="Region list" sheetId="11" r:id="rId14"/>
    <sheet state="visible" name="Dashboard Settings" sheetId="12" r:id="rId15"/>
    <sheet state="visible" name="Message History" sheetId="13" r:id="rId16"/>
    <sheet state="visible" name="HRM" sheetId="14" r:id="rId17"/>
    <sheet state="visible" name="SRM" sheetId="15" r:id="rId18"/>
    <sheet state="visible" name="Zone" sheetId="16" r:id="rId19"/>
    <sheet state="visible" name="Group" sheetId="17" r:id="rId20"/>
    <sheet state="visible" name="Position" sheetId="18" r:id="rId21"/>
    <sheet state="visible" name="Alertness Rule" sheetId="19" r:id="rId22"/>
    <sheet state="visible" name="Tour" sheetId="20" r:id="rId23"/>
    <sheet state="visible" name="Tello Mobile" sheetId="21" r:id="rId24"/>
  </sheets>
  <definedNames/>
  <calcPr/>
</workbook>
</file>

<file path=xl/sharedStrings.xml><?xml version="1.0" encoding="utf-8"?>
<sst xmlns="http://schemas.openxmlformats.org/spreadsheetml/2006/main" count="10243" uniqueCount="3485">
  <si>
    <t>Status</t>
  </si>
  <si>
    <t>Description</t>
  </si>
  <si>
    <t>Passed</t>
  </si>
  <si>
    <t>the test was successfully completed, the actual result corresponds to expected result.</t>
  </si>
  <si>
    <t>Failed</t>
  </si>
  <si>
    <t>one or more bugs are found during the test (in this case, the bugs must be specified in the "Comment" field).</t>
  </si>
  <si>
    <t>Untested</t>
  </si>
  <si>
    <t>сases that have not been tested</t>
  </si>
  <si>
    <t>Unfinished</t>
  </si>
  <si>
    <t>the case has been partially tested, but it needs to be verified again (what is done and what needs to be finished - is specified in the comment).</t>
  </si>
  <si>
    <t>Blocked</t>
  </si>
  <si>
    <t>the case check cannot be performed because it is blocked by a bug or for some other reason (the reason must be indicated in the comment)</t>
  </si>
  <si>
    <t>N/A</t>
  </si>
  <si>
    <t>the case is irrelevant. The reason for which the case is not relevant must be specified</t>
  </si>
  <si>
    <t>Things to do before testing</t>
  </si>
  <si>
    <t>Clear all cookies and сash of the browser</t>
  </si>
  <si>
    <t>Unistall the previous version of Tello Mobile and install new</t>
  </si>
  <si>
    <t>Create a new region with zone and position and all the checks that the position requires to do in it</t>
  </si>
  <si>
    <t>Things to do before opening bug</t>
  </si>
  <si>
    <t>When finding a bug, you must try to find it on JIRA first. If you don’t find it, ask QA Leader about bug.</t>
  </si>
  <si>
    <t>If bug exist in the Jira and it have status "Done" or "Approve". Ask QA Leader can be it reopen.</t>
  </si>
  <si>
    <t>If you can't find bug and QA Leader also approve this. In this case bug can be open.</t>
  </si>
  <si>
    <t>TEST CASES EXECUTION REPORT</t>
  </si>
  <si>
    <t>Dates of test</t>
  </si>
  <si>
    <t>Sprint</t>
  </si>
  <si>
    <t>Version</t>
  </si>
  <si>
    <t>Procees</t>
  </si>
  <si>
    <t>Dashboard Login and Logout</t>
  </si>
  <si>
    <t xml:space="preserve">Done </t>
  </si>
  <si>
    <t>Not Done</t>
  </si>
  <si>
    <t>Tello Mobile Login and Logout</t>
  </si>
  <si>
    <t>PTT</t>
  </si>
  <si>
    <t>Chat</t>
  </si>
  <si>
    <t>Reports</t>
  </si>
  <si>
    <t>Events</t>
  </si>
  <si>
    <t>Dashboard Settings</t>
  </si>
  <si>
    <t>Map</t>
  </si>
  <si>
    <t>Region list</t>
  </si>
  <si>
    <t>Message History</t>
  </si>
  <si>
    <t>HRM</t>
  </si>
  <si>
    <t>SRM</t>
  </si>
  <si>
    <t>Position</t>
  </si>
  <si>
    <t>Group</t>
  </si>
  <si>
    <t>Zone</t>
  </si>
  <si>
    <t xml:space="preserve">Tello Mobile </t>
  </si>
  <si>
    <t>Section</t>
  </si>
  <si>
    <t>Overall colour per tab</t>
  </si>
  <si>
    <t>Top 3 bugs</t>
  </si>
  <si>
    <t>TEST CASES FORMS</t>
  </si>
  <si>
    <t>Date of test</t>
  </si>
  <si>
    <t>Tester name</t>
  </si>
  <si>
    <t>Time to Execute</t>
  </si>
  <si>
    <t>Enviroment</t>
  </si>
  <si>
    <t>Log in with different data</t>
  </si>
  <si>
    <t>Log in to the system with the existing username and non-existing password</t>
  </si>
  <si>
    <r>
      <rPr>
        <rFont val="&quot;Times New Roman&quot;, serif"/>
        <b/>
        <color theme="1"/>
        <sz val="12.0"/>
      </rPr>
      <t>Preconditions:</t>
    </r>
    <r>
      <rPr>
        <rFont val="&quot;Times New Roman&quot;, serif"/>
        <b val="0"/>
        <color theme="1"/>
        <sz val="12.0"/>
      </rPr>
      <t xml:space="preserve"> 1. Open login page of testing enviroment on the Dashboard</t>
    </r>
  </si>
  <si>
    <t xml:space="preserve">Steps </t>
  </si>
  <si>
    <t>Step details</t>
  </si>
  <si>
    <t>Expected results</t>
  </si>
  <si>
    <t>Comment</t>
  </si>
  <si>
    <t>Enter the username of existing account that have access to dashboard in the username field</t>
  </si>
  <si>
    <t>Username is displayed in the field</t>
  </si>
  <si>
    <t>Enter a fictitious password that does not belong to any account in the password field</t>
  </si>
  <si>
    <t>Masked password is displayed in the field</t>
  </si>
  <si>
    <t>Click "Login" button</t>
  </si>
  <si>
    <t>1.The message "Login or password is incorrect" is displayed;
2. System not allow enter to the dasboard.</t>
  </si>
  <si>
    <t>Log in to the system with the non-existing username and existing password</t>
  </si>
  <si>
    <r>
      <rPr>
        <rFont val="&quot;Times New Roman&quot;, serif"/>
        <b/>
        <color theme="1"/>
        <sz val="12.0"/>
      </rPr>
      <t>Preconditions:</t>
    </r>
    <r>
      <rPr>
        <rFont val="&quot;Times New Roman&quot;, serif"/>
        <b val="0"/>
        <color theme="1"/>
        <sz val="12.0"/>
      </rPr>
      <t xml:space="preserve"> 1. Open login page of testing enviroment on the Dashboard</t>
    </r>
  </si>
  <si>
    <t>Enter a username that does not belong to any account in the username field</t>
  </si>
  <si>
    <t>Enter the password of existing account that have access to dashboard in the password field</t>
  </si>
  <si>
    <t>Log in to the system with the non-existing username and non-existing password</t>
  </si>
  <si>
    <r>
      <rPr>
        <rFont val="&quot;Times New Roman&quot;, serif"/>
        <b/>
        <color theme="1"/>
        <sz val="12.0"/>
      </rPr>
      <t>Preconditions:</t>
    </r>
    <r>
      <rPr>
        <rFont val="&quot;Times New Roman&quot;, serif"/>
        <b val="0"/>
        <color theme="1"/>
        <sz val="12.0"/>
      </rPr>
      <t xml:space="preserve"> 1. Open login page of testing enviroment on the Dashboard</t>
    </r>
  </si>
  <si>
    <t>Log in to the system with the empty username and empty password</t>
  </si>
  <si>
    <r>
      <rPr>
        <rFont val="&quot;Times New Roman&quot;, serif"/>
        <b/>
        <color theme="1"/>
        <sz val="12.0"/>
      </rPr>
      <t>Preconditions:</t>
    </r>
    <r>
      <rPr>
        <rFont val="&quot;Times New Roman&quot;, serif"/>
        <b val="0"/>
        <color theme="1"/>
        <sz val="12.0"/>
      </rPr>
      <t xml:space="preserve"> 1. Open login page of testing enviroment on the Dashboard</t>
    </r>
  </si>
  <si>
    <t>Leave a username field empty</t>
  </si>
  <si>
    <t>Username field is empty</t>
  </si>
  <si>
    <t>Leave a password field empty</t>
  </si>
  <si>
    <t>Password field is empty</t>
  </si>
  <si>
    <t>1.The message "The Login &amp; Password fields are required!" is displayed;
2. System not allow enter to the dasboard;
3. Under username field appear warning text "Username field shouldn't be empty!"
4. Under password field appear warning text "Password field shouldn't be empty!"</t>
  </si>
  <si>
    <t>Log in to the system with the empty username</t>
  </si>
  <si>
    <r>
      <rPr>
        <rFont val="&quot;Times New Roman&quot;, serif"/>
        <b/>
        <color theme="1"/>
        <sz val="12.0"/>
      </rPr>
      <t>Preconditions:</t>
    </r>
    <r>
      <rPr>
        <rFont val="&quot;Times New Roman&quot;, serif"/>
        <b val="0"/>
        <color theme="1"/>
        <sz val="12.0"/>
      </rPr>
      <t xml:space="preserve"> 1. Open login page of testing enviroment on the Dashboard</t>
    </r>
  </si>
  <si>
    <t>Password is displaying</t>
  </si>
  <si>
    <t>1.The message "The Login fields are required!" is displayed;
2. System not allow enter to the dasboard;
3. Under username field appear warning text "Username field shouldn't be empty!"</t>
  </si>
  <si>
    <t>Log in to the system with the empty password</t>
  </si>
  <si>
    <r>
      <rPr>
        <rFont val="&quot;Times New Roman&quot;, serif"/>
        <b/>
        <color theme="1"/>
        <sz val="12.0"/>
      </rPr>
      <t>Preconditions:</t>
    </r>
    <r>
      <rPr>
        <rFont val="&quot;Times New Roman&quot;, serif"/>
        <b val="0"/>
        <color theme="1"/>
        <sz val="12.0"/>
      </rPr>
      <t xml:space="preserve"> 1. Open login page of testing enviroment on the Dashboard</t>
    </r>
  </si>
  <si>
    <t>Username is displaying</t>
  </si>
  <si>
    <t>1.The message "Password fields are required!" is displayed;
2. System not allow enter to the dasboard;
3. Under password field appear warning text "Password field shouldn't be empty!"</t>
  </si>
  <si>
    <t>Log in to the system with the username and password fields filled by spaces</t>
  </si>
  <si>
    <r>
      <rPr>
        <rFont val="&quot;Times New Roman&quot;, serif"/>
        <b/>
        <color theme="1"/>
        <sz val="12.0"/>
      </rPr>
      <t>Preconditions:</t>
    </r>
    <r>
      <rPr>
        <rFont val="&quot;Times New Roman&quot;, serif"/>
        <b val="0"/>
        <color theme="1"/>
        <sz val="12.0"/>
      </rPr>
      <t xml:space="preserve"> 1. Open login page of testing enviroment on the Dashboard</t>
    </r>
  </si>
  <si>
    <t>Fill username field with spaces</t>
  </si>
  <si>
    <t>Username is filed with spaces</t>
  </si>
  <si>
    <t>Fill password field with spaces</t>
  </si>
  <si>
    <t>Password is filed with spaces</t>
  </si>
  <si>
    <t>Log in to the system with the username filled by spaces</t>
  </si>
  <si>
    <r>
      <rPr>
        <rFont val="&quot;Times New Roman&quot;, serif"/>
        <b/>
        <color theme="1"/>
        <sz val="12.0"/>
      </rPr>
      <t>Preconditions:</t>
    </r>
    <r>
      <rPr>
        <rFont val="&quot;Times New Roman&quot;, serif"/>
        <b val="0"/>
        <color theme="1"/>
        <sz val="12.0"/>
      </rPr>
      <t xml:space="preserve"> 1. Open login page of testing enviroment on the Dashboard</t>
    </r>
  </si>
  <si>
    <t>Password is displayed in the field</t>
  </si>
  <si>
    <t>1.The message "The Login field is required!" is displayed;
2. System not allow enter to the dasboard;
3. Under username field appear warning text "Username field shouldn't be empty!"</t>
  </si>
  <si>
    <t>Log in to the system with the password filled by spaces</t>
  </si>
  <si>
    <r>
      <rPr>
        <rFont val="&quot;Times New Roman&quot;, serif"/>
        <b/>
        <color theme="1"/>
        <sz val="12.0"/>
      </rPr>
      <t>Preconditions:</t>
    </r>
    <r>
      <rPr>
        <rFont val="&quot;Times New Roman&quot;, serif"/>
        <b val="0"/>
        <color theme="1"/>
        <sz val="12.0"/>
      </rPr>
      <t xml:space="preserve"> 1. Open login page of testing enviroment on the Dashboard</t>
    </r>
  </si>
  <si>
    <t>Log in to the system with the username filled by spaces and empty password</t>
  </si>
  <si>
    <r>
      <rPr>
        <rFont val="&quot;Times New Roman&quot;, serif"/>
        <b/>
        <color theme="1"/>
        <sz val="12.0"/>
      </rPr>
      <t>Preconditions:</t>
    </r>
    <r>
      <rPr>
        <rFont val="&quot;Times New Roman&quot;, serif"/>
        <b val="0"/>
        <color theme="1"/>
        <sz val="12.0"/>
      </rPr>
      <t xml:space="preserve"> 1. Open login page of testing enviroment on the Dashboard</t>
    </r>
  </si>
  <si>
    <t>Fill username field with spaces in the username field</t>
  </si>
  <si>
    <t>Password fiels is empty</t>
  </si>
  <si>
    <t xml:space="preserve">Log in to the system with the empty username and password filled by spaces </t>
  </si>
  <si>
    <r>
      <rPr>
        <rFont val="&quot;Times New Roman&quot;, serif"/>
        <b/>
        <color theme="1"/>
        <sz val="12.0"/>
      </rPr>
      <t>Preconditions:</t>
    </r>
    <r>
      <rPr>
        <rFont val="&quot;Times New Roman&quot;, serif"/>
        <b val="0"/>
        <color theme="1"/>
        <sz val="12.0"/>
      </rPr>
      <t xml:space="preserve"> 1. Open login page of testing enviroment on the Dashboard</t>
    </r>
  </si>
  <si>
    <t>Username is empty</t>
  </si>
  <si>
    <t>1.The message "The Login fields is required!" is displayed;
2. System not allow enter to the dasboard;
3. Under username field appear warning text "Username field shouldn't be empty!"</t>
  </si>
  <si>
    <t>Log in with different type account</t>
  </si>
  <si>
    <t xml:space="preserve">Log in to the system with Admin type account </t>
  </si>
  <si>
    <r>
      <rPr>
        <rFont val="&quot;Times New Roman&quot;, serif"/>
        <b/>
        <color theme="1"/>
        <sz val="12.0"/>
      </rPr>
      <t>Preconditions:</t>
    </r>
    <r>
      <rPr>
        <rFont val="&quot;Times New Roman&quot;, serif"/>
        <b val="0"/>
        <color theme="1"/>
        <sz val="12.0"/>
      </rPr>
      <t xml:space="preserve"> 1. Open login page of testing enviroment on the Dashboard</t>
    </r>
  </si>
  <si>
    <t>Enter the username of existing admin account in the username field</t>
  </si>
  <si>
    <t>Enter the password of existing admin account in the password field</t>
  </si>
  <si>
    <t xml:space="preserve">1. Successfully log in to the system
2. Dashboard is load </t>
  </si>
  <si>
    <t xml:space="preserve">Log in to the system with Operator type account </t>
  </si>
  <si>
    <r>
      <rPr>
        <rFont val="&quot;Times New Roman&quot;, serif"/>
        <b/>
        <color theme="1"/>
        <sz val="12.0"/>
      </rPr>
      <t>Preconditions:</t>
    </r>
    <r>
      <rPr>
        <rFont val="&quot;Times New Roman&quot;, serif"/>
        <b val="0"/>
        <color theme="1"/>
        <sz val="12.0"/>
      </rPr>
      <t xml:space="preserve"> 1. Open login page of testing enviroment on the Dashboard</t>
    </r>
  </si>
  <si>
    <t>Enter the username of existing operator account in the username field</t>
  </si>
  <si>
    <t>Enter the password of existing operator account in the password field</t>
  </si>
  <si>
    <t xml:space="preserve">Log in to the system with Guard type account </t>
  </si>
  <si>
    <r>
      <rPr>
        <rFont val="&quot;Times New Roman&quot;, serif"/>
        <b/>
        <color theme="1"/>
        <sz val="12.0"/>
      </rPr>
      <t>Preconditions:</t>
    </r>
    <r>
      <rPr>
        <rFont val="&quot;Times New Roman&quot;, serif"/>
        <b val="0"/>
        <color theme="1"/>
        <sz val="12.0"/>
      </rPr>
      <t xml:space="preserve"> 1. Open login page of testing enviroment on the Dashboard</t>
    </r>
  </si>
  <si>
    <t>Enter the username of existing guard account in the username field</t>
  </si>
  <si>
    <t>Enter the password of existing guard account in the password field</t>
  </si>
  <si>
    <t>1. "Can not login with the Role Guard" is displaying 
2. System not allow enter to the dasboard.</t>
  </si>
  <si>
    <t xml:space="preserve">Log in to the system with Supervisor type account </t>
  </si>
  <si>
    <r>
      <rPr>
        <rFont val="&quot;Times New Roman&quot;, serif"/>
        <b/>
        <color theme="1"/>
        <sz val="12.0"/>
      </rPr>
      <t>Preconditions:</t>
    </r>
    <r>
      <rPr>
        <rFont val="&quot;Times New Roman&quot;, serif"/>
        <b val="0"/>
        <color theme="1"/>
        <sz val="12.0"/>
      </rPr>
      <t xml:space="preserve"> 1. Open login page of testing enviroment on the Dashboard</t>
    </r>
  </si>
  <si>
    <t>Enter the username of existing supervisor account in the username field</t>
  </si>
  <si>
    <t>Enter the password of existing supervisor account in the password field</t>
  </si>
  <si>
    <t>1. "Can not login with the Role Supervisor" is displaying 
2. System not allow enter to the dasboard.</t>
  </si>
  <si>
    <t xml:space="preserve">Log in to the system with Dispatcher type account </t>
  </si>
  <si>
    <r>
      <rPr>
        <rFont val="&quot;Times New Roman&quot;, serif"/>
        <b/>
        <color theme="1"/>
        <sz val="12.0"/>
      </rPr>
      <t>Preconditions:</t>
    </r>
    <r>
      <rPr>
        <rFont val="&quot;Times New Roman&quot;, serif"/>
        <b val="0"/>
        <color theme="1"/>
        <sz val="12.0"/>
      </rPr>
      <t xml:space="preserve"> 1. Open login page of testing enviroment on the Dashboard</t>
    </r>
  </si>
  <si>
    <t>Enter the username of existing dispatcher account in the username field</t>
  </si>
  <si>
    <t>Enter the password of existing dispatcher account in the password field</t>
  </si>
  <si>
    <t xml:space="preserve">Log in to the system with Driver type account </t>
  </si>
  <si>
    <r>
      <rPr>
        <rFont val="&quot;Times New Roman&quot;, serif"/>
        <b/>
        <color theme="1"/>
        <sz val="12.0"/>
      </rPr>
      <t>Preconditions:</t>
    </r>
    <r>
      <rPr>
        <rFont val="&quot;Times New Roman&quot;, serif"/>
        <b val="0"/>
        <color theme="1"/>
        <sz val="12.0"/>
      </rPr>
      <t xml:space="preserve"> 1. Open login page of testing enviroment on the Dashboard</t>
    </r>
  </si>
  <si>
    <t>Enter the username of existing driver account in the username field</t>
  </si>
  <si>
    <t>Enter the password of existing driver account in the password field</t>
  </si>
  <si>
    <t>1. "Can not login with the Role Driver" is displaying 
2. System not allow enter to the dasboard.</t>
  </si>
  <si>
    <t xml:space="preserve">Log in to the system with Customer Manager type account </t>
  </si>
  <si>
    <r>
      <rPr>
        <rFont val="&quot;Times New Roman&quot;, serif"/>
        <b/>
        <color theme="1"/>
        <sz val="12.0"/>
      </rPr>
      <t>Preconditions:</t>
    </r>
    <r>
      <rPr>
        <rFont val="&quot;Times New Roman&quot;, serif"/>
        <b val="0"/>
        <color theme="1"/>
        <sz val="12.0"/>
      </rPr>
      <t xml:space="preserve"> 1. Open login page of testing enviroment on the Dashboard</t>
    </r>
  </si>
  <si>
    <t>Enter the username of existing customer manager account in the username field</t>
  </si>
  <si>
    <t>Enter the password of existing customer manageraccount in the password field</t>
  </si>
  <si>
    <t xml:space="preserve">Log in to the system with Manager type account </t>
  </si>
  <si>
    <r>
      <rPr>
        <rFont val="&quot;Times New Roman&quot;, serif"/>
        <b/>
        <color theme="1"/>
        <sz val="12.0"/>
      </rPr>
      <t>Preconditions:</t>
    </r>
    <r>
      <rPr>
        <rFont val="&quot;Times New Roman&quot;, serif"/>
        <b val="0"/>
        <color theme="1"/>
        <sz val="12.0"/>
      </rPr>
      <t xml:space="preserve"> 1. Open login page of testing enviroment on the Dashboard</t>
    </r>
  </si>
  <si>
    <t>Enter the username of existing manager account in the username field</t>
  </si>
  <si>
    <t>Enter the password of existing managera ccount in the password field</t>
  </si>
  <si>
    <t>1."Can not login with the Role Manager" is displaying 
2. System not allow enter to the dasboard.</t>
  </si>
  <si>
    <t>Log out from dashboard</t>
  </si>
  <si>
    <r>
      <rPr>
        <rFont val="&quot;Times New Roman&quot;, serif"/>
        <b/>
        <color theme="1"/>
        <sz val="12.0"/>
      </rPr>
      <t>Preconditions:</t>
    </r>
    <r>
      <rPr>
        <rFont val="&quot;Times New Roman&quot;, serif"/>
        <b val="0"/>
        <color theme="1"/>
        <sz val="12.0"/>
      </rPr>
      <t xml:space="preserve"> 1. Open login page of testing enviroment on the Dashboard</t>
    </r>
  </si>
  <si>
    <t>Log in with account that have access to Dashboard</t>
  </si>
  <si>
    <t>Successfully log in to the system</t>
  </si>
  <si>
    <t>Click burger menu</t>
  </si>
  <si>
    <t>Displays burger menu</t>
  </si>
  <si>
    <t>Click "Logout" in the list</t>
  </si>
  <si>
    <t>The login page is displayed
The unlogging process was completed without errors</t>
  </si>
  <si>
    <t>Log out from dashboard automaticly after shift is ended</t>
  </si>
  <si>
    <r>
      <rPr>
        <rFont val="&quot;Times New Roman&quot;, serif"/>
        <b/>
        <color theme="1"/>
        <sz val="12.0"/>
      </rPr>
      <t>Preconditions:</t>
    </r>
    <r>
      <rPr>
        <rFont val="&quot;Times New Roman&quot;, serif"/>
        <b val="0"/>
        <color theme="1"/>
        <sz val="12.0"/>
      </rPr>
      <t xml:space="preserve"> 1. Open login page of testing enviroment on the Dashboard</t>
    </r>
  </si>
  <si>
    <t>Wait when shift is ended</t>
  </si>
  <si>
    <t>Displayed message "Loggin session has been expired"
The unlogging process was completed without errors</t>
  </si>
  <si>
    <t>Active session</t>
  </si>
  <si>
    <t>Log in to the account while active session on another device</t>
  </si>
  <si>
    <r>
      <rPr>
        <rFont val="&quot;Times New Roman&quot;, serif"/>
        <b/>
        <color theme="1"/>
        <sz val="12.0"/>
      </rPr>
      <t>Preconditions:</t>
    </r>
    <r>
      <rPr>
        <rFont val="&quot;Times New Roman&quot;, serif"/>
        <b val="0"/>
        <color theme="1"/>
        <sz val="12.0"/>
      </rPr>
      <t xml:space="preserve"> 1. Open login page of testing enviroment on the Dashboard on two devices</t>
    </r>
  </si>
  <si>
    <t>Log in with account that have access to Dashboard on the first device</t>
  </si>
  <si>
    <t>Log in with same account that have access to Dashboard on the second  device</t>
  </si>
  <si>
    <t>The message "This account already has active session. Login with close previous?" is displayed</t>
  </si>
  <si>
    <t>1. Successfully log in to the system on the second device;
2. On the second device displayed login page;
3. Displayed message "Loggin session has been expired"</t>
  </si>
  <si>
    <t>Repeat steps 1-2 and click "Cancel"</t>
  </si>
  <si>
    <t>1. On the first Dashboard user not log out
2. On the second user stay on the login page</t>
  </si>
  <si>
    <t>Change the role of the user to another type that does not have access while it active</t>
  </si>
  <si>
    <r>
      <rPr>
        <rFont val="&quot;Times New Roman&quot;, serif"/>
        <b/>
        <color theme="1"/>
        <sz val="12.0"/>
      </rPr>
      <t>Preconditions:</t>
    </r>
    <r>
      <rPr>
        <rFont val="&quot;Times New Roman&quot;, serif"/>
        <b val="0"/>
        <color theme="1"/>
        <sz val="12.0"/>
      </rPr>
      <t xml:space="preserve"> 1. Open login page of testing enviroment on the Dashboard on two devices</t>
    </r>
  </si>
  <si>
    <t>Log in with admin type account on the first device</t>
  </si>
  <si>
    <t>Log in with account that have access to Dashboard on the second device</t>
  </si>
  <si>
    <t>On the first device change role of the second user to another type account that not have access to the dashboard</t>
  </si>
  <si>
    <t>1. The changes have been saved;
2. On the second device displayed login page.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</si>
  <si>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Open login page of testing enviroment on the Tello Mobile</t>
    </r>
  </si>
  <si>
    <t>Enter the username of existing account that have access to Tello Mobile in the username field</t>
  </si>
  <si>
    <t>Username is displaying in the filed</t>
  </si>
  <si>
    <t>Masked password is displaying in the filed</t>
  </si>
  <si>
    <t>1.The message "Login or password is incorrect" is displayed;
2. System not allow enter to the Tello Mobile.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</si>
  <si>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Open login page of testing enviroment on the Tello Mobile</t>
    </r>
  </si>
  <si>
    <t>Enter the password of existing account that have access to Tello Mobile in the password field</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</si>
  <si>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Open login page of testing enviroment on the Tello Mobile</t>
    </r>
  </si>
  <si>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Open login page of testing enviroment on the Tello Mobile</t>
    </r>
  </si>
  <si>
    <t xml:space="preserve">The "Login" button is disabled </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</si>
  <si>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Open login page of testing enviroment on the Tello Mobile</t>
    </r>
  </si>
  <si>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Open login page of testing enviroment on the Tello Mobile</t>
    </r>
  </si>
  <si>
    <t xml:space="preserve">Enter the username of existing account that have access to Tello Mobile in the username field        </t>
  </si>
  <si>
    <t>Username field is displaying in the filed</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</si>
  <si>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Open login page of testing enviroment on the Tello Mobile</t>
    </r>
  </si>
  <si>
    <t>Username field is displaying empty</t>
  </si>
  <si>
    <t>Password field is displaying empty</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</si>
  <si>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Open login page of testing enviroment on the Tello Mobile</t>
    </r>
  </si>
  <si>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Open login page of testing enviroment on the Tello Mobile</t>
    </r>
  </si>
  <si>
    <t xml:space="preserve">Enter the username of existing account that have access to Tello Mobile in the username field	</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</si>
  <si>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Open login page of testing enviroment on the Tello Mobile</t>
    </r>
  </si>
  <si>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Open login page of testing enviroment on the Tello Mobile</t>
    </r>
  </si>
  <si>
    <t>Log in to the system with the password with a password with length 5 symbols</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</si>
  <si>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Open login page of testing enviroment on the Tello Mobile</t>
    </r>
  </si>
  <si>
    <t>Username is displaying in the field</t>
  </si>
  <si>
    <t>Enter a fictitious password that does not belong to any account and with length 5 symbols in the password field</t>
  </si>
  <si>
    <t>Masked password is displaying in the field</t>
  </si>
  <si>
    <t>Log in to the system with the password with a password with length 37 symbols</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</si>
  <si>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Open login page of testing enviroment on the Tello Mobile</t>
    </r>
  </si>
  <si>
    <t>Enter a fictitious password that does not belong to any account and with length 37 symbols in the password field</t>
  </si>
  <si>
    <t>No ability to enter more than 36 characters</t>
  </si>
  <si>
    <t>Log in to the system with the password with a password with length 6 symbols</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</si>
  <si>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Open login page of testing enviroment on the Tello Mobile</t>
    </r>
  </si>
  <si>
    <t>Enter a fictitious password that does not belong to any account and with length 6 symbols in the password field</t>
  </si>
  <si>
    <t>Log in to the system with the password with a password with length 36 symbols</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</si>
  <si>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Open login page of testing enviroment on the Tello Mobile</t>
    </r>
  </si>
  <si>
    <t>Enter a fictitious password that does not belong to any account and with length 36 symbols in the password field</t>
  </si>
  <si>
    <t>Log in to the system with the existed sim number</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</si>
  <si>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Open server page of testing enviroment on the Tello Mobile</t>
    </r>
  </si>
  <si>
    <t>Enter existing sim number</t>
  </si>
  <si>
    <t>Sim number is displayed in the field</t>
  </si>
  <si>
    <t>Click "Proceed"</t>
  </si>
  <si>
    <t>Displaying login page</t>
  </si>
  <si>
    <t>Enter username and password of existing account that have access to Tello Mobile and click "Login"</t>
  </si>
  <si>
    <t>Displaying window for finding position</t>
  </si>
  <si>
    <t>Log in to the system with the non-existent sim number</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</si>
  <si>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Open server page of testing enviroment on the Tello Mobile</t>
    </r>
  </si>
  <si>
    <t>Enter non-existent sim number</t>
  </si>
  <si>
    <t>1.The message "Device not avaible" is displayed;
2. System not allow enter to the Tello Mobile.</t>
  </si>
  <si>
    <t>Log in to the system with the empty sim number</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</si>
  <si>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Open server page of testing enviroment on the Tello Mobile</t>
    </r>
  </si>
  <si>
    <t>Leave empty sim number</t>
  </si>
  <si>
    <t>Sim number is empty</t>
  </si>
  <si>
    <t>"Proceed" button is not active</t>
  </si>
  <si>
    <t>Log in to the system with the sim number fill of spaces</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</si>
  <si>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Open server page of testing enviroment on the Tello Mobile</t>
    </r>
  </si>
  <si>
    <t>Fill sim number with spaces</t>
  </si>
  <si>
    <t>Sim number is filled with spaces</t>
  </si>
  <si>
    <t>Log in to the system with the registered NFC card</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</si>
  <si>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Open login page of testing enviroment on the Tello Mobile
</t>
    </r>
    <r>
      <rPr>
        <rFont val="Times New Roman"/>
        <b/>
        <color theme="1"/>
        <sz val="12.0"/>
      </rPr>
      <t xml:space="preserve">                          </t>
    </r>
    <r>
      <rPr>
        <rFont val="Times New Roman"/>
        <b val="0"/>
        <color theme="1"/>
        <sz val="12.0"/>
      </rPr>
      <t xml:space="preserve">2. There is a NFC card that is registered in the system        </t>
    </r>
  </si>
  <si>
    <t>Place the card at the back of the device</t>
  </si>
  <si>
    <t>Appear button "Login with the card"</t>
  </si>
  <si>
    <t>Click "Login with the card"</t>
  </si>
  <si>
    <t>Log in to the system with the non-registered NFC card</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</si>
  <si>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Open login page of testing enviroment on the Tello Mobile
</t>
    </r>
    <r>
      <rPr>
        <rFont val="Times New Roman"/>
        <b/>
        <color theme="1"/>
        <sz val="12.0"/>
      </rPr>
      <t xml:space="preserve">                          </t>
    </r>
    <r>
      <rPr>
        <rFont val="Times New Roman"/>
        <b val="0"/>
        <color theme="1"/>
        <sz val="12.0"/>
      </rPr>
      <t xml:space="preserve">2. There is a NFC card that is non-registered in the system </t>
    </r>
    <r>
      <rPr>
        <rFont val="Times New Roman"/>
        <b/>
        <color theme="1"/>
        <sz val="12.0"/>
      </rPr>
      <t xml:space="preserve">       </t>
    </r>
  </si>
  <si>
    <t>1. System not allow enter to the Tello Mobile
2. Appear message "Provile not found"</t>
  </si>
  <si>
    <r>
      <rPr>
        <rFont val="&quot;Times New Roman&quot;, serif"/>
        <b/>
        <color theme="1"/>
        <sz val="12.0"/>
      </rPr>
      <t>Preconditions:</t>
    </r>
    <r>
      <rPr>
        <rFont val="&quot;Times New Roman&quot;, serif"/>
        <b val="0"/>
        <color theme="1"/>
        <sz val="12.0"/>
      </rPr>
      <t xml:space="preserve"> 1. Open login page of testing enviroment on the Tello Mobile</t>
    </r>
  </si>
  <si>
    <t>1.The message "Can not login with the Role Admin" is displayed;
2. System not allow enter to the Tello Mobile.</t>
  </si>
  <si>
    <r>
      <rPr>
        <rFont val="&quot;Times New Roman&quot;, serif"/>
        <b/>
        <color theme="1"/>
        <sz val="12.0"/>
      </rPr>
      <t>Preconditions:</t>
    </r>
    <r>
      <rPr>
        <rFont val="&quot;Times New Roman&quot;, serif"/>
        <b val="0"/>
        <color theme="1"/>
        <sz val="12.0"/>
      </rPr>
      <t xml:space="preserve"> 1. Open login page of testing enviroment on the Tello Mobile</t>
    </r>
  </si>
  <si>
    <t>1.The message "Can not login with the Role Operator" is displayed;
2.System not allow enter to the Tello Mobile.</t>
  </si>
  <si>
    <r>
      <rPr>
        <rFont val="&quot;Times New Roman&quot;, serif"/>
        <b/>
        <color theme="1"/>
        <sz val="12.0"/>
      </rPr>
      <t>Preconditions:</t>
    </r>
    <r>
      <rPr>
        <rFont val="&quot;Times New Roman&quot;, serif"/>
        <b val="0"/>
        <color theme="1"/>
        <sz val="12.0"/>
      </rPr>
      <t xml:space="preserve"> 1. Open login page of testing enviroment on the Tello Mobile</t>
    </r>
  </si>
  <si>
    <t>1. Displays window for entering to position
2. On the top displays name of the user that belong to account 
3. Under name displays role that belong to account</t>
  </si>
  <si>
    <r>
      <rPr>
        <rFont val="&quot;Times New Roman&quot;, serif"/>
        <b/>
        <color theme="1"/>
        <sz val="12.0"/>
      </rPr>
      <t>Preconditions:</t>
    </r>
    <r>
      <rPr>
        <rFont val="&quot;Times New Roman&quot;, serif"/>
        <b val="0"/>
        <color theme="1"/>
        <sz val="12.0"/>
      </rPr>
      <t xml:space="preserve"> 1. Open login page of testing enviroment on the Tello Mobile</t>
    </r>
  </si>
  <si>
    <r>
      <rPr>
        <rFont val="&quot;Times New Roman&quot;, serif"/>
        <b/>
        <color theme="1"/>
        <sz val="12.0"/>
      </rPr>
      <t>Preconditions:</t>
    </r>
    <r>
      <rPr>
        <rFont val="&quot;Times New Roman&quot;, serif"/>
        <b val="0"/>
        <color theme="1"/>
        <sz val="12.0"/>
      </rPr>
      <t xml:space="preserve"> 1. Open login page of testing enviroment on the Tello Mobile</t>
    </r>
  </si>
  <si>
    <t>1.The message "Can not login with the Role Dispatcher" is displayed;
2. System not allow enter to the Tello Mobile.</t>
  </si>
  <si>
    <r>
      <rPr>
        <rFont val="&quot;Times New Roman&quot;, serif"/>
        <b/>
        <color theme="1"/>
        <sz val="12.0"/>
      </rPr>
      <t>Preconditions:</t>
    </r>
    <r>
      <rPr>
        <rFont val="&quot;Times New Roman&quot;, serif"/>
        <b val="0"/>
        <color theme="1"/>
        <sz val="12.0"/>
      </rPr>
      <t xml:space="preserve"> 1. Open login page of testing enviroment on the Tello Mobile</t>
    </r>
  </si>
  <si>
    <r>
      <rPr>
        <rFont val="&quot;Times New Roman&quot;, serif"/>
        <b/>
        <color theme="1"/>
        <sz val="12.0"/>
      </rPr>
      <t>Preconditions:</t>
    </r>
    <r>
      <rPr>
        <rFont val="&quot;Times New Roman&quot;, serif"/>
        <b val="0"/>
        <color theme="1"/>
        <sz val="12.0"/>
      </rPr>
      <t xml:space="preserve"> 1. Open login page of testing enviroment on the Tello Mobile</t>
    </r>
  </si>
  <si>
    <t>Enter the password of existing customer manager account in the password field</t>
  </si>
  <si>
    <t>1.The message "Can not login with the Role Customer Manager" is displayed;
2. System not allow enter to the Tello Mobile.</t>
  </si>
  <si>
    <r>
      <rPr>
        <rFont val="&quot;Times New Roman&quot;, serif"/>
        <b/>
        <color theme="1"/>
        <sz val="12.0"/>
      </rPr>
      <t>Preconditions:</t>
    </r>
    <r>
      <rPr>
        <rFont val="&quot;Times New Roman&quot;, serif"/>
        <b val="0"/>
        <color theme="1"/>
        <sz val="12.0"/>
      </rPr>
      <t xml:space="preserve"> 1. Open login page of testing enviroment on the Tello Mobile</t>
    </r>
  </si>
  <si>
    <t>Enter the password of existing manager account in the password field</t>
  </si>
  <si>
    <t>Log out</t>
  </si>
  <si>
    <t>Log out from position window</t>
  </si>
  <si>
    <r>
      <rPr>
        <rFont val="&quot;Times New Roman&quot;, serif"/>
        <b/>
        <color theme="1"/>
        <sz val="12.0"/>
      </rPr>
      <t>Preconditions:</t>
    </r>
    <r>
      <rPr>
        <rFont val="&quot;Times New Roman&quot;, serif"/>
        <b val="0"/>
        <color theme="1"/>
        <sz val="12.0"/>
      </rPr>
      <t xml:space="preserve"> 1. Open login page of testing enviroment on the Tello Mobile
</t>
    </r>
    <r>
      <rPr>
        <rFont val="&quot;Times New Roman&quot;, serif"/>
        <b/>
        <color theme="1"/>
        <sz val="12.0"/>
      </rPr>
      <t xml:space="preserve">                          </t>
    </r>
    <r>
      <rPr>
        <rFont val="&quot;Times New Roman&quot;, serif"/>
        <b val="0"/>
        <color theme="1"/>
        <sz val="12.0"/>
      </rPr>
      <t xml:space="preserve">2. Be on the place where position locate
                          3. Position in lock mode
</t>
    </r>
    <r>
      <rPr>
        <rFont val="&quot;Times New Roman&quot;, serif"/>
        <b/>
        <color theme="1"/>
        <sz val="12.0"/>
      </rPr>
      <t xml:space="preserve">                          </t>
    </r>
    <r>
      <rPr>
        <rFont val="&quot;Times New Roman&quot;, serif"/>
        <b val="0"/>
        <color theme="1"/>
        <sz val="12.0"/>
      </rPr>
      <t xml:space="preserve">4. The rotation of the position match the present time
</t>
    </r>
    <r>
      <rPr>
        <rFont val="&quot;Times New Roman&quot;, serif"/>
        <b/>
        <color theme="1"/>
        <sz val="12.0"/>
      </rPr>
      <t xml:space="preserve">                          </t>
    </r>
    <r>
      <rPr>
        <rFont val="&quot;Times New Roman&quot;, serif"/>
        <b val="0"/>
        <color theme="1"/>
        <sz val="12.0"/>
      </rPr>
      <t>5. GPS is on</t>
    </r>
  </si>
  <si>
    <t xml:space="preserve">Enter username and password of existing account that have access to Tello Mobile and click "Login"	</t>
  </si>
  <si>
    <t>Displays window for entering to position</t>
  </si>
  <si>
    <t>Click back button</t>
  </si>
  <si>
    <t>1. Displays login page
2. Fields are resets</t>
  </si>
  <si>
    <t>Repeat step 1</t>
  </si>
  <si>
    <t>1. Displays window for entering to position
2. No positions on the window</t>
  </si>
  <si>
    <t xml:space="preserve"> Scan QR of position</t>
  </si>
  <si>
    <t>Displays position and sub-position that in the area</t>
  </si>
  <si>
    <t xml:space="preserve"> Tap "Position" to find position by GPS</t>
  </si>
  <si>
    <t>Log out from home window if log throught "Supervisor"/"User" button</t>
  </si>
  <si>
    <r>
      <rPr>
        <rFont val="&quot;Times New Roman&quot;, serif"/>
        <b/>
        <color theme="1"/>
        <sz val="12.0"/>
      </rPr>
      <t>Preconditions:</t>
    </r>
    <r>
      <rPr>
        <rFont val="&quot;Times New Roman&quot;, serif"/>
        <b val="0"/>
        <color theme="1"/>
        <sz val="12.0"/>
      </rPr>
      <t xml:space="preserve"> 1. Open login page of testing enviroment on the Tello Mobile</t>
    </r>
  </si>
  <si>
    <t>Tap "Supervisor"/"User" button</t>
  </si>
  <si>
    <t>Tap "Logout" in the side menu</t>
  </si>
  <si>
    <t>Log out automaticly when shift is ended</t>
  </si>
  <si>
    <r>
      <rPr>
        <rFont val="&quot;Times New Roman&quot;, serif"/>
        <b/>
        <color theme="1"/>
        <sz val="12.0"/>
      </rPr>
      <t>Preconditions:</t>
    </r>
    <r>
      <rPr>
        <rFont val="&quot;Times New Roman&quot;, serif"/>
        <b val="0"/>
        <color theme="1"/>
        <sz val="12.0"/>
      </rPr>
      <t xml:space="preserve"> 1. Open login page of testing enviroment on the Tello Mobile
</t>
    </r>
    <r>
      <rPr>
        <rFont val="&quot;Times New Roman&quot;, serif"/>
        <b/>
        <color theme="1"/>
        <sz val="12.0"/>
      </rPr>
      <t xml:space="preserve">                          </t>
    </r>
    <r>
      <rPr>
        <rFont val="&quot;Times New Roman&quot;, serif"/>
        <b val="0"/>
        <color theme="1"/>
        <sz val="12.0"/>
      </rPr>
      <t xml:space="preserve">2. Be on the place where position locate
                          3. Position in lock mode
</t>
    </r>
    <r>
      <rPr>
        <rFont val="&quot;Times New Roman&quot;, serif"/>
        <b/>
        <color theme="1"/>
        <sz val="12.0"/>
      </rPr>
      <t xml:space="preserve">                          </t>
    </r>
    <r>
      <rPr>
        <rFont val="&quot;Times New Roman&quot;, serif"/>
        <b val="0"/>
        <color theme="1"/>
        <sz val="12.0"/>
      </rPr>
      <t xml:space="preserve">4. The rotation of the position match the present time
</t>
    </r>
    <r>
      <rPr>
        <rFont val="&quot;Times New Roman&quot;, serif"/>
        <b/>
        <color theme="1"/>
        <sz val="12.0"/>
      </rPr>
      <t xml:space="preserve">                    </t>
    </r>
    <r>
      <rPr>
        <rFont val="&quot;Times New Roman&quot;, serif"/>
        <b val="0"/>
        <color theme="1"/>
        <sz val="12.0"/>
      </rPr>
      <t xml:space="preserve">      5. GPS is on</t>
    </r>
  </si>
  <si>
    <t>Tap "Position" to find position by GPS or QR</t>
  </si>
  <si>
    <t>Tap on the position and note start of the shift</t>
  </si>
  <si>
    <t xml:space="preserve">Displays home window </t>
  </si>
  <si>
    <t>Wait when shift is over and note end of the shift</t>
  </si>
  <si>
    <t>The window displays:
1. Correct Start Date/Time of the shift
2. Correct End Date/Time of the shift
3. Correct Planned duration
4. Correct Actual duration (colored in red)
5. Score of the user with emoji</t>
  </si>
  <si>
    <t>Tap "Finish"</t>
  </si>
  <si>
    <t>Log in the position</t>
  </si>
  <si>
    <t>Log in to the position with geolocetion if user on position location</t>
  </si>
  <si>
    <r>
      <rPr>
        <rFont val="&quot;Times New Roman&quot;, serif"/>
        <b/>
        <color theme="1"/>
        <sz val="12.0"/>
      </rPr>
      <t>Preconditions:</t>
    </r>
    <r>
      <rPr>
        <rFont val="&quot;Times New Roman&quot;, serif"/>
        <b val="0"/>
        <color theme="1"/>
        <sz val="12.0"/>
      </rPr>
      <t xml:space="preserve"> 1. Open login page of testing enviroment on the Tello Mobile
</t>
    </r>
    <r>
      <rPr>
        <rFont val="&quot;Times New Roman&quot;, serif"/>
        <b/>
        <color theme="1"/>
        <sz val="12.0"/>
      </rPr>
      <t xml:space="preserve">                          </t>
    </r>
    <r>
      <rPr>
        <rFont val="&quot;Times New Roman&quot;, serif"/>
        <b val="0"/>
        <color theme="1"/>
        <sz val="12.0"/>
      </rPr>
      <t xml:space="preserve">2. Be on the place where position locate
                          3. Position in lock mode
</t>
    </r>
    <r>
      <rPr>
        <rFont val="&quot;Times New Roman&quot;, serif"/>
        <b/>
        <color theme="1"/>
        <sz val="12.0"/>
      </rPr>
      <t xml:space="preserve">                          </t>
    </r>
    <r>
      <rPr>
        <rFont val="&quot;Times New Roman&quot;, serif"/>
        <b val="0"/>
        <color theme="1"/>
        <sz val="12.0"/>
      </rPr>
      <t xml:space="preserve">4. The rotation of the position match the present time
</t>
    </r>
    <r>
      <rPr>
        <rFont val="&quot;Times New Roman&quot;, serif"/>
        <b/>
        <color theme="1"/>
        <sz val="12.0"/>
      </rPr>
      <t xml:space="preserve">                          </t>
    </r>
    <r>
      <rPr>
        <rFont val="&quot;Times New Roman&quot;, serif"/>
        <b val="0"/>
        <color theme="1"/>
        <sz val="12.0"/>
      </rPr>
      <t>5. GPS is on</t>
    </r>
  </si>
  <si>
    <t xml:space="preserve">Enter username and password of existing supervisor that have access to Tello Mobile and click "Login"        </t>
  </si>
  <si>
    <t>Tap "Position" to find position by GPS</t>
  </si>
  <si>
    <t>Tap on the position</t>
  </si>
  <si>
    <t>Displays home window of the Tello Mobile</t>
  </si>
  <si>
    <t xml:space="preserve">Tap "End shift" in the left side menu and tap "OK" on the Shift end window </t>
  </si>
  <si>
    <t>Repeat steps 1-4 with guard account</t>
  </si>
  <si>
    <t>User successfully login without problem and log out</t>
  </si>
  <si>
    <t>Repeat steps 1-4 with driver account</t>
  </si>
  <si>
    <t>Repeat steps 1-4 with manager account</t>
  </si>
  <si>
    <t>Log in to the sub-position with geolocetion if user on position location</t>
  </si>
  <si>
    <r>
      <rPr>
        <rFont val="&quot;Times New Roman&quot;, serif"/>
        <b/>
        <color theme="1"/>
        <sz val="12.0"/>
      </rPr>
      <t>Preconditions:</t>
    </r>
    <r>
      <rPr>
        <rFont val="&quot;Times New Roman&quot;, serif"/>
        <b val="0"/>
        <color theme="1"/>
        <sz val="12.0"/>
      </rPr>
      <t xml:space="preserve"> 1. Open login page of testing enviroment on the Tello Mobile
</t>
    </r>
    <r>
      <rPr>
        <rFont val="&quot;Times New Roman&quot;, serif"/>
        <b/>
        <color theme="1"/>
        <sz val="12.0"/>
      </rPr>
      <t xml:space="preserve">                          </t>
    </r>
    <r>
      <rPr>
        <rFont val="&quot;Times New Roman&quot;, serif"/>
        <b val="0"/>
        <color theme="1"/>
        <sz val="12.0"/>
      </rPr>
      <t xml:space="preserve">2. Be on the place where position locate
                          3. Sub-Position in lock mode
</t>
    </r>
    <r>
      <rPr>
        <rFont val="&quot;Times New Roman&quot;, serif"/>
        <b/>
        <color theme="1"/>
        <sz val="12.0"/>
      </rPr>
      <t xml:space="preserve">                          </t>
    </r>
    <r>
      <rPr>
        <rFont val="&quot;Times New Roman&quot;, serif"/>
        <b val="0"/>
        <color theme="1"/>
        <sz val="12.0"/>
      </rPr>
      <t xml:space="preserve">4. The rotation of the sub-position match the present time
</t>
    </r>
    <r>
      <rPr>
        <rFont val="&quot;Times New Roman&quot;, serif"/>
        <b/>
        <color theme="1"/>
        <sz val="12.0"/>
      </rPr>
      <t xml:space="preserve">                          </t>
    </r>
    <r>
      <rPr>
        <rFont val="&quot;Times New Roman&quot;, serif"/>
        <b val="0"/>
        <color theme="1"/>
        <sz val="12.0"/>
      </rPr>
      <t>5. GPS is on</t>
    </r>
  </si>
  <si>
    <t>Tap on the sub-position</t>
  </si>
  <si>
    <t>Log in to the position with geolocetion if user not on position location</t>
  </si>
  <si>
    <r>
      <rPr>
        <rFont val="&quot;Times New Roman&quot;, serif"/>
        <b/>
        <color theme="1"/>
        <sz val="12.0"/>
      </rPr>
      <t>Preconditions:</t>
    </r>
    <r>
      <rPr>
        <rFont val="&quot;Times New Roman&quot;, serif"/>
        <b val="0"/>
        <color theme="1"/>
        <sz val="12.0"/>
      </rPr>
      <t xml:space="preserve"> 1. Open login page of testing enviroment on the Tello Mobile
</t>
    </r>
    <r>
      <rPr>
        <rFont val="&quot;Times New Roman&quot;, serif"/>
        <b/>
        <color theme="1"/>
        <sz val="12.0"/>
      </rPr>
      <t xml:space="preserve">                          </t>
    </r>
    <r>
      <rPr>
        <rFont val="&quot;Times New Roman&quot;, serif"/>
        <b val="0"/>
        <color theme="1"/>
        <sz val="12.0"/>
      </rPr>
      <t xml:space="preserve">2. Not be on the place where position location
                          3. Position in lock mode
</t>
    </r>
    <r>
      <rPr>
        <rFont val="&quot;Times New Roman&quot;, serif"/>
        <b/>
        <color theme="1"/>
        <sz val="12.0"/>
      </rPr>
      <t xml:space="preserve">                          </t>
    </r>
    <r>
      <rPr>
        <rFont val="&quot;Times New Roman&quot;, serif"/>
        <b val="0"/>
        <color theme="1"/>
        <sz val="12.0"/>
      </rPr>
      <t xml:space="preserve">4. The rotation of the position match the present time
</t>
    </r>
    <r>
      <rPr>
        <rFont val="&quot;Times New Roman&quot;, serif"/>
        <b/>
        <color theme="1"/>
        <sz val="12.0"/>
      </rPr>
      <t xml:space="preserve">                          </t>
    </r>
    <r>
      <rPr>
        <rFont val="&quot;Times New Roman&quot;, serif"/>
        <b val="0"/>
        <color theme="1"/>
        <sz val="12.0"/>
      </rPr>
      <t>5. GPS is on</t>
    </r>
  </si>
  <si>
    <t>Position not displaying</t>
  </si>
  <si>
    <t>Log in to the position with geolocetion if GPS turn off</t>
  </si>
  <si>
    <r>
      <rPr>
        <rFont val="&quot;Times New Roman&quot;, serif"/>
        <b/>
        <color theme="1"/>
        <sz val="12.0"/>
      </rPr>
      <t>Preconditions:</t>
    </r>
    <r>
      <rPr>
        <rFont val="&quot;Times New Roman&quot;, serif"/>
        <b val="0"/>
        <color theme="1"/>
        <sz val="12.0"/>
      </rPr>
      <t xml:space="preserve"> 1. Open login page of testing enviroment on the Tello Mobile
</t>
    </r>
    <r>
      <rPr>
        <rFont val="&quot;Times New Roman&quot;, serif"/>
        <b/>
        <color theme="1"/>
        <sz val="12.0"/>
      </rPr>
      <t xml:space="preserve">                          </t>
    </r>
    <r>
      <rPr>
        <rFont val="&quot;Times New Roman&quot;, serif"/>
        <b val="0"/>
        <color theme="1"/>
        <sz val="12.0"/>
      </rPr>
      <t>2. Turn off GPS</t>
    </r>
  </si>
  <si>
    <t>Message is displaying "Current location isn't avaible"</t>
  </si>
  <si>
    <t>Log in to the position with geolocetion if find position in one place and then to get out of that position</t>
  </si>
  <si>
    <r>
      <rPr>
        <rFont val="&quot;Times New Roman&quot;, serif"/>
        <b/>
        <color theme="1"/>
        <sz val="12.0"/>
      </rPr>
      <t>Preconditions:</t>
    </r>
    <r>
      <rPr>
        <rFont val="&quot;Times New Roman&quot;, serif"/>
        <b val="0"/>
        <color theme="1"/>
        <sz val="12.0"/>
      </rPr>
      <t xml:space="preserve"> 1. Open login page of testing enviroment on the Tello Mobile
</t>
    </r>
    <r>
      <rPr>
        <rFont val="&quot;Times New Roman&quot;, serif"/>
        <b/>
        <color theme="1"/>
        <sz val="12.0"/>
      </rPr>
      <t xml:space="preserve">                          </t>
    </r>
    <r>
      <rPr>
        <rFont val="&quot;Times New Roman&quot;, serif"/>
        <b val="0"/>
        <color theme="1"/>
        <sz val="12.0"/>
      </rPr>
      <t xml:space="preserve">2. Be on the place where position locate
                          3. Position in lock mode
</t>
    </r>
    <r>
      <rPr>
        <rFont val="&quot;Times New Roman&quot;, serif"/>
        <b/>
        <color theme="1"/>
        <sz val="12.0"/>
      </rPr>
      <t xml:space="preserve">                          </t>
    </r>
    <r>
      <rPr>
        <rFont val="&quot;Times New Roman&quot;, serif"/>
        <b val="0"/>
        <color theme="1"/>
        <sz val="12.0"/>
      </rPr>
      <t xml:space="preserve">4. The rotation of the position match the present time
</t>
    </r>
    <r>
      <rPr>
        <rFont val="&quot;Times New Roman&quot;, serif"/>
        <b/>
        <color theme="1"/>
        <sz val="12.0"/>
      </rPr>
      <t xml:space="preserve">                          </t>
    </r>
    <r>
      <rPr>
        <rFont val="&quot;Times New Roman&quot;, serif"/>
        <b val="0"/>
        <color theme="1"/>
        <sz val="12.0"/>
      </rPr>
      <t>5. GPS is on</t>
    </r>
  </si>
  <si>
    <t xml:space="preserve">Get out of that position and tap on the position </t>
  </si>
  <si>
    <t>Message is displaying "Imposible to start a rotation, the location does not match</t>
  </si>
  <si>
    <t>Log in to the position with geolocetion if position in unlock mode</t>
  </si>
  <si>
    <r>
      <rPr>
        <rFont val="&quot;Times New Roman&quot;, serif"/>
        <b/>
        <color theme="1"/>
        <sz val="12.0"/>
      </rPr>
      <t>Preconditions:</t>
    </r>
    <r>
      <rPr>
        <rFont val="&quot;Times New Roman&quot;, serif"/>
        <b val="0"/>
        <color theme="1"/>
        <sz val="12.0"/>
      </rPr>
      <t xml:space="preserve"> 1. Open login page of testing enviroment on the Tello Mobile
</t>
    </r>
    <r>
      <rPr>
        <rFont val="&quot;Times New Roman&quot;, serif"/>
        <b/>
        <color theme="1"/>
        <sz val="12.0"/>
      </rPr>
      <t xml:space="preserve">                          </t>
    </r>
    <r>
      <rPr>
        <rFont val="&quot;Times New Roman&quot;, serif"/>
        <b val="0"/>
        <color theme="1"/>
        <sz val="12.0"/>
      </rPr>
      <t xml:space="preserve">2. Be on the place where position locate
                          3. Position in unlock mode
</t>
    </r>
    <r>
      <rPr>
        <rFont val="&quot;Times New Roman&quot;, serif"/>
        <b/>
        <color theme="1"/>
        <sz val="12.0"/>
      </rPr>
      <t xml:space="preserve">                          </t>
    </r>
    <r>
      <rPr>
        <rFont val="&quot;Times New Roman&quot;, serif"/>
        <b val="0"/>
        <color theme="1"/>
        <sz val="12.0"/>
      </rPr>
      <t xml:space="preserve">4. The rotation of the position match the present time
</t>
    </r>
    <r>
      <rPr>
        <rFont val="&quot;Times New Roman&quot;, serif"/>
        <b/>
        <color theme="1"/>
        <sz val="12.0"/>
      </rPr>
      <t xml:space="preserve">                          </t>
    </r>
    <r>
      <rPr>
        <rFont val="&quot;Times New Roman&quot;, serif"/>
        <b val="0"/>
        <color theme="1"/>
        <sz val="12.0"/>
      </rPr>
      <t>5. GPS is on</t>
    </r>
  </si>
  <si>
    <t xml:space="preserve">Enter username and password of existing account that have access to Tello Mobile and click "Login"        </t>
  </si>
  <si>
    <t>Lock the position on the Dashboard
Tap "Position" to find position by GPS</t>
  </si>
  <si>
    <t>Position is displaying</t>
  </si>
  <si>
    <t>Unlock the position on the Dashboard
Tap "Start" near position</t>
  </si>
  <si>
    <t>Displaying message "Can't start a rotation, the position is being edited"</t>
  </si>
  <si>
    <t xml:space="preserve">Log in to the position if position is in the region that not assignet on the user </t>
  </si>
  <si>
    <r>
      <rPr>
        <rFont val="&quot;Times New Roman&quot;, serif"/>
        <b/>
        <color theme="1"/>
        <sz val="12.0"/>
      </rPr>
      <t>Preconditions:</t>
    </r>
    <r>
      <rPr>
        <rFont val="&quot;Times New Roman&quot;, serif"/>
        <b val="0"/>
        <color theme="1"/>
        <sz val="12.0"/>
      </rPr>
      <t xml:space="preserve"> 1. Open login page of testing enviroment on the Tello Mobile
</t>
    </r>
    <r>
      <rPr>
        <rFont val="&quot;Times New Roman&quot;, serif"/>
        <b/>
        <color theme="1"/>
        <sz val="12.0"/>
      </rPr>
      <t xml:space="preserve">                          </t>
    </r>
    <r>
      <rPr>
        <rFont val="&quot;Times New Roman&quot;, serif"/>
        <b val="0"/>
        <color theme="1"/>
        <sz val="12.0"/>
      </rPr>
      <t xml:space="preserve">2. Be on the place where position is in the region that not assignet on the user 
                          3. Position in unlock mode
</t>
    </r>
    <r>
      <rPr>
        <rFont val="&quot;Times New Roman&quot;, serif"/>
        <b/>
        <color theme="1"/>
        <sz val="12.0"/>
      </rPr>
      <t xml:space="preserve">                          </t>
    </r>
    <r>
      <rPr>
        <rFont val="&quot;Times New Roman&quot;, serif"/>
        <b val="0"/>
        <color theme="1"/>
        <sz val="12.0"/>
      </rPr>
      <t xml:space="preserve">4. The rotation of the position match the present time
</t>
    </r>
    <r>
      <rPr>
        <rFont val="&quot;Times New Roman&quot;, serif"/>
        <b/>
        <color theme="1"/>
        <sz val="12.0"/>
      </rPr>
      <t xml:space="preserve">                          </t>
    </r>
    <r>
      <rPr>
        <rFont val="&quot;Times New Roman&quot;, serif"/>
        <b val="0"/>
        <color theme="1"/>
        <sz val="12.0"/>
      </rPr>
      <t>5. GPS is on</t>
    </r>
  </si>
  <si>
    <t>Tap "Position" to scan QR code</t>
  </si>
  <si>
    <t>Displays camera view</t>
  </si>
  <si>
    <t xml:space="preserve">Scan QR code of the position that in the region that not assignet on the user </t>
  </si>
  <si>
    <t>Displays message: "You don't hsve enough rights to start an assigment</t>
  </si>
  <si>
    <t>Log in to the position if position out of rotation</t>
  </si>
  <si>
    <r>
      <rPr>
        <rFont val="&quot;Times New Roman&quot;, serif"/>
        <b/>
        <color theme="1"/>
        <sz val="12.0"/>
      </rPr>
      <t>Preconditions:</t>
    </r>
    <r>
      <rPr>
        <rFont val="&quot;Times New Roman&quot;, serif"/>
        <b val="0"/>
        <color theme="1"/>
        <sz val="12.0"/>
      </rPr>
      <t xml:space="preserve"> 1. Open login page of testing enviroment on the Tello Mobile
</t>
    </r>
    <r>
      <rPr>
        <rFont val="&quot;Times New Roman&quot;, serif"/>
        <b/>
        <color theme="1"/>
        <sz val="12.0"/>
      </rPr>
      <t xml:space="preserve">                          </t>
    </r>
    <r>
      <rPr>
        <rFont val="&quot;Times New Roman&quot;, serif"/>
        <b val="0"/>
        <color theme="1"/>
        <sz val="12.0"/>
      </rPr>
      <t xml:space="preserve">2. Be on the place where position locate
                          3. Position in lock mode
</t>
    </r>
    <r>
      <rPr>
        <rFont val="&quot;Times New Roman&quot;, serif"/>
        <b/>
        <color theme="1"/>
        <sz val="12.0"/>
      </rPr>
      <t xml:space="preserve">                         </t>
    </r>
    <r>
      <rPr>
        <rFont val="&quot;Times New Roman&quot;, serif"/>
        <b val="0"/>
        <color theme="1"/>
        <sz val="12.0"/>
      </rPr>
      <t xml:space="preserve"> 4. The rotation of the position not match the present time
</t>
    </r>
    <r>
      <rPr>
        <rFont val="&quot;Times New Roman&quot;, serif"/>
        <b/>
        <color theme="1"/>
        <sz val="12.0"/>
      </rPr>
      <t xml:space="preserve">                          </t>
    </r>
    <r>
      <rPr>
        <rFont val="&quot;Times New Roman&quot;, serif"/>
        <b val="0"/>
        <color theme="1"/>
        <sz val="12.0"/>
      </rPr>
      <t>5. GPS is on</t>
    </r>
  </si>
  <si>
    <t>Displays message "Imposible to start a rotation, the time does not match"</t>
  </si>
  <si>
    <t>Repeat steps 2-3 but enter on the position by QR code</t>
  </si>
  <si>
    <t>User can switch between rotation</t>
  </si>
  <si>
    <r>
      <rPr>
        <rFont val="&quot;Times New Roman&quot;, serif"/>
        <b/>
        <color theme="1"/>
        <sz val="12.0"/>
      </rPr>
      <t>Preconditions:</t>
    </r>
    <r>
      <rPr>
        <rFont val="&quot;Times New Roman&quot;, serif"/>
        <b val="0"/>
        <color theme="1"/>
        <sz val="12.0"/>
      </rPr>
      <t xml:space="preserve"> 1. Open login page of testing enviroment on the Tello Mobile
</t>
    </r>
    <r>
      <rPr>
        <rFont val="&quot;Times New Roman&quot;, serif"/>
        <b/>
        <color theme="1"/>
        <sz val="12.0"/>
      </rPr>
      <t xml:space="preserve">                          </t>
    </r>
    <r>
      <rPr>
        <rFont val="&quot;Times New Roman&quot;, serif"/>
        <b val="0"/>
        <color theme="1"/>
        <sz val="12.0"/>
      </rPr>
      <t xml:space="preserve">2. Be on the place where position locate
                          3. Position in lock mode
</t>
    </r>
    <r>
      <rPr>
        <rFont val="&quot;Times New Roman&quot;, serif"/>
        <b/>
        <color theme="1"/>
        <sz val="12.0"/>
      </rPr>
      <t xml:space="preserve">                         </t>
    </r>
    <r>
      <rPr>
        <rFont val="&quot;Times New Roman&quot;, serif"/>
        <b val="0"/>
        <color theme="1"/>
        <sz val="12.0"/>
      </rPr>
      <t xml:space="preserve"> 4. The rotation of the position match the present time
</t>
    </r>
    <r>
      <rPr>
        <rFont val="&quot;Times New Roman&quot;, serif"/>
        <b/>
        <color theme="1"/>
        <sz val="12.0"/>
      </rPr>
      <t xml:space="preserve">                          </t>
    </r>
    <r>
      <rPr>
        <rFont val="&quot;Times New Roman&quot;, serif"/>
        <b val="0"/>
        <color theme="1"/>
        <sz val="12.0"/>
      </rPr>
      <t xml:space="preserve">5. GPS is on
</t>
    </r>
    <r>
      <rPr>
        <rFont val="&quot;Times New Roman&quot;, serif"/>
        <b/>
        <color theme="1"/>
        <sz val="12.0"/>
      </rPr>
      <t xml:space="preserve">                        </t>
    </r>
    <r>
      <rPr>
        <rFont val="&quot;Times New Roman&quot;, serif"/>
        <b val="0"/>
        <color theme="1"/>
        <sz val="12.0"/>
      </rPr>
      <t xml:space="preserve">  6. Assigment have to rotation with 10 minutes duration each and gap between them 5 minutes</t>
    </r>
  </si>
  <si>
    <t>Displaying Home window</t>
  </si>
  <si>
    <t>Wait when rotation is end</t>
  </si>
  <si>
    <t>Shift automaticly close</t>
  </si>
  <si>
    <t>Wait when start new rotation and repeat steps 1-3</t>
  </si>
  <si>
    <t>Log in and log out to the position with different lenght of rotation</t>
  </si>
  <si>
    <r>
      <rPr>
        <rFont val="&quot;Times New Roman&quot;, serif"/>
        <b/>
        <color theme="1"/>
        <sz val="12.0"/>
      </rPr>
      <t>Preconditions:</t>
    </r>
    <r>
      <rPr>
        <rFont val="&quot;Times New Roman&quot;, serif"/>
        <b val="0"/>
        <color theme="1"/>
        <sz val="12.0"/>
      </rPr>
      <t xml:space="preserve"> 1. Open login page of testing enviroment on the Tello Mobile
</t>
    </r>
    <r>
      <rPr>
        <rFont val="&quot;Times New Roman&quot;, serif"/>
        <b/>
        <color theme="1"/>
        <sz val="12.0"/>
      </rPr>
      <t xml:space="preserve">                          </t>
    </r>
    <r>
      <rPr>
        <rFont val="&quot;Times New Roman&quot;, serif"/>
        <b val="0"/>
        <color theme="1"/>
        <sz val="12.0"/>
      </rPr>
      <t xml:space="preserve">2. Be on the place where position locate
                          3. Position in lock mode
</t>
    </r>
    <r>
      <rPr>
        <rFont val="&quot;Times New Roman&quot;, serif"/>
        <b/>
        <color theme="1"/>
        <sz val="12.0"/>
      </rPr>
      <t xml:space="preserve">                         </t>
    </r>
    <r>
      <rPr>
        <rFont val="&quot;Times New Roman&quot;, serif"/>
        <b val="0"/>
        <color theme="1"/>
        <sz val="12.0"/>
      </rPr>
      <t xml:space="preserve"> 4. The rotation of the position match the present time
</t>
    </r>
    <r>
      <rPr>
        <rFont val="&quot;Times New Roman&quot;, serif"/>
        <b/>
        <color theme="1"/>
        <sz val="12.0"/>
      </rPr>
      <t xml:space="preserve">                          </t>
    </r>
    <r>
      <rPr>
        <rFont val="&quot;Times New Roman&quot;, serif"/>
        <b val="0"/>
        <color theme="1"/>
        <sz val="12.0"/>
      </rPr>
      <t xml:space="preserve">5. GPS is on
</t>
    </r>
    <r>
      <rPr>
        <rFont val="&quot;Times New Roman&quot;, serif"/>
        <b/>
        <color theme="1"/>
        <sz val="12.0"/>
      </rPr>
      <t xml:space="preserve">                          </t>
    </r>
    <r>
      <rPr>
        <rFont val="&quot;Times New Roman&quot;, serif"/>
        <b val="0"/>
        <color theme="1"/>
        <sz val="12.0"/>
      </rPr>
      <t>6.</t>
    </r>
    <r>
      <rPr>
        <rFont val="&quot;Times New Roman&quot;, serif"/>
        <b/>
        <color theme="1"/>
        <sz val="12.0"/>
      </rPr>
      <t xml:space="preserve"> </t>
    </r>
    <r>
      <rPr>
        <rFont val="&quot;Times New Roman&quot;, serif"/>
        <b val="0"/>
        <color theme="1"/>
        <sz val="12.0"/>
      </rPr>
      <t>Create positions with rotation length 30 minutes, 1 hour, 12 hours, 23 hours 59 minutes</t>
    </r>
  </si>
  <si>
    <t>Tap "Position" to find position by GPS or QR code</t>
  </si>
  <si>
    <t>Tap on the position with lenght of 30 minutes</t>
  </si>
  <si>
    <t>Tap "End shift" in the side menu 10 minute after the start and note end of the shift</t>
  </si>
  <si>
    <t>The window displays:
1. Correct Start Date/Time of the shift
2. Correct End Date/Time of the shift
3. Correct Planned duration
4. Correct Actual duration
5. Score of the user with emoji</t>
  </si>
  <si>
    <t>Click "Finish"</t>
  </si>
  <si>
    <t>Repeat steps 1-5 with rotation lenght 1 hour and tap "End shift" after 10 minutes</t>
  </si>
  <si>
    <t>The window displays:
1. Correct Start Date/Time of the shift
2. Correct End Date/Time of the shift
3. Correct Planned duration
4. Correct Actual duration
5. Score of the user with emoji
After that: 
1. Displays login page
2. Fields are resets</t>
  </si>
  <si>
    <t>Repeat steps 1-5 with rotation lenght 12 hour and tap "End shift" after 1 hour</t>
  </si>
  <si>
    <t>Repeat steps 1-5 with rotation lenght 23 hours 59 minutes and tap "End shift" after 1 hour</t>
  </si>
  <si>
    <t>Log in to the position with QR code</t>
  </si>
  <si>
    <r>
      <rPr>
        <rFont val="&quot;Times New Roman&quot;, serif"/>
        <b/>
        <color theme="1"/>
        <sz val="12.0"/>
      </rPr>
      <t>Preconditions:</t>
    </r>
    <r>
      <rPr>
        <rFont val="&quot;Times New Roman&quot;, serif"/>
        <b val="0"/>
        <color theme="1"/>
        <sz val="12.0"/>
      </rPr>
      <t xml:space="preserve"> 1. Open login page of testing enviroment on the Tello Mobile
</t>
    </r>
    <r>
      <rPr>
        <rFont val="&quot;Times New Roman&quot;, serif"/>
        <b/>
        <color theme="1"/>
        <sz val="12.0"/>
      </rPr>
      <t xml:space="preserve">                       </t>
    </r>
    <r>
      <rPr>
        <rFont val="&quot;Times New Roman&quot;, serif"/>
        <b val="0"/>
        <color theme="1"/>
        <sz val="12.0"/>
      </rPr>
      <t xml:space="preserve">   2. Position in lock mode
</t>
    </r>
    <r>
      <rPr>
        <rFont val="&quot;Times New Roman&quot;, serif"/>
        <b/>
        <color theme="1"/>
        <sz val="12.0"/>
      </rPr>
      <t xml:space="preserve">                          </t>
    </r>
    <r>
      <rPr>
        <rFont val="&quot;Times New Roman&quot;, serif"/>
        <b val="0"/>
        <color theme="1"/>
        <sz val="12.0"/>
      </rPr>
      <t>3. The rotation of the position match the present time</t>
    </r>
  </si>
  <si>
    <t>Tap "Position" to scan QR</t>
  </si>
  <si>
    <t>Displays position and sub-position</t>
  </si>
  <si>
    <t>Log in to the sub-position with QR code</t>
  </si>
  <si>
    <r>
      <rPr>
        <rFont val="&quot;Times New Roman&quot;, serif"/>
        <b/>
        <color theme="1"/>
        <sz val="12.0"/>
      </rPr>
      <t>Preconditions:</t>
    </r>
    <r>
      <rPr>
        <rFont val="&quot;Times New Roman&quot;, serif"/>
        <b val="0"/>
        <color theme="1"/>
        <sz val="12.0"/>
      </rPr>
      <t xml:space="preserve"> 1. Open login page of testing enviroment on the Tello Mobile
</t>
    </r>
    <r>
      <rPr>
        <rFont val="&quot;Times New Roman&quot;, serif"/>
        <b/>
        <color theme="1"/>
        <sz val="12.0"/>
      </rPr>
      <t xml:space="preserve">                       </t>
    </r>
    <r>
      <rPr>
        <rFont val="&quot;Times New Roman&quot;, serif"/>
        <b val="0"/>
        <color theme="1"/>
        <sz val="12.0"/>
      </rPr>
      <t xml:space="preserve">   2. Position in lock mode
</t>
    </r>
    <r>
      <rPr>
        <rFont val="&quot;Times New Roman&quot;, serif"/>
        <b/>
        <color theme="1"/>
        <sz val="12.0"/>
      </rPr>
      <t xml:space="preserve">                          </t>
    </r>
    <r>
      <rPr>
        <rFont val="&quot;Times New Roman&quot;, serif"/>
        <b val="0"/>
        <color theme="1"/>
        <sz val="12.0"/>
      </rPr>
      <t>3. The rotation of the sub-position match the present time</t>
    </r>
  </si>
  <si>
    <t>Log in to the position with QR code if position in unlock mode</t>
  </si>
  <si>
    <r>
      <rPr>
        <rFont val="&quot;Times New Roman&quot;, serif"/>
        <b/>
        <color theme="1"/>
        <sz val="12.0"/>
      </rPr>
      <t>Preconditions:</t>
    </r>
    <r>
      <rPr>
        <rFont val="&quot;Times New Roman&quot;, serif"/>
        <b val="0"/>
        <color theme="1"/>
        <sz val="12.0"/>
      </rPr>
      <t xml:space="preserve"> 1. Open login page of testing enviroment on the Tello Mobile
</t>
    </r>
    <r>
      <rPr>
        <rFont val="&quot;Times New Roman&quot;, serif"/>
        <b/>
        <color theme="1"/>
        <sz val="12.0"/>
      </rPr>
      <t xml:space="preserve">                         </t>
    </r>
    <r>
      <rPr>
        <rFont val="&quot;Times New Roman&quot;, serif"/>
        <b val="0"/>
        <color theme="1"/>
        <sz val="12.0"/>
      </rPr>
      <t xml:space="preserve"> 2. Position in unlock mode
</t>
    </r>
    <r>
      <rPr>
        <rFont val="&quot;Times New Roman&quot;, serif"/>
        <b/>
        <color theme="1"/>
        <sz val="12.0"/>
      </rPr>
      <t xml:space="preserve">                         </t>
    </r>
    <r>
      <rPr>
        <rFont val="&quot;Times New Roman&quot;, serif"/>
        <b val="0"/>
        <color theme="1"/>
        <sz val="12.0"/>
      </rPr>
      <t xml:space="preserve"> 3. The rotation of the position match the present time</t>
    </r>
  </si>
  <si>
    <t>Displays message "Position in the maintance mode"</t>
  </si>
  <si>
    <t>Log in to the system with "Supervisor/User" button</t>
  </si>
  <si>
    <r>
      <rPr>
        <rFont val="&quot;Times New Roman&quot;, serif"/>
        <b/>
        <color theme="1"/>
        <sz val="12.0"/>
      </rPr>
      <t>Preconditions:</t>
    </r>
    <r>
      <rPr>
        <rFont val="&quot;Times New Roman&quot;, serif"/>
        <b val="0"/>
        <color theme="1"/>
        <sz val="12.0"/>
      </rPr>
      <t xml:space="preserve"> 1. Open login page of testing enviroment on the Tello Mobile</t>
    </r>
  </si>
  <si>
    <t xml:space="preserve">Tap "Supervisor/User"" </t>
  </si>
  <si>
    <t>Log in to the system with "Supervisor/User" button if user not added to any group</t>
  </si>
  <si>
    <r>
      <rPr>
        <rFont val="&quot;Times New Roman&quot;, serif"/>
        <b/>
        <color theme="1"/>
        <sz val="12.0"/>
      </rPr>
      <t>Preconditions:</t>
    </r>
    <r>
      <rPr>
        <rFont val="&quot;Times New Roman&quot;, serif"/>
        <b val="0"/>
        <color theme="1"/>
        <sz val="12.0"/>
      </rPr>
      <t xml:space="preserve"> 1. Open login page of testing enviroment on the Tello Mobile
</t>
    </r>
    <r>
      <rPr>
        <rFont val="&quot;Times New Roman&quot;, serif"/>
        <b/>
        <color theme="1"/>
        <sz val="12.0"/>
      </rPr>
      <t xml:space="preserve">                          </t>
    </r>
    <r>
      <rPr>
        <rFont val="&quot;Times New Roman&quot;, serif"/>
        <b val="0"/>
        <color theme="1"/>
        <sz val="12.0"/>
      </rPr>
      <t>2. An account that is not a member of any group</t>
    </r>
  </si>
  <si>
    <t>Displays message "User is Not Associated to Groups or Avaible Position"</t>
  </si>
  <si>
    <t>Log in to the position if the user not added to any group</t>
  </si>
  <si>
    <r>
      <rPr>
        <rFont val="&quot;Times New Roman&quot;, serif"/>
        <b/>
        <color theme="1"/>
        <sz val="12.0"/>
      </rPr>
      <t>Preconditions:</t>
    </r>
    <r>
      <rPr>
        <rFont val="&quot;Times New Roman&quot;, serif"/>
        <b val="0"/>
        <color theme="1"/>
        <sz val="12.0"/>
      </rPr>
      <t xml:space="preserve"> 1. Open login page of testing enviroment on the Tello Mobile
</t>
    </r>
    <r>
      <rPr>
        <rFont val="&quot;Times New Roman&quot;, serif"/>
        <b/>
        <color theme="1"/>
        <sz val="12.0"/>
      </rPr>
      <t xml:space="preserve">                          </t>
    </r>
    <r>
      <rPr>
        <rFont val="&quot;Times New Roman&quot;, serif"/>
        <b val="0"/>
        <color theme="1"/>
        <sz val="12.0"/>
      </rPr>
      <t>2. An account that is not a member of any group</t>
    </r>
  </si>
  <si>
    <t xml:space="preserve">Log in to the account while active session on another device </t>
  </si>
  <si>
    <r>
      <rPr>
        <rFont val="&quot;Times New Roman&quot;, serif"/>
        <b/>
        <color theme="1"/>
        <sz val="12.0"/>
      </rPr>
      <t xml:space="preserve">Preconditions: </t>
    </r>
    <r>
      <rPr>
        <rFont val="&quot;Times New Roman&quot;, serif"/>
        <b val="0"/>
        <color theme="1"/>
        <sz val="12.0"/>
      </rPr>
      <t>1. Open login page of testing enviroment on the Tello Mobile on two devices
                          2. Both device using different sim numbers</t>
    </r>
  </si>
  <si>
    <t>Log in with account that have access to Tello mobile on the first device and tap the button "Supervisor/User"</t>
  </si>
  <si>
    <t>Log in with same account that have access to Dashboard on the second device</t>
  </si>
  <si>
    <t>Displays message "User already logged into the system with a different device, would you like to proceed?"</t>
  </si>
  <si>
    <t>Tap "Continue" button</t>
  </si>
  <si>
    <t xml:space="preserve">1. Successfully log in to the system on the second device
2. On the first device displays message "Your Session Been Closed by the Server" </t>
  </si>
  <si>
    <t>Tap "Ok" on the first device</t>
  </si>
  <si>
    <t>Repeat steps 1-4 but first device on the position</t>
  </si>
  <si>
    <t>Repeat steps 1-2 and tap "Cancel"</t>
  </si>
  <si>
    <t>1. Displays login page
2. User on the first device not logged out</t>
  </si>
  <si>
    <t>Log in to the account while second device that using same sim number</t>
  </si>
  <si>
    <r>
      <rPr>
        <rFont val="&quot;Times New Roman&quot;, serif"/>
        <b/>
        <color theme="1"/>
        <sz val="12.0"/>
      </rPr>
      <t xml:space="preserve">Preconditions: </t>
    </r>
    <r>
      <rPr>
        <rFont val="&quot;Times New Roman&quot;, serif"/>
        <b val="0"/>
        <color theme="1"/>
        <sz val="12.0"/>
      </rPr>
      <t>1. Open login page of testing enviroment on the Tello Mobile on two devices
                          2. Both device using same sim numbers</t>
    </r>
  </si>
  <si>
    <t>Log in with another account that have access to  Tello mobile on the second  device</t>
  </si>
  <si>
    <t>Repeat steps 1-2 but first user on the active position</t>
  </si>
  <si>
    <t>Displays message "Device not avaible. User (name of the user) use this device on active shift"</t>
  </si>
  <si>
    <t>Log in to the account while second device that using same sim number and account</t>
  </si>
  <si>
    <r>
      <rPr>
        <rFont val="&quot;Times New Roman&quot;, serif"/>
        <b/>
        <color theme="1"/>
        <sz val="12.0"/>
      </rPr>
      <t xml:space="preserve">Preconditions: </t>
    </r>
    <r>
      <rPr>
        <rFont val="&quot;Times New Roman&quot;, serif"/>
        <b val="0"/>
        <color theme="1"/>
        <sz val="12.0"/>
      </rPr>
      <t>1. Open login page of testing enviroment on the Tello Mobile on two devices
                          2. Both device using same sim numbers</t>
    </r>
  </si>
  <si>
    <t>Close shift from the dashboard</t>
  </si>
  <si>
    <r>
      <rPr>
        <rFont val="&quot;Times New Roman&quot;, serif"/>
        <b/>
        <color theme="1"/>
        <sz val="12.0"/>
      </rPr>
      <t>Preconditions:</t>
    </r>
    <r>
      <rPr>
        <rFont val="&quot;Times New Roman&quot;, serif"/>
        <b val="0"/>
        <color theme="1"/>
        <sz val="12.0"/>
      </rPr>
      <t xml:space="preserve"> 1. To be logged into the test environment on the Tello Mobile on the position
</t>
    </r>
    <r>
      <rPr>
        <rFont val="&quot;Times New Roman&quot;, serif"/>
        <b/>
        <color theme="1"/>
        <sz val="12.0"/>
      </rPr>
      <t xml:space="preserve">                          </t>
    </r>
    <r>
      <rPr>
        <rFont val="&quot;Times New Roman&quot;, serif"/>
        <b val="0"/>
        <color theme="1"/>
        <sz val="12.0"/>
      </rPr>
      <t>2. To be logged into the test environment on the Dashboard</t>
    </r>
  </si>
  <si>
    <t>Click on the burger menu of active position on the Dashboard</t>
  </si>
  <si>
    <t>Displays context menu</t>
  </si>
  <si>
    <t>Click "Close shift"</t>
  </si>
  <si>
    <t>Displays window with message "Are you sure want to force close shift on the position (name of the position) with active worker (name of the user)?"</t>
  </si>
  <si>
    <t>Click "Close"</t>
  </si>
  <si>
    <t xml:space="preserve">1. On the Dashboard position became not active
2. On the Tello Mobile displays message "Your Session Been Closed by the Server" </t>
  </si>
  <si>
    <t>Tap "Ok" on the Tello Mobile</t>
  </si>
  <si>
    <t>Shift end window is displaying</t>
  </si>
  <si>
    <t>User on the device not logged out</t>
  </si>
  <si>
    <t>Shift close automaticly at the end of the rotation if he was offline</t>
  </si>
  <si>
    <r>
      <rPr>
        <rFont val="&quot;Times New Roman&quot;, serif"/>
        <b/>
        <color theme="1"/>
        <sz val="12.0"/>
      </rPr>
      <t>Preconditions:</t>
    </r>
    <r>
      <rPr>
        <rFont val="&quot;Times New Roman&quot;, serif"/>
        <b val="0"/>
        <color theme="1"/>
        <sz val="12.0"/>
      </rPr>
      <t xml:space="preserve"> 1. To be logged into the test environment on the Tello Mobile on the position
</t>
    </r>
    <r>
      <rPr>
        <rFont val="&quot;Times New Roman&quot;, serif"/>
        <b/>
        <color theme="1"/>
        <sz val="12.0"/>
      </rPr>
      <t xml:space="preserve">                          </t>
    </r>
    <r>
      <rPr>
        <rFont val="&quot;Times New Roman&quot;, serif"/>
        <b val="0"/>
        <color theme="1"/>
        <sz val="12.0"/>
      </rPr>
      <t>2. To be logged into the test environment on the Dashboard</t>
    </r>
  </si>
  <si>
    <t>On the Tello Mobile turn off internet and end shift</t>
  </si>
  <si>
    <t xml:space="preserve">Position on the dashboard offline </t>
  </si>
  <si>
    <t>Wait end of the rotation</t>
  </si>
  <si>
    <t>Position on the Dashboard is displaying not active</t>
  </si>
  <si>
    <t>Log in without internet</t>
  </si>
  <si>
    <t>Log in on the login page without internet</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</si>
  <si>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Open login page of testing enviroment on the Tello Mobile</t>
    </r>
  </si>
  <si>
    <t>Turn off internet on the login page</t>
  </si>
  <si>
    <t xml:space="preserve">Displays message "No Internet. Waiting for the network" </t>
  </si>
  <si>
    <t>Turn on internet on the login page</t>
  </si>
  <si>
    <t>Displays login and password fields</t>
  </si>
  <si>
    <t>Log in on the position with the GPS without internet</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</si>
  <si>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Open window for entering to position the Tello Mobile</t>
    </r>
  </si>
  <si>
    <t>Turn off internet and tap "Position" for finding position by GPS</t>
  </si>
  <si>
    <t xml:space="preserve">Displays message "No internet Connection - System service is not Available" </t>
  </si>
  <si>
    <t>Turn on internet and tap "Position" for finding position by GPS</t>
  </si>
  <si>
    <t>Turn off  internet and tap on the position</t>
  </si>
  <si>
    <t>Turn on internet</t>
  </si>
  <si>
    <t>Log in on the position with the QR without internet</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</si>
  <si>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Open window for entering to position the Tello Mobile</t>
    </r>
  </si>
  <si>
    <t>Turn off internet and tap "Position" for scaning QR</t>
  </si>
  <si>
    <t>Turn on internet and tap "Position" for scaning QR</t>
  </si>
  <si>
    <t>Log in with the "Supervisor/User" button without internet</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</si>
  <si>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Open window for entering to position the Tello Mobile</t>
    </r>
  </si>
  <si>
    <t>Turn off internet and Tap "Supervisor/User" button</t>
  </si>
  <si>
    <t>Turn on internet and Tap "Supervisor/User" button</t>
  </si>
  <si>
    <t>Log in on the Home window without internet</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</si>
  <si>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Open window for entering to position the Tello Mobile</t>
    </r>
  </si>
  <si>
    <t>Tap "Supervisor/User" button</t>
  </si>
  <si>
    <t>Displaing loading on the Home window</t>
  </si>
  <si>
    <t>Turn off internet while the loading process is going on</t>
  </si>
  <si>
    <t>Log out without internet</t>
  </si>
  <si>
    <t xml:space="preserve">Log out from active position with off internet </t>
  </si>
  <si>
    <r>
      <rPr>
        <rFont val="&quot;Times New Roman&quot;, serif"/>
        <b/>
        <color theme="1"/>
        <sz val="12.0"/>
      </rPr>
      <t>Preconditions:</t>
    </r>
    <r>
      <rPr>
        <rFont val="&quot;Times New Roman&quot;, serif"/>
        <b val="0"/>
        <color theme="1"/>
        <sz val="12.0"/>
      </rPr>
      <t xml:space="preserve"> 1. Open login page of testing enviroment on the Tello Mobile
</t>
    </r>
    <r>
      <rPr>
        <rFont val="&quot;Times New Roman&quot;, serif"/>
        <b/>
        <color theme="1"/>
        <sz val="12.0"/>
      </rPr>
      <t xml:space="preserve">                          </t>
    </r>
    <r>
      <rPr>
        <rFont val="&quot;Times New Roman&quot;, serif"/>
        <b val="0"/>
        <color theme="1"/>
        <sz val="12.0"/>
      </rPr>
      <t xml:space="preserve">2. Be on the place where position locate
                          3. Position in lock mode
</t>
    </r>
    <r>
      <rPr>
        <rFont val="&quot;Times New Roman&quot;, serif"/>
        <b/>
        <color theme="1"/>
        <sz val="12.0"/>
      </rPr>
      <t xml:space="preserve">                          </t>
    </r>
    <r>
      <rPr>
        <rFont val="&quot;Times New Roman&quot;, serif"/>
        <b val="0"/>
        <color theme="1"/>
        <sz val="12.0"/>
      </rPr>
      <t xml:space="preserve">4. The rotation of the position match the present time
</t>
    </r>
    <r>
      <rPr>
        <rFont val="&quot;Times New Roman&quot;, serif"/>
        <b/>
        <color theme="1"/>
        <sz val="12.0"/>
      </rPr>
      <t xml:space="preserve">                    </t>
    </r>
    <r>
      <rPr>
        <rFont val="&quot;Times New Roman&quot;, serif"/>
        <b val="0"/>
        <color theme="1"/>
        <sz val="12.0"/>
      </rPr>
      <t xml:space="preserve">      5. GPS is on</t>
    </r>
  </si>
  <si>
    <t>Turn off internet and tap "End Shift" in the side menu</t>
  </si>
  <si>
    <t>Displating pop-up message</t>
  </si>
  <si>
    <t>Tap "Logout"</t>
  </si>
  <si>
    <t>Displating End Shift window without rating</t>
  </si>
  <si>
    <t>Repeat steps 1-4 and Tap "Cancel"</t>
  </si>
  <si>
    <t>User stay on the home window</t>
  </si>
  <si>
    <t>Log out from home window with off internet  if log throught "Supervisor"/"User" button</t>
  </si>
  <si>
    <r>
      <rPr>
        <rFont val="&quot;Times New Roman&quot;, serif"/>
        <b/>
        <color theme="1"/>
        <sz val="12.0"/>
      </rPr>
      <t>Preconditions:</t>
    </r>
    <r>
      <rPr>
        <rFont val="&quot;Times New Roman&quot;, serif"/>
        <b val="0"/>
        <color theme="1"/>
        <sz val="12.0"/>
      </rPr>
      <t xml:space="preserve"> 1. Open login page of testing enviroment on the Tello Mobile</t>
    </r>
  </si>
  <si>
    <t>Turn off internet and tap "Logout" in the side menu</t>
  </si>
  <si>
    <t>Log out from position window with off internet</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</si>
  <si>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Open window for entering to position the Tello Mobile</t>
    </r>
  </si>
  <si>
    <t>Turn off internet and tap back button</t>
  </si>
  <si>
    <t>Displays login page</t>
  </si>
  <si>
    <t>General</t>
  </si>
  <si>
    <t>Position/sub-position are displaying for your location</t>
  </si>
  <si>
    <r>
      <rPr>
        <rFont val="&quot;Times New Roman&quot;, serif"/>
        <b/>
        <color theme="1"/>
        <sz val="12.0"/>
      </rPr>
      <t>Preconditions:</t>
    </r>
    <r>
      <rPr>
        <rFont val="&quot;Times New Roman&quot;, serif"/>
        <b val="0"/>
        <color theme="1"/>
        <sz val="12.0"/>
      </rPr>
      <t xml:space="preserve"> 1. Open login page of testing enviroment on the Tello Mobile
</t>
    </r>
    <r>
      <rPr>
        <rFont val="&quot;Times New Roman&quot;, serif"/>
        <b/>
        <color theme="1"/>
        <sz val="12.0"/>
      </rPr>
      <t xml:space="preserve">                          </t>
    </r>
    <r>
      <rPr>
        <rFont val="&quot;Times New Roman&quot;, serif"/>
        <b val="0"/>
        <color theme="1"/>
        <sz val="12.0"/>
      </rPr>
      <t xml:space="preserve">2. Be on the place where position and sub-position is located
                          3. Position in lock mode
</t>
    </r>
    <r>
      <rPr>
        <rFont val="&quot;Times New Roman&quot;, serif"/>
        <b/>
        <color theme="1"/>
        <sz val="12.0"/>
      </rPr>
      <t xml:space="preserve">                    </t>
    </r>
    <r>
      <rPr>
        <rFont val="&quot;Times New Roman&quot;, serif"/>
        <b val="0"/>
        <color theme="1"/>
        <sz val="12.0"/>
      </rPr>
      <t xml:space="preserve">      4. GPS is on
                          5. User is assigned in the profile to the region where position is located</t>
    </r>
  </si>
  <si>
    <t>Enter one of these positions and leave right away and repeat step 1</t>
  </si>
  <si>
    <t>Move to a location where there are another positions with sub-position and tap "Position" to find position by GPS</t>
  </si>
  <si>
    <t>Move to a location where there are no positions and sub-position and tap "Position" to find position by GPS</t>
  </si>
  <si>
    <t>Position and sub-position is not founded</t>
  </si>
  <si>
    <t>Position are not available if it have active user</t>
  </si>
  <si>
    <r>
      <rPr>
        <rFont val="&quot;Times New Roman&quot;, serif"/>
        <b/>
        <color theme="1"/>
        <sz val="12.0"/>
      </rPr>
      <t>Preconditions:</t>
    </r>
    <r>
      <rPr>
        <rFont val="&quot;Times New Roman&quot;, serif"/>
        <b val="0"/>
        <color theme="1"/>
        <sz val="12.0"/>
      </rPr>
      <t xml:space="preserve"> 1. Open login page of testing enviroment on the Tello Mobile
</t>
    </r>
    <r>
      <rPr>
        <rFont val="&quot;Times New Roman&quot;, serif"/>
        <b/>
        <color theme="1"/>
        <sz val="12.0"/>
      </rPr>
      <t xml:space="preserve">                          </t>
    </r>
    <r>
      <rPr>
        <rFont val="&quot;Times New Roman&quot;, serif"/>
        <b val="0"/>
        <color theme="1"/>
        <sz val="12.0"/>
      </rPr>
      <t xml:space="preserve">2. Be on the place where position is located and have active user
                          3. Position in lock mode
</t>
    </r>
    <r>
      <rPr>
        <rFont val="&quot;Times New Roman&quot;, serif"/>
        <b/>
        <color theme="1"/>
        <sz val="12.0"/>
      </rPr>
      <t xml:space="preserve">                    </t>
    </r>
    <r>
      <rPr>
        <rFont val="&quot;Times New Roman&quot;, serif"/>
        <b val="0"/>
        <color theme="1"/>
        <sz val="12.0"/>
      </rPr>
      <t xml:space="preserve">      4. GPS is on
                          5. User is assigned in the profile to the region where position is located</t>
    </r>
  </si>
  <si>
    <t>1.Displays position and sub-position that in the area
2.Near active position displays "Not available"</t>
  </si>
  <si>
    <t>Click arrow icon at the top</t>
  </si>
  <si>
    <t>Scan QR code of active position</t>
  </si>
  <si>
    <t>1.Displays position and sub-position
2.Near active position displays "Not available"</t>
  </si>
  <si>
    <t>Sub-position are not available if it have active user</t>
  </si>
  <si>
    <r>
      <rPr>
        <rFont val="&quot;Times New Roman&quot;, serif"/>
        <b/>
        <color theme="1"/>
        <sz val="12.0"/>
      </rPr>
      <t>Preconditions:</t>
    </r>
    <r>
      <rPr>
        <rFont val="&quot;Times New Roman&quot;, serif"/>
        <b val="0"/>
        <color theme="1"/>
        <sz val="12.0"/>
      </rPr>
      <t xml:space="preserve"> 1. Open login page of testing enviroment on the Tello Mobile
</t>
    </r>
    <r>
      <rPr>
        <rFont val="&quot;Times New Roman&quot;, serif"/>
        <b/>
        <color theme="1"/>
        <sz val="12.0"/>
      </rPr>
      <t xml:space="preserve">                          </t>
    </r>
    <r>
      <rPr>
        <rFont val="&quot;Times New Roman&quot;, serif"/>
        <b val="0"/>
        <color theme="1"/>
        <sz val="12.0"/>
      </rPr>
      <t xml:space="preserve">2. Be on the place where position and sub-position is located
                          3. Position in lock mode
</t>
    </r>
    <r>
      <rPr>
        <rFont val="&quot;Times New Roman&quot;, serif"/>
        <b/>
        <color theme="1"/>
        <sz val="12.0"/>
      </rPr>
      <t xml:space="preserve">                    </t>
    </r>
    <r>
      <rPr>
        <rFont val="&quot;Times New Roman&quot;, serif"/>
        <b val="0"/>
        <color theme="1"/>
        <sz val="12.0"/>
      </rPr>
      <t xml:space="preserve">      4. GPS is on
                          5. User is assigned in the profile to the region where position is located</t>
    </r>
  </si>
  <si>
    <t>Communication options with different slider combinations on Tello Mobile and Dashboard</t>
  </si>
  <si>
    <r>
      <rPr>
        <rFont val="&quot;Times New Roman&quot;, serif"/>
        <b/>
        <color theme="1"/>
        <sz val="14.0"/>
      </rPr>
      <t>Precondition for the block of test:</t>
    </r>
    <r>
      <rPr>
        <rFont val="&quot;Times New Roman&quot;, serif"/>
        <color theme="1"/>
        <sz val="14.0"/>
      </rPr>
      <t xml:space="preserve">
1. For this block of tests you need 4 operator accounts (A,B,C,D) and 4 region
2. First region must have only one zone and one group(Group_1)</t>
    </r>
    <r>
      <rPr>
        <rFont val="&quot;Times New Roman&quot;, serif"/>
        <color theme="1"/>
        <sz val="24.0"/>
      </rPr>
      <t xml:space="preserve">
</t>
    </r>
    <r>
      <rPr>
        <rFont val="&quot;Times New Roman&quot;, serif"/>
        <color theme="1"/>
        <sz val="14.0"/>
      </rPr>
      <t>3. Second region must have only one zone and one group(Group_2)
4. Third region must have only one zone and one group(Group_3)
5. Fourth region must have only one zone and two group(Group_4 and Group_5)
6. A and B must be assigned to the first and second region only and nobody else
7. C must be assigned to the second and third region only and nobody else
8. D must be assigned to the fourth region only and nobody else
9. When in the case for example operator A becomes supervisor A change his type using admin</t>
    </r>
  </si>
  <si>
    <t>Case_1</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</si>
  <si>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four Dashboard as operator </t>
    </r>
    <r>
      <rPr>
        <rFont val="Times New Roman"/>
        <b/>
        <color theme="1"/>
        <sz val="12.0"/>
      </rPr>
      <t>(A),(B),(C),(D)</t>
    </r>
    <r>
      <rPr>
        <rFont val="Times New Roman"/>
        <b val="0"/>
        <color theme="1"/>
        <sz val="12.0"/>
      </rPr>
      <t xml:space="preserve">
2.</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and </t>
    </r>
    <r>
      <rPr>
        <rFont val="Times New Roman"/>
        <b/>
        <color theme="1"/>
        <sz val="12.0"/>
      </rPr>
      <t>Group_2</t>
    </r>
    <r>
      <rPr>
        <rFont val="Times New Roman"/>
        <b val="0"/>
        <color theme="1"/>
        <sz val="12.0"/>
      </rPr>
      <t xml:space="preserve">
3 .</t>
    </r>
    <r>
      <rPr>
        <rFont val="Times New Roman"/>
        <b/>
        <color theme="1"/>
        <sz val="12.0"/>
      </rPr>
      <t>C</t>
    </r>
    <r>
      <rPr>
        <rFont val="Times New Roman"/>
        <b val="0"/>
        <color theme="1"/>
        <sz val="12.0"/>
      </rPr>
      <t xml:space="preserve"> added to the group </t>
    </r>
    <r>
      <rPr>
        <rFont val="Times New Roman"/>
        <b/>
        <color theme="1"/>
        <sz val="12.0"/>
      </rPr>
      <t>Group_2</t>
    </r>
    <r>
      <rPr>
        <rFont val="Times New Roman"/>
        <b val="0"/>
        <color theme="1"/>
        <sz val="12.0"/>
      </rPr>
      <t xml:space="preserve"> and </t>
    </r>
    <r>
      <rPr>
        <rFont val="Times New Roman"/>
        <b/>
        <color theme="1"/>
        <sz val="12.0"/>
      </rPr>
      <t xml:space="preserve">Group_3
</t>
    </r>
    <r>
      <rPr>
        <rFont val="Times New Roman"/>
        <b val="0"/>
        <color theme="1"/>
        <sz val="12.0"/>
      </rPr>
      <t xml:space="preserve">4. </t>
    </r>
    <r>
      <rPr>
        <rFont val="Times New Roman"/>
        <b/>
        <color theme="1"/>
        <sz val="12.0"/>
      </rPr>
      <t>D</t>
    </r>
    <r>
      <rPr>
        <rFont val="Times New Roman"/>
        <b val="0"/>
        <color theme="1"/>
        <sz val="12.0"/>
      </rPr>
      <t xml:space="preserve"> added to the group </t>
    </r>
    <r>
      <rPr>
        <rFont val="Times New Roman"/>
        <b/>
        <color theme="1"/>
        <sz val="12.0"/>
      </rPr>
      <t>Group_4</t>
    </r>
    <r>
      <rPr>
        <rFont val="Times New Roman"/>
        <b val="0"/>
        <color theme="1"/>
        <sz val="12.0"/>
      </rPr>
      <t xml:space="preserve"> and </t>
    </r>
    <r>
      <rPr>
        <rFont val="Times New Roman"/>
        <b/>
        <color theme="1"/>
        <sz val="12.0"/>
      </rPr>
      <t xml:space="preserve">Group_5
</t>
    </r>
    <r>
      <rPr>
        <rFont val="Times New Roman"/>
        <b val="0"/>
        <color theme="1"/>
        <sz val="12.0"/>
      </rPr>
      <t xml:space="preserve">5. All users choose </t>
    </r>
    <r>
      <rPr>
        <rFont val="Times New Roman"/>
        <b/>
        <color theme="1"/>
        <sz val="12.0"/>
      </rPr>
      <t>"ALL group"</t>
    </r>
  </si>
  <si>
    <t>Steps</t>
  </si>
  <si>
    <t xml:space="preserve">Click PTT button on the A </t>
  </si>
  <si>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
</t>
    </r>
    <r>
      <rPr>
        <rFont val="Times New Roman"/>
        <b/>
        <color theme="1"/>
        <sz val="12.0"/>
      </rPr>
      <t xml:space="preserve">User C:
</t>
    </r>
    <r>
      <rPr>
        <rFont val="Times New Roman"/>
        <color theme="1"/>
        <sz val="12.0"/>
      </rPr>
      <t xml:space="preserve">1. PTT button becomes green with avatar of user, first and last name of the A
2. Starts counting duration of the call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</si>
  <si>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
</t>
    </r>
    <r>
      <rPr>
        <rFont val="Times New Roman"/>
        <b/>
        <color theme="1"/>
        <sz val="12.0"/>
      </rPr>
      <t xml:space="preserve">User C:
</t>
    </r>
    <r>
      <rPr>
        <rFont val="Times New Roman"/>
        <color theme="1"/>
        <sz val="12.0"/>
      </rPr>
      <t xml:space="preserve">1. PTT is stop receving
</t>
    </r>
    <r>
      <rPr>
        <rFont val="Times New Roman"/>
        <b/>
        <color theme="1"/>
        <sz val="12.0"/>
      </rPr>
      <t>User D:</t>
    </r>
    <r>
      <rPr>
        <rFont val="Times New Roman"/>
        <color theme="1"/>
        <sz val="12.0"/>
      </rPr>
      <t xml:space="preserve">
1. Not receive PTT</t>
    </r>
  </si>
  <si>
    <t>Click PTT button on the B</t>
  </si>
  <si>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
</t>
    </r>
    <r>
      <rPr>
        <rFont val="Times New Roman"/>
        <b/>
        <color theme="1"/>
        <sz val="12.0"/>
      </rPr>
      <t xml:space="preserve">User C:
</t>
    </r>
    <r>
      <rPr>
        <rFont val="Times New Roman"/>
        <color theme="1"/>
        <sz val="12.0"/>
      </rPr>
      <t xml:space="preserve">1. PTT button becomes green with avatar of user, first and last name of the B
2. Starts counting duration of the call
</t>
    </r>
    <r>
      <rPr>
        <rFont val="Times New Roman"/>
        <b/>
        <color theme="1"/>
        <sz val="12.0"/>
      </rPr>
      <t>User D:</t>
    </r>
    <r>
      <rPr>
        <rFont val="Times New Roman"/>
        <color theme="1"/>
        <sz val="12.0"/>
      </rPr>
      <t xml:space="preserve">
1. Not receive PTT</t>
    </r>
  </si>
  <si>
    <t>Case_2</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</si>
  <si>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four Dashboard as operator </t>
    </r>
    <r>
      <rPr>
        <rFont val="Times New Roman"/>
        <b/>
        <color theme="1"/>
        <sz val="12.0"/>
      </rPr>
      <t>(A),(B),(C),(D)</t>
    </r>
    <r>
      <rPr>
        <rFont val="Times New Roman"/>
        <b val="0"/>
        <color theme="1"/>
        <sz val="12.0"/>
      </rPr>
      <t xml:space="preserve">
2.</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and </t>
    </r>
    <r>
      <rPr>
        <rFont val="Times New Roman"/>
        <b/>
        <color theme="1"/>
        <sz val="12.0"/>
      </rPr>
      <t>Group_2</t>
    </r>
    <r>
      <rPr>
        <rFont val="Times New Roman"/>
        <b val="0"/>
        <color theme="1"/>
        <sz val="12.0"/>
      </rPr>
      <t xml:space="preserve">
3 .</t>
    </r>
    <r>
      <rPr>
        <rFont val="Times New Roman"/>
        <b/>
        <color theme="1"/>
        <sz val="12.0"/>
      </rPr>
      <t>C</t>
    </r>
    <r>
      <rPr>
        <rFont val="Times New Roman"/>
        <b val="0"/>
        <color theme="1"/>
        <sz val="12.0"/>
      </rPr>
      <t xml:space="preserve"> added to the group </t>
    </r>
    <r>
      <rPr>
        <rFont val="Times New Roman"/>
        <b/>
        <color theme="1"/>
        <sz val="12.0"/>
      </rPr>
      <t>Group_2</t>
    </r>
    <r>
      <rPr>
        <rFont val="Times New Roman"/>
        <b val="0"/>
        <color theme="1"/>
        <sz val="12.0"/>
      </rPr>
      <t xml:space="preserve"> and </t>
    </r>
    <r>
      <rPr>
        <rFont val="Times New Roman"/>
        <b/>
        <color theme="1"/>
        <sz val="12.0"/>
      </rPr>
      <t xml:space="preserve">Group_3
</t>
    </r>
    <r>
      <rPr>
        <rFont val="Times New Roman"/>
        <b val="0"/>
        <color theme="1"/>
        <sz val="12.0"/>
      </rPr>
      <t xml:space="preserve">4. </t>
    </r>
    <r>
      <rPr>
        <rFont val="Times New Roman"/>
        <b/>
        <color theme="1"/>
        <sz val="12.0"/>
      </rPr>
      <t>D</t>
    </r>
    <r>
      <rPr>
        <rFont val="Times New Roman"/>
        <b val="0"/>
        <color theme="1"/>
        <sz val="12.0"/>
      </rPr>
      <t xml:space="preserve"> added to the group</t>
    </r>
    <r>
      <rPr>
        <rFont val="Times New Roman"/>
        <b/>
        <color theme="1"/>
        <sz val="12.0"/>
      </rPr>
      <t xml:space="preserve"> Group_4 and Group_5
</t>
    </r>
    <r>
      <rPr>
        <rFont val="Times New Roman"/>
        <b val="0"/>
        <color theme="1"/>
        <sz val="12.0"/>
      </rPr>
      <t xml:space="preserve">5. </t>
    </r>
    <r>
      <rPr>
        <rFont val="Times New Roman"/>
        <b/>
        <color theme="1"/>
        <sz val="12.0"/>
      </rPr>
      <t>A</t>
    </r>
    <r>
      <rPr>
        <rFont val="Times New Roman"/>
        <b val="0"/>
        <color theme="1"/>
        <sz val="12.0"/>
      </rPr>
      <t xml:space="preserve"> users choose "</t>
    </r>
    <r>
      <rPr>
        <rFont val="Times New Roman"/>
        <b/>
        <color theme="1"/>
        <sz val="12.0"/>
      </rPr>
      <t>ALL group</t>
    </r>
    <r>
      <rPr>
        <rFont val="Times New Roman"/>
        <b val="0"/>
        <color theme="1"/>
        <sz val="12.0"/>
      </rPr>
      <t>"
6.</t>
    </r>
    <r>
      <rPr>
        <rFont val="Times New Roman"/>
        <b/>
        <color theme="1"/>
        <sz val="12.0"/>
      </rPr>
      <t xml:space="preserve"> B </t>
    </r>
    <r>
      <rPr>
        <rFont val="Times New Roman"/>
        <b val="0"/>
        <color theme="1"/>
        <sz val="12.0"/>
      </rPr>
      <t xml:space="preserve">users choose </t>
    </r>
    <r>
      <rPr>
        <rFont val="Times New Roman"/>
        <b/>
        <color theme="1"/>
        <sz val="12.0"/>
      </rPr>
      <t xml:space="preserve">"Group_1"
7. C </t>
    </r>
    <r>
      <rPr>
        <rFont val="Times New Roman"/>
        <b val="0"/>
        <color theme="1"/>
        <sz val="12.0"/>
      </rPr>
      <t xml:space="preserve">users choose </t>
    </r>
    <r>
      <rPr>
        <rFont val="Times New Roman"/>
        <b/>
        <color theme="1"/>
        <sz val="12.0"/>
      </rPr>
      <t xml:space="preserve">"Group_2"
</t>
    </r>
    <r>
      <rPr>
        <rFont val="Times New Roman"/>
        <b val="0"/>
        <color theme="1"/>
        <sz val="12.0"/>
      </rPr>
      <t>8</t>
    </r>
    <r>
      <rPr>
        <rFont val="Times New Roman"/>
        <b/>
        <color theme="1"/>
        <sz val="12.0"/>
      </rPr>
      <t xml:space="preserve">. D </t>
    </r>
    <r>
      <rPr>
        <rFont val="Times New Roman"/>
        <b val="0"/>
        <color theme="1"/>
        <sz val="12.0"/>
      </rPr>
      <t xml:space="preserve">users choose </t>
    </r>
    <r>
      <rPr>
        <rFont val="Times New Roman"/>
        <b/>
        <color theme="1"/>
        <sz val="12.0"/>
      </rPr>
      <t>"Group_4"</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</si>
  <si>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
</t>
    </r>
    <r>
      <rPr>
        <rFont val="Times New Roman"/>
        <b/>
        <color theme="1"/>
        <sz val="12.0"/>
      </rPr>
      <t xml:space="preserve">User C:
</t>
    </r>
    <r>
      <rPr>
        <rFont val="Times New Roman"/>
        <color theme="1"/>
        <sz val="12.0"/>
      </rPr>
      <t xml:space="preserve">1. PTT button becomes green with avatar of user, first and last name of the A
2. Starts counting duration of the call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</si>
  <si>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
</t>
    </r>
    <r>
      <rPr>
        <rFont val="Times New Roman"/>
        <b/>
        <color theme="1"/>
        <sz val="12.0"/>
      </rPr>
      <t xml:space="preserve">User C:
</t>
    </r>
    <r>
      <rPr>
        <rFont val="Times New Roman"/>
        <color theme="1"/>
        <sz val="12.0"/>
      </rPr>
      <t xml:space="preserve">1. PTT is stop receving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</si>
  <si>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</si>
  <si>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t>Case_3</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</si>
  <si>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operator </t>
    </r>
    <r>
      <rPr>
        <rFont val="Times New Roman"/>
        <b/>
        <color theme="1"/>
        <sz val="12.0"/>
      </rPr>
      <t xml:space="preserve">(A),(B),(C)
</t>
    </r>
    <r>
      <rPr>
        <rFont val="Times New Roman"/>
        <b val="0"/>
        <color theme="1"/>
        <sz val="12.0"/>
      </rPr>
      <t xml:space="preserve">2. To be logged into the test environment on the Tello Mobile as supervisor </t>
    </r>
    <r>
      <rPr>
        <rFont val="Times New Roman"/>
        <b/>
        <color theme="1"/>
        <sz val="12.0"/>
      </rPr>
      <t>(D)</t>
    </r>
    <r>
      <rPr>
        <rFont val="Times New Roman"/>
        <b val="0"/>
        <color theme="1"/>
        <sz val="12.0"/>
      </rPr>
      <t xml:space="preserve">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and </t>
    </r>
    <r>
      <rPr>
        <rFont val="Times New Roman"/>
        <b/>
        <color theme="1"/>
        <sz val="12.0"/>
      </rPr>
      <t>Group_2</t>
    </r>
    <r>
      <rPr>
        <rFont val="Times New Roman"/>
        <b val="0"/>
        <color theme="1"/>
        <sz val="12.0"/>
      </rPr>
      <t xml:space="preserve">
4 .</t>
    </r>
    <r>
      <rPr>
        <rFont val="Times New Roman"/>
        <b/>
        <color theme="1"/>
        <sz val="12.0"/>
      </rPr>
      <t>C</t>
    </r>
    <r>
      <rPr>
        <rFont val="Times New Roman"/>
        <b val="0"/>
        <color theme="1"/>
        <sz val="12.0"/>
      </rPr>
      <t xml:space="preserve"> added to the group </t>
    </r>
    <r>
      <rPr>
        <rFont val="Times New Roman"/>
        <b/>
        <color theme="1"/>
        <sz val="12.0"/>
      </rPr>
      <t>Group_2</t>
    </r>
    <r>
      <rPr>
        <rFont val="Times New Roman"/>
        <b val="0"/>
        <color theme="1"/>
        <sz val="12.0"/>
      </rPr>
      <t xml:space="preserve"> and </t>
    </r>
    <r>
      <rPr>
        <rFont val="Times New Roman"/>
        <b/>
        <color theme="1"/>
        <sz val="12.0"/>
      </rPr>
      <t xml:space="preserve">Group_3
</t>
    </r>
    <r>
      <rPr>
        <rFont val="Times New Roman"/>
        <b val="0"/>
        <color theme="1"/>
        <sz val="12.0"/>
      </rPr>
      <t xml:space="preserve">5. </t>
    </r>
    <r>
      <rPr>
        <rFont val="Times New Roman"/>
        <b/>
        <color theme="1"/>
        <sz val="12.0"/>
      </rPr>
      <t>D</t>
    </r>
    <r>
      <rPr>
        <rFont val="Times New Roman"/>
        <b val="0"/>
        <color theme="1"/>
        <sz val="12.0"/>
      </rPr>
      <t xml:space="preserve"> added to the group</t>
    </r>
    <r>
      <rPr>
        <rFont val="Times New Roman"/>
        <b/>
        <color theme="1"/>
        <sz val="12.0"/>
      </rPr>
      <t xml:space="preserve"> Group_4 </t>
    </r>
    <r>
      <rPr>
        <rFont val="Times New Roman"/>
        <b val="0"/>
        <color theme="1"/>
        <sz val="12.0"/>
      </rPr>
      <t>and</t>
    </r>
    <r>
      <rPr>
        <rFont val="Times New Roman"/>
        <b/>
        <color theme="1"/>
        <sz val="12.0"/>
      </rPr>
      <t xml:space="preserve"> Group_5
</t>
    </r>
    <r>
      <rPr>
        <rFont val="Times New Roman"/>
        <b val="0"/>
        <color theme="1"/>
        <sz val="12.0"/>
      </rPr>
      <t xml:space="preserve">6. </t>
    </r>
    <r>
      <rPr>
        <rFont val="Times New Roman"/>
        <b/>
        <color theme="1"/>
        <sz val="12.0"/>
      </rPr>
      <t>A</t>
    </r>
    <r>
      <rPr>
        <rFont val="Times New Roman"/>
        <b val="0"/>
        <color theme="1"/>
        <sz val="12.0"/>
      </rPr>
      <t xml:space="preserve"> users choose "</t>
    </r>
    <r>
      <rPr>
        <rFont val="Times New Roman"/>
        <b/>
        <color theme="1"/>
        <sz val="12.0"/>
      </rPr>
      <t>ALL group</t>
    </r>
    <r>
      <rPr>
        <rFont val="Times New Roman"/>
        <b val="0"/>
        <color theme="1"/>
        <sz val="12.0"/>
      </rPr>
      <t>"
7.</t>
    </r>
    <r>
      <rPr>
        <rFont val="Times New Roman"/>
        <b/>
        <color theme="1"/>
        <sz val="12.0"/>
      </rPr>
      <t xml:space="preserve"> B </t>
    </r>
    <r>
      <rPr>
        <rFont val="Times New Roman"/>
        <b val="0"/>
        <color theme="1"/>
        <sz val="12.0"/>
      </rPr>
      <t xml:space="preserve">users choose </t>
    </r>
    <r>
      <rPr>
        <rFont val="Times New Roman"/>
        <b/>
        <color theme="1"/>
        <sz val="12.0"/>
      </rPr>
      <t xml:space="preserve">"Group_2"
</t>
    </r>
    <r>
      <rPr>
        <rFont val="Times New Roman"/>
        <b val="0"/>
        <color theme="1"/>
        <sz val="12.0"/>
      </rPr>
      <t>8</t>
    </r>
    <r>
      <rPr>
        <rFont val="Times New Roman"/>
        <b/>
        <color theme="1"/>
        <sz val="12.0"/>
      </rPr>
      <t xml:space="preserve">. C </t>
    </r>
    <r>
      <rPr>
        <rFont val="Times New Roman"/>
        <b val="0"/>
        <color theme="1"/>
        <sz val="12.0"/>
      </rPr>
      <t xml:space="preserve">users choose </t>
    </r>
    <r>
      <rPr>
        <rFont val="Times New Roman"/>
        <b/>
        <color theme="1"/>
        <sz val="12.0"/>
      </rPr>
      <t xml:space="preserve">"Group_3"
</t>
    </r>
    <r>
      <rPr>
        <rFont val="Times New Roman"/>
        <b val="0"/>
        <color theme="1"/>
        <sz val="12.0"/>
      </rPr>
      <t>9</t>
    </r>
    <r>
      <rPr>
        <rFont val="Times New Roman"/>
        <b/>
        <color theme="1"/>
        <sz val="12.0"/>
      </rPr>
      <t xml:space="preserve">. D </t>
    </r>
    <r>
      <rPr>
        <rFont val="Times New Roman"/>
        <b val="0"/>
        <color theme="1"/>
        <sz val="12.0"/>
      </rPr>
      <t xml:space="preserve">users choose </t>
    </r>
    <r>
      <rPr>
        <rFont val="Times New Roman"/>
        <b/>
        <color theme="1"/>
        <sz val="12.0"/>
      </rPr>
      <t xml:space="preserve">"Group_4" </t>
    </r>
    <r>
      <rPr>
        <rFont val="Times New Roman"/>
        <b val="0"/>
        <color theme="1"/>
        <sz val="12.0"/>
      </rPr>
      <t>and put slider on the "ALL"</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</si>
  <si>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</si>
  <si>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</si>
  <si>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</si>
  <si>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t>Case_4</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</si>
  <si>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operator </t>
    </r>
    <r>
      <rPr>
        <rFont val="Times New Roman"/>
        <b/>
        <color theme="1"/>
        <sz val="12.0"/>
      </rPr>
      <t xml:space="preserve">(A)
</t>
    </r>
    <r>
      <rPr>
        <rFont val="Times New Roman"/>
        <b val="0"/>
        <color theme="1"/>
        <sz val="12.0"/>
      </rPr>
      <t xml:space="preserve">2. To be logged into the test environment on the Tello Mobile as supervisor </t>
    </r>
    <r>
      <rPr>
        <rFont val="Times New Roman"/>
        <b/>
        <color theme="1"/>
        <sz val="12.0"/>
      </rPr>
      <t>(D), (B),(C)</t>
    </r>
    <r>
      <rPr>
        <rFont val="Times New Roman"/>
        <b val="0"/>
        <color theme="1"/>
        <sz val="12.0"/>
      </rPr>
      <t xml:space="preserve">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and </t>
    </r>
    <r>
      <rPr>
        <rFont val="Times New Roman"/>
        <b/>
        <color theme="1"/>
        <sz val="12.0"/>
      </rPr>
      <t>Group_2</t>
    </r>
    <r>
      <rPr>
        <rFont val="Times New Roman"/>
        <b val="0"/>
        <color theme="1"/>
        <sz val="12.0"/>
      </rPr>
      <t xml:space="preserve">
4 .</t>
    </r>
    <r>
      <rPr>
        <rFont val="Times New Roman"/>
        <b/>
        <color theme="1"/>
        <sz val="12.0"/>
      </rPr>
      <t>C</t>
    </r>
    <r>
      <rPr>
        <rFont val="Times New Roman"/>
        <b val="0"/>
        <color theme="1"/>
        <sz val="12.0"/>
      </rPr>
      <t xml:space="preserve"> added to the group </t>
    </r>
    <r>
      <rPr>
        <rFont val="Times New Roman"/>
        <b/>
        <color theme="1"/>
        <sz val="12.0"/>
      </rPr>
      <t>Group_2</t>
    </r>
    <r>
      <rPr>
        <rFont val="Times New Roman"/>
        <b val="0"/>
        <color theme="1"/>
        <sz val="12.0"/>
      </rPr>
      <t xml:space="preserve"> and </t>
    </r>
    <r>
      <rPr>
        <rFont val="Times New Roman"/>
        <b/>
        <color theme="1"/>
        <sz val="12.0"/>
      </rPr>
      <t xml:space="preserve">Group_3
</t>
    </r>
    <r>
      <rPr>
        <rFont val="Times New Roman"/>
        <b val="0"/>
        <color theme="1"/>
        <sz val="12.0"/>
      </rPr>
      <t xml:space="preserve">5. </t>
    </r>
    <r>
      <rPr>
        <rFont val="Times New Roman"/>
        <b/>
        <color theme="1"/>
        <sz val="12.0"/>
      </rPr>
      <t>D</t>
    </r>
    <r>
      <rPr>
        <rFont val="Times New Roman"/>
        <b val="0"/>
        <color theme="1"/>
        <sz val="12.0"/>
      </rPr>
      <t xml:space="preserve"> added to the group</t>
    </r>
    <r>
      <rPr>
        <rFont val="Times New Roman"/>
        <b/>
        <color theme="1"/>
        <sz val="12.0"/>
      </rPr>
      <t xml:space="preserve"> Group_4 and Group_5
</t>
    </r>
    <r>
      <rPr>
        <rFont val="Times New Roman"/>
        <b val="0"/>
        <color theme="1"/>
        <sz val="12.0"/>
      </rPr>
      <t xml:space="preserve">6. </t>
    </r>
    <r>
      <rPr>
        <rFont val="Times New Roman"/>
        <b/>
        <color theme="1"/>
        <sz val="12.0"/>
      </rPr>
      <t>A</t>
    </r>
    <r>
      <rPr>
        <rFont val="Times New Roman"/>
        <b val="0"/>
        <color theme="1"/>
        <sz val="12.0"/>
      </rPr>
      <t xml:space="preserve"> users choose "</t>
    </r>
    <r>
      <rPr>
        <rFont val="Times New Roman"/>
        <b/>
        <color theme="1"/>
        <sz val="12.0"/>
      </rPr>
      <t>ALL group</t>
    </r>
    <r>
      <rPr>
        <rFont val="Times New Roman"/>
        <b val="0"/>
        <color theme="1"/>
        <sz val="12.0"/>
      </rPr>
      <t>"
7.</t>
    </r>
    <r>
      <rPr>
        <rFont val="Times New Roman"/>
        <b/>
        <color theme="1"/>
        <sz val="12.0"/>
      </rPr>
      <t xml:space="preserve"> B </t>
    </r>
    <r>
      <rPr>
        <rFont val="Times New Roman"/>
        <b val="0"/>
        <color theme="1"/>
        <sz val="12.0"/>
      </rPr>
      <t xml:space="preserve">users choose </t>
    </r>
    <r>
      <rPr>
        <rFont val="Times New Roman"/>
        <b/>
        <color theme="1"/>
        <sz val="12.0"/>
      </rPr>
      <t xml:space="preserve">"Group_1" </t>
    </r>
    <r>
      <rPr>
        <rFont val="Times New Roman"/>
        <b val="0"/>
        <color theme="1"/>
        <sz val="12.0"/>
      </rPr>
      <t>and put slider on the "ALL"</t>
    </r>
    <r>
      <rPr>
        <rFont val="Times New Roman"/>
        <b/>
        <color theme="1"/>
        <sz val="12.0"/>
      </rPr>
      <t xml:space="preserve">
</t>
    </r>
    <r>
      <rPr>
        <rFont val="Times New Roman"/>
        <b val="0"/>
        <color theme="1"/>
        <sz val="12.0"/>
      </rPr>
      <t>8</t>
    </r>
    <r>
      <rPr>
        <rFont val="Times New Roman"/>
        <b/>
        <color theme="1"/>
        <sz val="12.0"/>
      </rPr>
      <t xml:space="preserve">. C </t>
    </r>
    <r>
      <rPr>
        <rFont val="Times New Roman"/>
        <b val="0"/>
        <color theme="1"/>
        <sz val="12.0"/>
      </rPr>
      <t xml:space="preserve">users choose </t>
    </r>
    <r>
      <rPr>
        <rFont val="Times New Roman"/>
        <b/>
        <color theme="1"/>
        <sz val="12.0"/>
      </rPr>
      <t xml:space="preserve">"Group_2" </t>
    </r>
    <r>
      <rPr>
        <rFont val="Times New Roman"/>
        <b val="0"/>
        <color theme="1"/>
        <sz val="12.0"/>
      </rPr>
      <t>and put slider on the "ALL"</t>
    </r>
    <r>
      <rPr>
        <rFont val="Times New Roman"/>
        <b/>
        <color theme="1"/>
        <sz val="12.0"/>
      </rPr>
      <t xml:space="preserve">
</t>
    </r>
    <r>
      <rPr>
        <rFont val="Times New Roman"/>
        <b val="0"/>
        <color theme="1"/>
        <sz val="12.0"/>
      </rPr>
      <t>9</t>
    </r>
    <r>
      <rPr>
        <rFont val="Times New Roman"/>
        <b/>
        <color theme="1"/>
        <sz val="12.0"/>
      </rPr>
      <t xml:space="preserve">. D </t>
    </r>
    <r>
      <rPr>
        <rFont val="Times New Roman"/>
        <b val="0"/>
        <color theme="1"/>
        <sz val="12.0"/>
      </rPr>
      <t xml:space="preserve">users choose </t>
    </r>
    <r>
      <rPr>
        <rFont val="Times New Roman"/>
        <b/>
        <color theme="1"/>
        <sz val="12.0"/>
      </rPr>
      <t xml:space="preserve">"Group_4" </t>
    </r>
    <r>
      <rPr>
        <rFont val="Times New Roman"/>
        <b val="0"/>
        <color theme="1"/>
        <sz val="12.0"/>
      </rPr>
      <t>and put slider on the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</si>
  <si>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
</t>
    </r>
    <r>
      <rPr>
        <rFont val="Times New Roman"/>
        <b/>
        <color theme="1"/>
        <sz val="12.0"/>
      </rPr>
      <t xml:space="preserve">User C:
</t>
    </r>
    <r>
      <rPr>
        <rFont val="Times New Roman"/>
        <color theme="1"/>
        <sz val="12.0"/>
      </rPr>
      <t xml:space="preserve">1. PTT button becomes green with avatar of user, first and last name of the A
2. Starts counting duration of the call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</si>
  <si>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
</t>
    </r>
    <r>
      <rPr>
        <rFont val="Times New Roman"/>
        <b/>
        <color theme="1"/>
        <sz val="12.0"/>
      </rPr>
      <t xml:space="preserve">User C:
</t>
    </r>
    <r>
      <rPr>
        <rFont val="Times New Roman"/>
        <color theme="1"/>
        <sz val="12.0"/>
      </rPr>
      <t xml:space="preserve">1. PTT is stop receving
</t>
    </r>
    <r>
      <rPr>
        <rFont val="Times New Roman"/>
        <b/>
        <color theme="1"/>
        <sz val="12.0"/>
      </rPr>
      <t>User D:</t>
    </r>
    <r>
      <rPr>
        <rFont val="Times New Roman"/>
        <color theme="1"/>
        <sz val="12.0"/>
      </rPr>
      <t xml:space="preserve">
1. Not receive PTT</t>
    </r>
  </si>
  <si>
    <t>Press PTT button on the B and hold</t>
  </si>
  <si>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
</t>
    </r>
    <r>
      <rPr>
        <rFont val="Times New Roman"/>
        <b/>
        <color theme="1"/>
        <sz val="12.0"/>
      </rPr>
      <t xml:space="preserve">User C:
</t>
    </r>
    <r>
      <rPr>
        <rFont val="Times New Roman"/>
        <color theme="1"/>
        <sz val="12.0"/>
      </rPr>
      <t xml:space="preserve">1. PTT button becomes green with avatar of user, first and last name of the B
2. Starts counting duration of the call
</t>
    </r>
    <r>
      <rPr>
        <rFont val="Times New Roman"/>
        <b/>
        <color theme="1"/>
        <sz val="12.0"/>
      </rPr>
      <t>User D:</t>
    </r>
    <r>
      <rPr>
        <rFont val="Times New Roman"/>
        <color theme="1"/>
        <sz val="12.0"/>
      </rPr>
      <t xml:space="preserve">
1. Not receive PTT</t>
    </r>
  </si>
  <si>
    <t>Case_5</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</si>
  <si>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operator </t>
    </r>
    <r>
      <rPr>
        <rFont val="Times New Roman"/>
        <b/>
        <color theme="1"/>
        <sz val="12.0"/>
      </rPr>
      <t xml:space="preserve">(A), (D)
</t>
    </r>
    <r>
      <rPr>
        <rFont val="Times New Roman"/>
        <b val="0"/>
        <color theme="1"/>
        <sz val="12.0"/>
      </rPr>
      <t xml:space="preserve">2. To be logged into the test environment on the Tello Mobile as supervisor </t>
    </r>
    <r>
      <rPr>
        <rFont val="Times New Roman"/>
        <b/>
        <color theme="1"/>
        <sz val="12.0"/>
      </rPr>
      <t>(B), (C)</t>
    </r>
    <r>
      <rPr>
        <rFont val="Times New Roman"/>
        <b val="0"/>
        <color theme="1"/>
        <sz val="12.0"/>
      </rPr>
      <t xml:space="preserve">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and </t>
    </r>
    <r>
      <rPr>
        <rFont val="Times New Roman"/>
        <b/>
        <color theme="1"/>
        <sz val="12.0"/>
      </rPr>
      <t>Group_2</t>
    </r>
    <r>
      <rPr>
        <rFont val="Times New Roman"/>
        <b val="0"/>
        <color theme="1"/>
        <sz val="12.0"/>
      </rPr>
      <t xml:space="preserve">
4 .</t>
    </r>
    <r>
      <rPr>
        <rFont val="Times New Roman"/>
        <b/>
        <color theme="1"/>
        <sz val="12.0"/>
      </rPr>
      <t>C</t>
    </r>
    <r>
      <rPr>
        <rFont val="Times New Roman"/>
        <b val="0"/>
        <color theme="1"/>
        <sz val="12.0"/>
      </rPr>
      <t xml:space="preserve"> added to the group </t>
    </r>
    <r>
      <rPr>
        <rFont val="Times New Roman"/>
        <b/>
        <color theme="1"/>
        <sz val="12.0"/>
      </rPr>
      <t>Group_2</t>
    </r>
    <r>
      <rPr>
        <rFont val="Times New Roman"/>
        <b val="0"/>
        <color theme="1"/>
        <sz val="12.0"/>
      </rPr>
      <t xml:space="preserve"> and </t>
    </r>
    <r>
      <rPr>
        <rFont val="Times New Roman"/>
        <b/>
        <color theme="1"/>
        <sz val="12.0"/>
      </rPr>
      <t xml:space="preserve">Group_3
</t>
    </r>
    <r>
      <rPr>
        <rFont val="Times New Roman"/>
        <b val="0"/>
        <color theme="1"/>
        <sz val="12.0"/>
      </rPr>
      <t xml:space="preserve">5. </t>
    </r>
    <r>
      <rPr>
        <rFont val="Times New Roman"/>
        <b/>
        <color theme="1"/>
        <sz val="12.0"/>
      </rPr>
      <t>D</t>
    </r>
    <r>
      <rPr>
        <rFont val="Times New Roman"/>
        <b val="0"/>
        <color theme="1"/>
        <sz val="12.0"/>
      </rPr>
      <t xml:space="preserve"> added to the group </t>
    </r>
    <r>
      <rPr>
        <rFont val="Times New Roman"/>
        <b/>
        <color theme="1"/>
        <sz val="12.0"/>
      </rPr>
      <t xml:space="preserve">Group_4 and Group_5
</t>
    </r>
    <r>
      <rPr>
        <rFont val="Times New Roman"/>
        <b val="0"/>
        <color theme="1"/>
        <sz val="12.0"/>
      </rPr>
      <t xml:space="preserve">6. </t>
    </r>
    <r>
      <rPr>
        <rFont val="Times New Roman"/>
        <b/>
        <color theme="1"/>
        <sz val="12.0"/>
      </rPr>
      <t>A</t>
    </r>
    <r>
      <rPr>
        <rFont val="Times New Roman"/>
        <b val="0"/>
        <color theme="1"/>
        <sz val="12.0"/>
      </rPr>
      <t xml:space="preserve"> and </t>
    </r>
    <r>
      <rPr>
        <rFont val="Times New Roman"/>
        <b/>
        <color theme="1"/>
        <sz val="12.0"/>
      </rPr>
      <t>D</t>
    </r>
    <r>
      <rPr>
        <rFont val="Times New Roman"/>
        <b val="0"/>
        <color theme="1"/>
        <sz val="12.0"/>
      </rPr>
      <t xml:space="preserve"> users choose "</t>
    </r>
    <r>
      <rPr>
        <rFont val="Times New Roman"/>
        <b/>
        <color theme="1"/>
        <sz val="12.0"/>
      </rPr>
      <t>ALL group</t>
    </r>
    <r>
      <rPr>
        <rFont val="Times New Roman"/>
        <b val="0"/>
        <color theme="1"/>
        <sz val="12.0"/>
      </rPr>
      <t>"
7.</t>
    </r>
    <r>
      <rPr>
        <rFont val="Times New Roman"/>
        <b/>
        <color theme="1"/>
        <sz val="12.0"/>
      </rPr>
      <t xml:space="preserve"> B </t>
    </r>
    <r>
      <rPr>
        <rFont val="Times New Roman"/>
        <b val="0"/>
        <color theme="1"/>
        <sz val="12.0"/>
      </rPr>
      <t xml:space="preserve">users choose </t>
    </r>
    <r>
      <rPr>
        <rFont val="Times New Roman"/>
        <b/>
        <color theme="1"/>
        <sz val="12.0"/>
      </rPr>
      <t xml:space="preserve">"Group_1" </t>
    </r>
    <r>
      <rPr>
        <rFont val="Times New Roman"/>
        <b val="0"/>
        <color theme="1"/>
        <sz val="12.0"/>
      </rPr>
      <t>and put slider on the "Group"</t>
    </r>
    <r>
      <rPr>
        <rFont val="Times New Roman"/>
        <b/>
        <color theme="1"/>
        <sz val="12.0"/>
      </rPr>
      <t xml:space="preserve">
</t>
    </r>
    <r>
      <rPr>
        <rFont val="Times New Roman"/>
        <b val="0"/>
        <color theme="1"/>
        <sz val="12.0"/>
      </rPr>
      <t>8</t>
    </r>
    <r>
      <rPr>
        <rFont val="Times New Roman"/>
        <b/>
        <color theme="1"/>
        <sz val="12.0"/>
      </rPr>
      <t xml:space="preserve">. C </t>
    </r>
    <r>
      <rPr>
        <rFont val="Times New Roman"/>
        <b val="0"/>
        <color theme="1"/>
        <sz val="12.0"/>
      </rPr>
      <t xml:space="preserve">users choose </t>
    </r>
    <r>
      <rPr>
        <rFont val="Times New Roman"/>
        <b/>
        <color theme="1"/>
        <sz val="12.0"/>
      </rPr>
      <t xml:space="preserve">"Group_2" </t>
    </r>
    <r>
      <rPr>
        <rFont val="Times New Roman"/>
        <b val="0"/>
        <color theme="1"/>
        <sz val="12.0"/>
      </rPr>
      <t>and put slider on the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</si>
  <si>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
</t>
    </r>
    <r>
      <rPr>
        <rFont val="Times New Roman"/>
        <b/>
        <color theme="1"/>
        <sz val="12.0"/>
      </rPr>
      <t xml:space="preserve">User C:
</t>
    </r>
    <r>
      <rPr>
        <rFont val="Times New Roman"/>
        <color theme="1"/>
        <sz val="12.0"/>
      </rPr>
      <t xml:space="preserve">1. PTT button becomes green with avatar of user, first and last name of the A
2. Starts counting duration of the call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</si>
  <si>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
</t>
    </r>
    <r>
      <rPr>
        <rFont val="Times New Roman"/>
        <b/>
        <color theme="1"/>
        <sz val="12.0"/>
      </rPr>
      <t xml:space="preserve">User C:
</t>
    </r>
    <r>
      <rPr>
        <rFont val="Times New Roman"/>
        <color theme="1"/>
        <sz val="12.0"/>
      </rPr>
      <t xml:space="preserve">1. PTT is stop receving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</si>
  <si>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</si>
  <si>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t>Case_6</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</si>
  <si>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operator </t>
    </r>
    <r>
      <rPr>
        <rFont val="Times New Roman"/>
        <b/>
        <color theme="1"/>
        <sz val="12.0"/>
      </rPr>
      <t xml:space="preserve">(A), (D)
</t>
    </r>
    <r>
      <rPr>
        <rFont val="Times New Roman"/>
        <b val="0"/>
        <color theme="1"/>
        <sz val="12.0"/>
      </rPr>
      <t xml:space="preserve">2. To be logged into the test environment on the Tello Mobile as supervisor </t>
    </r>
    <r>
      <rPr>
        <rFont val="Times New Roman"/>
        <b/>
        <color theme="1"/>
        <sz val="12.0"/>
      </rPr>
      <t>(B), (C)</t>
    </r>
    <r>
      <rPr>
        <rFont val="Times New Roman"/>
        <b val="0"/>
        <color theme="1"/>
        <sz val="12.0"/>
      </rPr>
      <t xml:space="preserve">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and </t>
    </r>
    <r>
      <rPr>
        <rFont val="Times New Roman"/>
        <b/>
        <color theme="1"/>
        <sz val="12.0"/>
      </rPr>
      <t>Group_2</t>
    </r>
    <r>
      <rPr>
        <rFont val="Times New Roman"/>
        <b val="0"/>
        <color theme="1"/>
        <sz val="12.0"/>
      </rPr>
      <t xml:space="preserve">
4 .</t>
    </r>
    <r>
      <rPr>
        <rFont val="Times New Roman"/>
        <b/>
        <color theme="1"/>
        <sz val="12.0"/>
      </rPr>
      <t>C</t>
    </r>
    <r>
      <rPr>
        <rFont val="Times New Roman"/>
        <b val="0"/>
        <color theme="1"/>
        <sz val="12.0"/>
      </rPr>
      <t xml:space="preserve"> added to the group </t>
    </r>
    <r>
      <rPr>
        <rFont val="Times New Roman"/>
        <b/>
        <color theme="1"/>
        <sz val="12.0"/>
      </rPr>
      <t>Group_2</t>
    </r>
    <r>
      <rPr>
        <rFont val="Times New Roman"/>
        <b val="0"/>
        <color theme="1"/>
        <sz val="12.0"/>
      </rPr>
      <t xml:space="preserve"> and </t>
    </r>
    <r>
      <rPr>
        <rFont val="Times New Roman"/>
        <b/>
        <color theme="1"/>
        <sz val="12.0"/>
      </rPr>
      <t xml:space="preserve">Group_3
</t>
    </r>
    <r>
      <rPr>
        <rFont val="Times New Roman"/>
        <b val="0"/>
        <color theme="1"/>
        <sz val="12.0"/>
      </rPr>
      <t xml:space="preserve">5. </t>
    </r>
    <r>
      <rPr>
        <rFont val="Times New Roman"/>
        <b/>
        <color theme="1"/>
        <sz val="12.0"/>
      </rPr>
      <t>D</t>
    </r>
    <r>
      <rPr>
        <rFont val="Times New Roman"/>
        <b val="0"/>
        <color theme="1"/>
        <sz val="12.0"/>
      </rPr>
      <t xml:space="preserve"> added to the group</t>
    </r>
    <r>
      <rPr>
        <rFont val="Times New Roman"/>
        <b/>
        <color theme="1"/>
        <sz val="12.0"/>
      </rPr>
      <t xml:space="preserve"> Group_4 and Group_5
</t>
    </r>
    <r>
      <rPr>
        <rFont val="Times New Roman"/>
        <b val="0"/>
        <color theme="1"/>
        <sz val="12.0"/>
      </rPr>
      <t xml:space="preserve">6. </t>
    </r>
    <r>
      <rPr>
        <rFont val="Times New Roman"/>
        <b/>
        <color theme="1"/>
        <sz val="12.0"/>
      </rPr>
      <t>A</t>
    </r>
    <r>
      <rPr>
        <rFont val="Times New Roman"/>
        <b val="0"/>
        <color theme="1"/>
        <sz val="12.0"/>
      </rPr>
      <t xml:space="preserve"> users choose "</t>
    </r>
    <r>
      <rPr>
        <rFont val="Times New Roman"/>
        <b/>
        <color theme="1"/>
        <sz val="12.0"/>
      </rPr>
      <t>ALL group</t>
    </r>
    <r>
      <rPr>
        <rFont val="Times New Roman"/>
        <b val="0"/>
        <color theme="1"/>
        <sz val="12.0"/>
      </rPr>
      <t>"
7.</t>
    </r>
    <r>
      <rPr>
        <rFont val="Times New Roman"/>
        <b/>
        <color theme="1"/>
        <sz val="12.0"/>
      </rPr>
      <t xml:space="preserve"> B </t>
    </r>
    <r>
      <rPr>
        <rFont val="Times New Roman"/>
        <b val="0"/>
        <color theme="1"/>
        <sz val="12.0"/>
      </rPr>
      <t xml:space="preserve">users choose </t>
    </r>
    <r>
      <rPr>
        <rFont val="Times New Roman"/>
        <b/>
        <color theme="1"/>
        <sz val="12.0"/>
      </rPr>
      <t xml:space="preserve">"Group_2" </t>
    </r>
    <r>
      <rPr>
        <rFont val="Times New Roman"/>
        <b val="0"/>
        <color theme="1"/>
        <sz val="12.0"/>
      </rPr>
      <t>and put slider on the "ALL"</t>
    </r>
    <r>
      <rPr>
        <rFont val="Times New Roman"/>
        <b/>
        <color theme="1"/>
        <sz val="12.0"/>
      </rPr>
      <t xml:space="preserve">
</t>
    </r>
    <r>
      <rPr>
        <rFont val="Times New Roman"/>
        <b val="0"/>
        <color theme="1"/>
        <sz val="12.0"/>
      </rPr>
      <t>8</t>
    </r>
    <r>
      <rPr>
        <rFont val="Times New Roman"/>
        <b/>
        <color theme="1"/>
        <sz val="12.0"/>
      </rPr>
      <t xml:space="preserve">. C </t>
    </r>
    <r>
      <rPr>
        <rFont val="Times New Roman"/>
        <b val="0"/>
        <color theme="1"/>
        <sz val="12.0"/>
      </rPr>
      <t xml:space="preserve">users choose </t>
    </r>
    <r>
      <rPr>
        <rFont val="Times New Roman"/>
        <b/>
        <color theme="1"/>
        <sz val="12.0"/>
      </rPr>
      <t xml:space="preserve">"Group_3" </t>
    </r>
    <r>
      <rPr>
        <rFont val="Times New Roman"/>
        <b val="0"/>
        <color theme="1"/>
        <sz val="12.0"/>
      </rPr>
      <t xml:space="preserve">and put slider on the "ALL"
9. </t>
    </r>
    <r>
      <rPr>
        <rFont val="Times New Roman"/>
        <b/>
        <color theme="1"/>
        <sz val="12.0"/>
      </rPr>
      <t xml:space="preserve">D </t>
    </r>
    <r>
      <rPr>
        <rFont val="Times New Roman"/>
        <b val="0"/>
        <color theme="1"/>
        <sz val="12.0"/>
      </rPr>
      <t xml:space="preserve">users choose </t>
    </r>
    <r>
      <rPr>
        <rFont val="Times New Roman"/>
        <b/>
        <color theme="1"/>
        <sz val="12.0"/>
      </rPr>
      <t>"Group_4"</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</si>
  <si>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
</t>
    </r>
    <r>
      <rPr>
        <rFont val="Times New Roman"/>
        <b/>
        <color theme="1"/>
        <sz val="12.0"/>
      </rPr>
      <t xml:space="preserve">User C:
</t>
    </r>
    <r>
      <rPr>
        <rFont val="Times New Roman"/>
        <color theme="1"/>
        <sz val="12.0"/>
      </rPr>
      <t xml:space="preserve">1. PTT button becomes green with avatar of user, first and last name of the A
2. Starts counting duration of the call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</si>
  <si>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
</t>
    </r>
    <r>
      <rPr>
        <rFont val="Times New Roman"/>
        <b/>
        <color theme="1"/>
        <sz val="12.0"/>
      </rPr>
      <t xml:space="preserve">User C:
</t>
    </r>
    <r>
      <rPr>
        <rFont val="Times New Roman"/>
        <color theme="1"/>
        <sz val="12.0"/>
      </rPr>
      <t xml:space="preserve">1. PTT is stop receving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</si>
  <si>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
</t>
    </r>
    <r>
      <rPr>
        <rFont val="Times New Roman"/>
        <b/>
        <color theme="1"/>
        <sz val="12.0"/>
      </rPr>
      <t xml:space="preserve">User C:
</t>
    </r>
    <r>
      <rPr>
        <rFont val="Times New Roman"/>
        <color theme="1"/>
        <sz val="12.0"/>
      </rPr>
      <t xml:space="preserve">1. PTT button becomes green with avatar of user, first and last name of the B
2. Starts counting duration of the call
</t>
    </r>
    <r>
      <rPr>
        <rFont val="Times New Roman"/>
        <b/>
        <color theme="1"/>
        <sz val="12.0"/>
      </rPr>
      <t>User D:</t>
    </r>
    <r>
      <rPr>
        <rFont val="Times New Roman"/>
        <color theme="1"/>
        <sz val="12.0"/>
      </rPr>
      <t xml:space="preserve">
1. Not receive PTT</t>
    </r>
  </si>
  <si>
    <t>Case_7</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</si>
  <si>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operator </t>
    </r>
    <r>
      <rPr>
        <rFont val="Times New Roman"/>
        <b/>
        <color theme="1"/>
        <sz val="12.0"/>
      </rPr>
      <t xml:space="preserve">(A)
</t>
    </r>
    <r>
      <rPr>
        <rFont val="Times New Roman"/>
        <b val="0"/>
        <color theme="1"/>
        <sz val="12.0"/>
      </rPr>
      <t xml:space="preserve">2. To be logged into the test environment on the Tello Mobile as supervisor </t>
    </r>
    <r>
      <rPr>
        <rFont val="Times New Roman"/>
        <b/>
        <color theme="1"/>
        <sz val="12.0"/>
      </rPr>
      <t>(B), (C), (D)</t>
    </r>
    <r>
      <rPr>
        <rFont val="Times New Roman"/>
        <b val="0"/>
        <color theme="1"/>
        <sz val="12.0"/>
      </rPr>
      <t xml:space="preserve">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and </t>
    </r>
    <r>
      <rPr>
        <rFont val="Times New Roman"/>
        <b/>
        <color theme="1"/>
        <sz val="12.0"/>
      </rPr>
      <t>Group_2</t>
    </r>
    <r>
      <rPr>
        <rFont val="Times New Roman"/>
        <b val="0"/>
        <color theme="1"/>
        <sz val="12.0"/>
      </rPr>
      <t xml:space="preserve">
4 .</t>
    </r>
    <r>
      <rPr>
        <rFont val="Times New Roman"/>
        <b/>
        <color theme="1"/>
        <sz val="12.0"/>
      </rPr>
      <t>C</t>
    </r>
    <r>
      <rPr>
        <rFont val="Times New Roman"/>
        <b val="0"/>
        <color theme="1"/>
        <sz val="12.0"/>
      </rPr>
      <t xml:space="preserve"> added to the group </t>
    </r>
    <r>
      <rPr>
        <rFont val="Times New Roman"/>
        <b/>
        <color theme="1"/>
        <sz val="12.0"/>
      </rPr>
      <t>Group_2</t>
    </r>
    <r>
      <rPr>
        <rFont val="Times New Roman"/>
        <b val="0"/>
        <color theme="1"/>
        <sz val="12.0"/>
      </rPr>
      <t xml:space="preserve"> and </t>
    </r>
    <r>
      <rPr>
        <rFont val="Times New Roman"/>
        <b/>
        <color theme="1"/>
        <sz val="12.0"/>
      </rPr>
      <t xml:space="preserve">Group_3
</t>
    </r>
    <r>
      <rPr>
        <rFont val="Times New Roman"/>
        <b val="0"/>
        <color theme="1"/>
        <sz val="12.0"/>
      </rPr>
      <t xml:space="preserve">5. </t>
    </r>
    <r>
      <rPr>
        <rFont val="Times New Roman"/>
        <b/>
        <color theme="1"/>
        <sz val="12.0"/>
      </rPr>
      <t>D</t>
    </r>
    <r>
      <rPr>
        <rFont val="Times New Roman"/>
        <b val="0"/>
        <color theme="1"/>
        <sz val="12.0"/>
      </rPr>
      <t xml:space="preserve"> added to the group</t>
    </r>
    <r>
      <rPr>
        <rFont val="Times New Roman"/>
        <b/>
        <color theme="1"/>
        <sz val="12.0"/>
      </rPr>
      <t xml:space="preserve"> Group_4 and Group_5
</t>
    </r>
    <r>
      <rPr>
        <rFont val="Times New Roman"/>
        <b val="0"/>
        <color theme="1"/>
        <sz val="12.0"/>
      </rPr>
      <t xml:space="preserve">6. </t>
    </r>
    <r>
      <rPr>
        <rFont val="Times New Roman"/>
        <b/>
        <color theme="1"/>
        <sz val="12.0"/>
      </rPr>
      <t>A</t>
    </r>
    <r>
      <rPr>
        <rFont val="Times New Roman"/>
        <b val="0"/>
        <color theme="1"/>
        <sz val="12.0"/>
      </rPr>
      <t xml:space="preserve"> users choose </t>
    </r>
    <r>
      <rPr>
        <rFont val="Times New Roman"/>
        <b/>
        <color theme="1"/>
        <sz val="12.0"/>
      </rPr>
      <t>"ALL group"</t>
    </r>
    <r>
      <rPr>
        <rFont val="Times New Roman"/>
        <b val="0"/>
        <color theme="1"/>
        <sz val="12.0"/>
      </rPr>
      <t xml:space="preserve">
7.</t>
    </r>
    <r>
      <rPr>
        <rFont val="Times New Roman"/>
        <b/>
        <color theme="1"/>
        <sz val="12.0"/>
      </rPr>
      <t xml:space="preserve"> B </t>
    </r>
    <r>
      <rPr>
        <rFont val="Times New Roman"/>
        <b val="0"/>
        <color theme="1"/>
        <sz val="12.0"/>
      </rPr>
      <t xml:space="preserve">users choose </t>
    </r>
    <r>
      <rPr>
        <rFont val="Times New Roman"/>
        <b/>
        <color theme="1"/>
        <sz val="12.0"/>
      </rPr>
      <t xml:space="preserve">"Group_2" </t>
    </r>
    <r>
      <rPr>
        <rFont val="Times New Roman"/>
        <b val="0"/>
        <color theme="1"/>
        <sz val="12.0"/>
      </rPr>
      <t>and put slider on the "Group"</t>
    </r>
    <r>
      <rPr>
        <rFont val="Times New Roman"/>
        <b/>
        <color theme="1"/>
        <sz val="12.0"/>
      </rPr>
      <t xml:space="preserve">
</t>
    </r>
    <r>
      <rPr>
        <rFont val="Times New Roman"/>
        <b val="0"/>
        <color theme="1"/>
        <sz val="12.0"/>
      </rPr>
      <t>8</t>
    </r>
    <r>
      <rPr>
        <rFont val="Times New Roman"/>
        <b/>
        <color theme="1"/>
        <sz val="12.0"/>
      </rPr>
      <t xml:space="preserve">. C </t>
    </r>
    <r>
      <rPr>
        <rFont val="Times New Roman"/>
        <b val="0"/>
        <color theme="1"/>
        <sz val="12.0"/>
      </rPr>
      <t xml:space="preserve">users choose </t>
    </r>
    <r>
      <rPr>
        <rFont val="Times New Roman"/>
        <b/>
        <color theme="1"/>
        <sz val="12.0"/>
      </rPr>
      <t xml:space="preserve">"Group_3" </t>
    </r>
    <r>
      <rPr>
        <rFont val="Times New Roman"/>
        <b val="0"/>
        <color theme="1"/>
        <sz val="12.0"/>
      </rPr>
      <t xml:space="preserve">and put slider on the "Group"
9. </t>
    </r>
    <r>
      <rPr>
        <rFont val="Times New Roman"/>
        <b/>
        <color theme="1"/>
        <sz val="12.0"/>
      </rPr>
      <t xml:space="preserve">D </t>
    </r>
    <r>
      <rPr>
        <rFont val="Times New Roman"/>
        <b val="0"/>
        <color theme="1"/>
        <sz val="12.0"/>
      </rPr>
      <t xml:space="preserve">users choose </t>
    </r>
    <r>
      <rPr>
        <rFont val="Times New Roman"/>
        <b/>
        <color theme="1"/>
        <sz val="12.0"/>
      </rPr>
      <t xml:space="preserve">"Group_4" </t>
    </r>
    <r>
      <rPr>
        <rFont val="Times New Roman"/>
        <b val="0"/>
        <color theme="1"/>
        <sz val="12.0"/>
      </rPr>
      <t>and put slider on the "ALL"</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</si>
  <si>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</si>
  <si>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</si>
  <si>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</si>
  <si>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t>Case_8</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</si>
  <si>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operator </t>
    </r>
    <r>
      <rPr>
        <rFont val="Times New Roman"/>
        <b/>
        <color theme="1"/>
        <sz val="12.0"/>
      </rPr>
      <t xml:space="preserve">(A), (B), (C)
</t>
    </r>
    <r>
      <rPr>
        <rFont val="Times New Roman"/>
        <b val="0"/>
        <color theme="1"/>
        <sz val="12.0"/>
      </rPr>
      <t xml:space="preserve">2. To be logged into the test environment on the Tello Mobile as supervisor </t>
    </r>
    <r>
      <rPr>
        <rFont val="Times New Roman"/>
        <b/>
        <color theme="1"/>
        <sz val="12.0"/>
      </rPr>
      <t>(D)</t>
    </r>
    <r>
      <rPr>
        <rFont val="Times New Roman"/>
        <b val="0"/>
        <color theme="1"/>
        <sz val="12.0"/>
      </rPr>
      <t xml:space="preserve">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and </t>
    </r>
    <r>
      <rPr>
        <rFont val="Times New Roman"/>
        <b/>
        <color theme="1"/>
        <sz val="12.0"/>
      </rPr>
      <t>Group_2</t>
    </r>
    <r>
      <rPr>
        <rFont val="Times New Roman"/>
        <b val="0"/>
        <color theme="1"/>
        <sz val="12.0"/>
      </rPr>
      <t xml:space="preserve">
4 .</t>
    </r>
    <r>
      <rPr>
        <rFont val="Times New Roman"/>
        <b/>
        <color theme="1"/>
        <sz val="12.0"/>
      </rPr>
      <t>C</t>
    </r>
    <r>
      <rPr>
        <rFont val="Times New Roman"/>
        <b val="0"/>
        <color theme="1"/>
        <sz val="12.0"/>
      </rPr>
      <t xml:space="preserve"> added to the group </t>
    </r>
    <r>
      <rPr>
        <rFont val="Times New Roman"/>
        <b/>
        <color theme="1"/>
        <sz val="12.0"/>
      </rPr>
      <t>Group_2</t>
    </r>
    <r>
      <rPr>
        <rFont val="Times New Roman"/>
        <b val="0"/>
        <color theme="1"/>
        <sz val="12.0"/>
      </rPr>
      <t xml:space="preserve"> and </t>
    </r>
    <r>
      <rPr>
        <rFont val="Times New Roman"/>
        <b/>
        <color theme="1"/>
        <sz val="12.0"/>
      </rPr>
      <t xml:space="preserve">Group_3
</t>
    </r>
    <r>
      <rPr>
        <rFont val="Times New Roman"/>
        <b val="0"/>
        <color theme="1"/>
        <sz val="12.0"/>
      </rPr>
      <t xml:space="preserve">5. </t>
    </r>
    <r>
      <rPr>
        <rFont val="Times New Roman"/>
        <b/>
        <color theme="1"/>
        <sz val="12.0"/>
      </rPr>
      <t>D</t>
    </r>
    <r>
      <rPr>
        <rFont val="Times New Roman"/>
        <b val="0"/>
        <color theme="1"/>
        <sz val="12.0"/>
      </rPr>
      <t xml:space="preserve"> added to the group</t>
    </r>
    <r>
      <rPr>
        <rFont val="Times New Roman"/>
        <b/>
        <color theme="1"/>
        <sz val="12.0"/>
      </rPr>
      <t xml:space="preserve"> Group_4 and Group_5
</t>
    </r>
    <r>
      <rPr>
        <rFont val="Times New Roman"/>
        <b val="0"/>
        <color theme="1"/>
        <sz val="12.0"/>
      </rPr>
      <t xml:space="preserve">6. </t>
    </r>
    <r>
      <rPr>
        <rFont val="Times New Roman"/>
        <b/>
        <color theme="1"/>
        <sz val="12.0"/>
      </rPr>
      <t>A</t>
    </r>
    <r>
      <rPr>
        <rFont val="Times New Roman"/>
        <b val="0"/>
        <color theme="1"/>
        <sz val="12.0"/>
      </rPr>
      <t xml:space="preserve"> users choose </t>
    </r>
    <r>
      <rPr>
        <rFont val="Times New Roman"/>
        <b/>
        <color theme="1"/>
        <sz val="12.0"/>
      </rPr>
      <t>"Group_1"</t>
    </r>
    <r>
      <rPr>
        <rFont val="Times New Roman"/>
        <b val="0"/>
        <color theme="1"/>
        <sz val="12.0"/>
      </rPr>
      <t xml:space="preserve">
7.</t>
    </r>
    <r>
      <rPr>
        <rFont val="Times New Roman"/>
        <b/>
        <color theme="1"/>
        <sz val="12.0"/>
      </rPr>
      <t xml:space="preserve"> B </t>
    </r>
    <r>
      <rPr>
        <rFont val="Times New Roman"/>
        <b val="0"/>
        <color theme="1"/>
        <sz val="12.0"/>
      </rPr>
      <t xml:space="preserve">users choose </t>
    </r>
    <r>
      <rPr>
        <rFont val="Times New Roman"/>
        <b/>
        <color theme="1"/>
        <sz val="12.0"/>
      </rPr>
      <t xml:space="preserve">"Group_1"
</t>
    </r>
    <r>
      <rPr>
        <rFont val="Times New Roman"/>
        <b val="0"/>
        <color theme="1"/>
        <sz val="12.0"/>
      </rPr>
      <t>8</t>
    </r>
    <r>
      <rPr>
        <rFont val="Times New Roman"/>
        <b/>
        <color theme="1"/>
        <sz val="12.0"/>
      </rPr>
      <t xml:space="preserve">. C </t>
    </r>
    <r>
      <rPr>
        <rFont val="Times New Roman"/>
        <b val="0"/>
        <color theme="1"/>
        <sz val="12.0"/>
      </rPr>
      <t xml:space="preserve">users choose </t>
    </r>
    <r>
      <rPr>
        <rFont val="Times New Roman"/>
        <b/>
        <color theme="1"/>
        <sz val="12.0"/>
      </rPr>
      <t>"Group_3"</t>
    </r>
    <r>
      <rPr>
        <rFont val="Times New Roman"/>
        <b val="0"/>
        <color theme="1"/>
        <sz val="12.0"/>
      </rPr>
      <t xml:space="preserve">
9. </t>
    </r>
    <r>
      <rPr>
        <rFont val="Times New Roman"/>
        <b/>
        <color theme="1"/>
        <sz val="12.0"/>
      </rPr>
      <t xml:space="preserve">D </t>
    </r>
    <r>
      <rPr>
        <rFont val="Times New Roman"/>
        <b val="0"/>
        <color theme="1"/>
        <sz val="12.0"/>
      </rPr>
      <t>users choose 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</si>
  <si>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B
2. Starts counting duration of the call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</si>
  <si>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</si>
  <si>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</si>
  <si>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t>Case_9</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</si>
  <si>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operator </t>
    </r>
    <r>
      <rPr>
        <rFont val="Times New Roman"/>
        <b/>
        <color theme="1"/>
        <sz val="12.0"/>
      </rPr>
      <t xml:space="preserve">(A), (B), (D)
</t>
    </r>
    <r>
      <rPr>
        <rFont val="Times New Roman"/>
        <b val="0"/>
        <color theme="1"/>
        <sz val="12.0"/>
      </rPr>
      <t xml:space="preserve">2. To be logged into the test environment on the Tello Mobile as supervisor </t>
    </r>
    <r>
      <rPr>
        <rFont val="Times New Roman"/>
        <b/>
        <color theme="1"/>
        <sz val="12.0"/>
      </rPr>
      <t>(C)</t>
    </r>
    <r>
      <rPr>
        <rFont val="Times New Roman"/>
        <b val="0"/>
        <color theme="1"/>
        <sz val="12.0"/>
      </rPr>
      <t xml:space="preserve">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and </t>
    </r>
    <r>
      <rPr>
        <rFont val="Times New Roman"/>
        <b/>
        <color theme="1"/>
        <sz val="12.0"/>
      </rPr>
      <t>Group_2</t>
    </r>
    <r>
      <rPr>
        <rFont val="Times New Roman"/>
        <b val="0"/>
        <color theme="1"/>
        <sz val="12.0"/>
      </rPr>
      <t xml:space="preserve">
4 .</t>
    </r>
    <r>
      <rPr>
        <rFont val="Times New Roman"/>
        <b/>
        <color theme="1"/>
        <sz val="12.0"/>
      </rPr>
      <t>C</t>
    </r>
    <r>
      <rPr>
        <rFont val="Times New Roman"/>
        <b val="0"/>
        <color theme="1"/>
        <sz val="12.0"/>
      </rPr>
      <t xml:space="preserve"> added to the group </t>
    </r>
    <r>
      <rPr>
        <rFont val="Times New Roman"/>
        <b/>
        <color theme="1"/>
        <sz val="12.0"/>
      </rPr>
      <t>Group_2</t>
    </r>
    <r>
      <rPr>
        <rFont val="Times New Roman"/>
        <b val="0"/>
        <color theme="1"/>
        <sz val="12.0"/>
      </rPr>
      <t xml:space="preserve"> and </t>
    </r>
    <r>
      <rPr>
        <rFont val="Times New Roman"/>
        <b/>
        <color theme="1"/>
        <sz val="12.0"/>
      </rPr>
      <t xml:space="preserve">Group_3
</t>
    </r>
    <r>
      <rPr>
        <rFont val="Times New Roman"/>
        <b val="0"/>
        <color theme="1"/>
        <sz val="12.0"/>
      </rPr>
      <t xml:space="preserve">5. </t>
    </r>
    <r>
      <rPr>
        <rFont val="Times New Roman"/>
        <b/>
        <color theme="1"/>
        <sz val="12.0"/>
      </rPr>
      <t>D</t>
    </r>
    <r>
      <rPr>
        <rFont val="Times New Roman"/>
        <b val="0"/>
        <color theme="1"/>
        <sz val="12.0"/>
      </rPr>
      <t xml:space="preserve"> added to the group</t>
    </r>
    <r>
      <rPr>
        <rFont val="Times New Roman"/>
        <b/>
        <color theme="1"/>
        <sz val="12.0"/>
      </rPr>
      <t xml:space="preserve"> Group_4 and Group_5
</t>
    </r>
    <r>
      <rPr>
        <rFont val="Times New Roman"/>
        <b val="0"/>
        <color theme="1"/>
        <sz val="12.0"/>
      </rPr>
      <t xml:space="preserve">6. </t>
    </r>
    <r>
      <rPr>
        <rFont val="Times New Roman"/>
        <b/>
        <color theme="1"/>
        <sz val="12.0"/>
      </rPr>
      <t>A</t>
    </r>
    <r>
      <rPr>
        <rFont val="Times New Roman"/>
        <b val="0"/>
        <color theme="1"/>
        <sz val="12.0"/>
      </rPr>
      <t xml:space="preserve"> users choose </t>
    </r>
    <r>
      <rPr>
        <rFont val="Times New Roman"/>
        <b/>
        <color theme="1"/>
        <sz val="12.0"/>
      </rPr>
      <t>"Group_1"</t>
    </r>
    <r>
      <rPr>
        <rFont val="Times New Roman"/>
        <b val="0"/>
        <color theme="1"/>
        <sz val="12.0"/>
      </rPr>
      <t xml:space="preserve">
7.</t>
    </r>
    <r>
      <rPr>
        <rFont val="Times New Roman"/>
        <b/>
        <color theme="1"/>
        <sz val="12.0"/>
      </rPr>
      <t xml:space="preserve"> B </t>
    </r>
    <r>
      <rPr>
        <rFont val="Times New Roman"/>
        <b val="0"/>
        <color theme="1"/>
        <sz val="12.0"/>
      </rPr>
      <t xml:space="preserve">users choose </t>
    </r>
    <r>
      <rPr>
        <rFont val="Times New Roman"/>
        <b/>
        <color theme="1"/>
        <sz val="12.0"/>
      </rPr>
      <t xml:space="preserve">"Group_2"
</t>
    </r>
    <r>
      <rPr>
        <rFont val="Times New Roman"/>
        <b val="0"/>
        <color theme="1"/>
        <sz val="12.0"/>
      </rPr>
      <t>8</t>
    </r>
    <r>
      <rPr>
        <rFont val="Times New Roman"/>
        <b/>
        <color theme="1"/>
        <sz val="12.0"/>
      </rPr>
      <t xml:space="preserve">. C </t>
    </r>
    <r>
      <rPr>
        <rFont val="Times New Roman"/>
        <b val="0"/>
        <color theme="1"/>
        <sz val="12.0"/>
      </rPr>
      <t xml:space="preserve">users choose </t>
    </r>
    <r>
      <rPr>
        <rFont val="Times New Roman"/>
        <b/>
        <color theme="1"/>
        <sz val="12.0"/>
      </rPr>
      <t xml:space="preserve">"Group_3" </t>
    </r>
    <r>
      <rPr>
        <rFont val="Times New Roman"/>
        <b val="0"/>
        <color theme="1"/>
        <sz val="12.0"/>
      </rPr>
      <t>and put slider on the</t>
    </r>
    <r>
      <rPr>
        <rFont val="Times New Roman"/>
        <b/>
        <color theme="1"/>
        <sz val="12.0"/>
      </rPr>
      <t xml:space="preserve"> "ALL"</t>
    </r>
    <r>
      <rPr>
        <rFont val="Times New Roman"/>
        <b val="0"/>
        <color theme="1"/>
        <sz val="12.0"/>
      </rPr>
      <t xml:space="preserve">
9. </t>
    </r>
    <r>
      <rPr>
        <rFont val="Times New Roman"/>
        <b/>
        <color theme="1"/>
        <sz val="12.0"/>
      </rPr>
      <t xml:space="preserve">D </t>
    </r>
    <r>
      <rPr>
        <rFont val="Times New Roman"/>
        <b val="0"/>
        <color theme="1"/>
        <sz val="12.0"/>
      </rPr>
      <t>users choose</t>
    </r>
    <r>
      <rPr>
        <rFont val="Times New Roman"/>
        <b/>
        <color theme="1"/>
        <sz val="12.0"/>
      </rPr>
      <t xml:space="preserve"> "ALL"</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</si>
  <si>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Not receive PTT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</si>
  <si>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Not receive PTT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</si>
  <si>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Not receive PTT</t>
    </r>
    <r>
      <rPr>
        <rFont val="Times New Roman"/>
        <b/>
        <color theme="1"/>
        <sz val="12.0"/>
      </rPr>
      <t xml:space="preserve">
User B:</t>
    </r>
    <r>
      <rPr>
        <rFont val="Times New Roman"/>
        <color theme="1"/>
        <sz val="12.0"/>
      </rPr>
      <t xml:space="preserve">
1. PTT button becomes red 
2. Starts counting duration of the call
</t>
    </r>
    <r>
      <rPr>
        <rFont val="Times New Roman"/>
        <b/>
        <color theme="1"/>
        <sz val="12.0"/>
      </rPr>
      <t xml:space="preserve">User C:
</t>
    </r>
    <r>
      <rPr>
        <rFont val="Times New Roman"/>
        <color theme="1"/>
        <sz val="12.0"/>
      </rPr>
      <t xml:space="preserve">1. PTT button becomes green with avatar of user, first and last name of the B
2. Starts counting duration of the call
</t>
    </r>
    <r>
      <rPr>
        <rFont val="Times New Roman"/>
        <b/>
        <color theme="1"/>
        <sz val="12.0"/>
      </rPr>
      <t>User D:</t>
    </r>
    <r>
      <rPr>
        <rFont val="Times New Roman"/>
        <color theme="1"/>
        <sz val="12.0"/>
      </rPr>
      <t xml:space="preserve">
1. Not receive PTT</t>
    </r>
  </si>
  <si>
    <t>Case_10</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</si>
  <si>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operator </t>
    </r>
    <r>
      <rPr>
        <rFont val="Times New Roman"/>
        <b/>
        <color theme="1"/>
        <sz val="12.0"/>
      </rPr>
      <t xml:space="preserve">(A), (D)
</t>
    </r>
    <r>
      <rPr>
        <rFont val="Times New Roman"/>
        <b val="0"/>
        <color theme="1"/>
        <sz val="12.0"/>
      </rPr>
      <t xml:space="preserve">2. To be logged into the test environment on the Tello Mobile as supervisor </t>
    </r>
    <r>
      <rPr>
        <rFont val="Times New Roman"/>
        <b/>
        <color theme="1"/>
        <sz val="12.0"/>
      </rPr>
      <t>(B), (C)</t>
    </r>
    <r>
      <rPr>
        <rFont val="Times New Roman"/>
        <b val="0"/>
        <color theme="1"/>
        <sz val="12.0"/>
      </rPr>
      <t xml:space="preserve">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and </t>
    </r>
    <r>
      <rPr>
        <rFont val="Times New Roman"/>
        <b/>
        <color theme="1"/>
        <sz val="12.0"/>
      </rPr>
      <t>Group_2</t>
    </r>
    <r>
      <rPr>
        <rFont val="Times New Roman"/>
        <b val="0"/>
        <color theme="1"/>
        <sz val="12.0"/>
      </rPr>
      <t xml:space="preserve">
4 .</t>
    </r>
    <r>
      <rPr>
        <rFont val="Times New Roman"/>
        <b/>
        <color theme="1"/>
        <sz val="12.0"/>
      </rPr>
      <t>C</t>
    </r>
    <r>
      <rPr>
        <rFont val="Times New Roman"/>
        <b val="0"/>
        <color theme="1"/>
        <sz val="12.0"/>
      </rPr>
      <t xml:space="preserve"> added to the group </t>
    </r>
    <r>
      <rPr>
        <rFont val="Times New Roman"/>
        <b/>
        <color theme="1"/>
        <sz val="12.0"/>
      </rPr>
      <t>Group_2</t>
    </r>
    <r>
      <rPr>
        <rFont val="Times New Roman"/>
        <b val="0"/>
        <color theme="1"/>
        <sz val="12.0"/>
      </rPr>
      <t xml:space="preserve"> and </t>
    </r>
    <r>
      <rPr>
        <rFont val="Times New Roman"/>
        <b/>
        <color theme="1"/>
        <sz val="12.0"/>
      </rPr>
      <t xml:space="preserve">Group_3
</t>
    </r>
    <r>
      <rPr>
        <rFont val="Times New Roman"/>
        <b val="0"/>
        <color theme="1"/>
        <sz val="12.0"/>
      </rPr>
      <t xml:space="preserve">5. </t>
    </r>
    <r>
      <rPr>
        <rFont val="Times New Roman"/>
        <b/>
        <color theme="1"/>
        <sz val="12.0"/>
      </rPr>
      <t>D</t>
    </r>
    <r>
      <rPr>
        <rFont val="Times New Roman"/>
        <b val="0"/>
        <color theme="1"/>
        <sz val="12.0"/>
      </rPr>
      <t xml:space="preserve"> added to the group</t>
    </r>
    <r>
      <rPr>
        <rFont val="Times New Roman"/>
        <b/>
        <color theme="1"/>
        <sz val="12.0"/>
      </rPr>
      <t xml:space="preserve"> Group_4 and Group_5
</t>
    </r>
    <r>
      <rPr>
        <rFont val="Times New Roman"/>
        <b val="0"/>
        <color theme="1"/>
        <sz val="12.0"/>
      </rPr>
      <t xml:space="preserve">6. </t>
    </r>
    <r>
      <rPr>
        <rFont val="Times New Roman"/>
        <b/>
        <color theme="1"/>
        <sz val="12.0"/>
      </rPr>
      <t>A</t>
    </r>
    <r>
      <rPr>
        <rFont val="Times New Roman"/>
        <b val="0"/>
        <color theme="1"/>
        <sz val="12.0"/>
      </rPr>
      <t xml:space="preserve"> users choose </t>
    </r>
    <r>
      <rPr>
        <rFont val="Times New Roman"/>
        <b/>
        <color theme="1"/>
        <sz val="12.0"/>
      </rPr>
      <t>"Group_1"</t>
    </r>
    <r>
      <rPr>
        <rFont val="Times New Roman"/>
        <b val="0"/>
        <color theme="1"/>
        <sz val="12.0"/>
      </rPr>
      <t xml:space="preserve">
7.</t>
    </r>
    <r>
      <rPr>
        <rFont val="Times New Roman"/>
        <b/>
        <color theme="1"/>
        <sz val="12.0"/>
      </rPr>
      <t xml:space="preserve"> B </t>
    </r>
    <r>
      <rPr>
        <rFont val="Times New Roman"/>
        <b val="0"/>
        <color theme="1"/>
        <sz val="12.0"/>
      </rPr>
      <t xml:space="preserve">users choose </t>
    </r>
    <r>
      <rPr>
        <rFont val="Times New Roman"/>
        <b/>
        <color theme="1"/>
        <sz val="12.0"/>
      </rPr>
      <t xml:space="preserve">"Group_1" </t>
    </r>
    <r>
      <rPr>
        <rFont val="Times New Roman"/>
        <b val="0"/>
        <color theme="1"/>
        <sz val="12.0"/>
      </rPr>
      <t xml:space="preserve">and put slider on the </t>
    </r>
    <r>
      <rPr>
        <rFont val="Times New Roman"/>
        <b/>
        <color theme="1"/>
        <sz val="12.0"/>
      </rPr>
      <t xml:space="preserve">"ALL"
</t>
    </r>
    <r>
      <rPr>
        <rFont val="Times New Roman"/>
        <b val="0"/>
        <color theme="1"/>
        <sz val="12.0"/>
      </rPr>
      <t>8</t>
    </r>
    <r>
      <rPr>
        <rFont val="Times New Roman"/>
        <b/>
        <color theme="1"/>
        <sz val="12.0"/>
      </rPr>
      <t xml:space="preserve">. C </t>
    </r>
    <r>
      <rPr>
        <rFont val="Times New Roman"/>
        <b val="0"/>
        <color theme="1"/>
        <sz val="12.0"/>
      </rPr>
      <t xml:space="preserve">users choose </t>
    </r>
    <r>
      <rPr>
        <rFont val="Times New Roman"/>
        <b/>
        <color theme="1"/>
        <sz val="12.0"/>
      </rPr>
      <t xml:space="preserve">"Group_2" </t>
    </r>
    <r>
      <rPr>
        <rFont val="Times New Roman"/>
        <b val="0"/>
        <color theme="1"/>
        <sz val="12.0"/>
      </rPr>
      <t>and put slider on the</t>
    </r>
    <r>
      <rPr>
        <rFont val="Times New Roman"/>
        <b/>
        <color theme="1"/>
        <sz val="12.0"/>
      </rPr>
      <t xml:space="preserve"> "Group"</t>
    </r>
    <r>
      <rPr>
        <rFont val="Times New Roman"/>
        <b val="0"/>
        <color theme="1"/>
        <sz val="12.0"/>
      </rPr>
      <t xml:space="preserve">
9. </t>
    </r>
    <r>
      <rPr>
        <rFont val="Times New Roman"/>
        <b/>
        <color theme="1"/>
        <sz val="12.0"/>
      </rPr>
      <t xml:space="preserve">D </t>
    </r>
    <r>
      <rPr>
        <rFont val="Times New Roman"/>
        <b val="0"/>
        <color theme="1"/>
        <sz val="12.0"/>
      </rPr>
      <t>users choose</t>
    </r>
    <r>
      <rPr>
        <rFont val="Times New Roman"/>
        <b/>
        <color theme="1"/>
        <sz val="12.0"/>
      </rPr>
      <t xml:space="preserve"> "Group_4"</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</si>
  <si>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B
2. Starts counting duration of the call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</si>
  <si>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Not receive PTT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</si>
  <si>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
</t>
    </r>
    <r>
      <rPr>
        <rFont val="Times New Roman"/>
        <b/>
        <color theme="1"/>
        <sz val="12.0"/>
      </rPr>
      <t xml:space="preserve">User C:
</t>
    </r>
    <r>
      <rPr>
        <rFont val="Times New Roman"/>
        <color theme="1"/>
        <sz val="12.0"/>
      </rPr>
      <t xml:space="preserve">1. PTT button becomes green with avatar of user, first and last name of the B
2. Starts counting duration of the call
</t>
    </r>
    <r>
      <rPr>
        <rFont val="Times New Roman"/>
        <b/>
        <color theme="1"/>
        <sz val="12.0"/>
      </rPr>
      <t>User D:</t>
    </r>
    <r>
      <rPr>
        <rFont val="Times New Roman"/>
        <color theme="1"/>
        <sz val="12.0"/>
      </rPr>
      <t xml:space="preserve">
1. Not receive PTT</t>
    </r>
  </si>
  <si>
    <t>Case_11</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</si>
  <si>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operator </t>
    </r>
    <r>
      <rPr>
        <rFont val="Times New Roman"/>
        <b/>
        <color theme="1"/>
        <sz val="12.0"/>
      </rPr>
      <t xml:space="preserve">(A)
</t>
    </r>
    <r>
      <rPr>
        <rFont val="Times New Roman"/>
        <b val="0"/>
        <color theme="1"/>
        <sz val="12.0"/>
      </rPr>
      <t xml:space="preserve">2. To be logged into the test environment on the Tello Mobile as supervisor </t>
    </r>
    <r>
      <rPr>
        <rFont val="Times New Roman"/>
        <b/>
        <color theme="1"/>
        <sz val="12.0"/>
      </rPr>
      <t>(D)</t>
    </r>
    <r>
      <rPr>
        <rFont val="Times New Roman"/>
        <b val="0"/>
        <color theme="1"/>
        <sz val="12.0"/>
      </rPr>
      <t xml:space="preserve">, </t>
    </r>
    <r>
      <rPr>
        <rFont val="Times New Roman"/>
        <b/>
        <color theme="1"/>
        <sz val="12.0"/>
      </rPr>
      <t>(B), (C)</t>
    </r>
    <r>
      <rPr>
        <rFont val="Times New Roman"/>
        <b val="0"/>
        <color theme="1"/>
        <sz val="12.0"/>
      </rPr>
      <t xml:space="preserve">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and </t>
    </r>
    <r>
      <rPr>
        <rFont val="Times New Roman"/>
        <b/>
        <color theme="1"/>
        <sz val="12.0"/>
      </rPr>
      <t>Group_2</t>
    </r>
    <r>
      <rPr>
        <rFont val="Times New Roman"/>
        <b val="0"/>
        <color theme="1"/>
        <sz val="12.0"/>
      </rPr>
      <t xml:space="preserve">
4 .</t>
    </r>
    <r>
      <rPr>
        <rFont val="Times New Roman"/>
        <b/>
        <color theme="1"/>
        <sz val="12.0"/>
      </rPr>
      <t>C</t>
    </r>
    <r>
      <rPr>
        <rFont val="Times New Roman"/>
        <b val="0"/>
        <color theme="1"/>
        <sz val="12.0"/>
      </rPr>
      <t xml:space="preserve"> added to the group </t>
    </r>
    <r>
      <rPr>
        <rFont val="Times New Roman"/>
        <b/>
        <color theme="1"/>
        <sz val="12.0"/>
      </rPr>
      <t>Group_2</t>
    </r>
    <r>
      <rPr>
        <rFont val="Times New Roman"/>
        <b val="0"/>
        <color theme="1"/>
        <sz val="12.0"/>
      </rPr>
      <t xml:space="preserve"> and </t>
    </r>
    <r>
      <rPr>
        <rFont val="Times New Roman"/>
        <b/>
        <color theme="1"/>
        <sz val="12.0"/>
      </rPr>
      <t xml:space="preserve">Group_3
</t>
    </r>
    <r>
      <rPr>
        <rFont val="Times New Roman"/>
        <b val="0"/>
        <color theme="1"/>
        <sz val="12.0"/>
      </rPr>
      <t xml:space="preserve">5. </t>
    </r>
    <r>
      <rPr>
        <rFont val="Times New Roman"/>
        <b/>
        <color theme="1"/>
        <sz val="12.0"/>
      </rPr>
      <t>D</t>
    </r>
    <r>
      <rPr>
        <rFont val="Times New Roman"/>
        <b val="0"/>
        <color theme="1"/>
        <sz val="12.0"/>
      </rPr>
      <t xml:space="preserve"> added to the group</t>
    </r>
    <r>
      <rPr>
        <rFont val="Times New Roman"/>
        <b/>
        <color theme="1"/>
        <sz val="12.0"/>
      </rPr>
      <t xml:space="preserve"> Group_4 and Group_5
</t>
    </r>
    <r>
      <rPr>
        <rFont val="Times New Roman"/>
        <b val="0"/>
        <color theme="1"/>
        <sz val="12.0"/>
      </rPr>
      <t xml:space="preserve">6. </t>
    </r>
    <r>
      <rPr>
        <rFont val="Times New Roman"/>
        <b/>
        <color theme="1"/>
        <sz val="12.0"/>
      </rPr>
      <t>A</t>
    </r>
    <r>
      <rPr>
        <rFont val="Times New Roman"/>
        <b val="0"/>
        <color theme="1"/>
        <sz val="12.0"/>
      </rPr>
      <t xml:space="preserve"> users choose</t>
    </r>
    <r>
      <rPr>
        <rFont val="Times New Roman"/>
        <b/>
        <color theme="1"/>
        <sz val="12.0"/>
      </rPr>
      <t xml:space="preserve"> "Group_1"</t>
    </r>
    <r>
      <rPr>
        <rFont val="Times New Roman"/>
        <b val="0"/>
        <color theme="1"/>
        <sz val="12.0"/>
      </rPr>
      <t xml:space="preserve">
7.</t>
    </r>
    <r>
      <rPr>
        <rFont val="Times New Roman"/>
        <b/>
        <color theme="1"/>
        <sz val="12.0"/>
      </rPr>
      <t xml:space="preserve"> B </t>
    </r>
    <r>
      <rPr>
        <rFont val="Times New Roman"/>
        <b val="0"/>
        <color theme="1"/>
        <sz val="12.0"/>
      </rPr>
      <t xml:space="preserve">users choose </t>
    </r>
    <r>
      <rPr>
        <rFont val="Times New Roman"/>
        <b/>
        <color theme="1"/>
        <sz val="12.0"/>
      </rPr>
      <t xml:space="preserve">"Group_1" </t>
    </r>
    <r>
      <rPr>
        <rFont val="Times New Roman"/>
        <b val="0"/>
        <color theme="1"/>
        <sz val="12.0"/>
      </rPr>
      <t xml:space="preserve">and put slider on the </t>
    </r>
    <r>
      <rPr>
        <rFont val="Times New Roman"/>
        <b/>
        <color theme="1"/>
        <sz val="12.0"/>
      </rPr>
      <t xml:space="preserve">"Group"
</t>
    </r>
    <r>
      <rPr>
        <rFont val="Times New Roman"/>
        <b val="0"/>
        <color theme="1"/>
        <sz val="12.0"/>
      </rPr>
      <t>8</t>
    </r>
    <r>
      <rPr>
        <rFont val="Times New Roman"/>
        <b/>
        <color theme="1"/>
        <sz val="12.0"/>
      </rPr>
      <t xml:space="preserve">. C </t>
    </r>
    <r>
      <rPr>
        <rFont val="Times New Roman"/>
        <b val="0"/>
        <color theme="1"/>
        <sz val="12.0"/>
      </rPr>
      <t xml:space="preserve">users choose </t>
    </r>
    <r>
      <rPr>
        <rFont val="Times New Roman"/>
        <b/>
        <color theme="1"/>
        <sz val="12.0"/>
      </rPr>
      <t xml:space="preserve">"Group_3" </t>
    </r>
    <r>
      <rPr>
        <rFont val="Times New Roman"/>
        <b val="0"/>
        <color theme="1"/>
        <sz val="12.0"/>
      </rPr>
      <t>and put slider on the</t>
    </r>
    <r>
      <rPr>
        <rFont val="Times New Roman"/>
        <b/>
        <color theme="1"/>
        <sz val="12.0"/>
      </rPr>
      <t xml:space="preserve"> "ALL"</t>
    </r>
    <r>
      <rPr>
        <rFont val="Times New Roman"/>
        <b val="0"/>
        <color theme="1"/>
        <sz val="12.0"/>
      </rPr>
      <t xml:space="preserve">
9. </t>
    </r>
    <r>
      <rPr>
        <rFont val="Times New Roman"/>
        <b/>
        <color theme="1"/>
        <sz val="12.0"/>
      </rPr>
      <t xml:space="preserve">D </t>
    </r>
    <r>
      <rPr>
        <rFont val="Times New Roman"/>
        <b val="0"/>
        <color theme="1"/>
        <sz val="12.0"/>
      </rPr>
      <t>users choose</t>
    </r>
    <r>
      <rPr>
        <rFont val="Times New Roman"/>
        <b/>
        <color theme="1"/>
        <sz val="12.0"/>
      </rPr>
      <t xml:space="preserve"> "Group_4" </t>
    </r>
    <r>
      <rPr>
        <rFont val="Times New Roman"/>
        <b val="0"/>
        <color theme="1"/>
        <sz val="12.0"/>
      </rPr>
      <t xml:space="preserve">and put slider on the </t>
    </r>
    <r>
      <rPr>
        <rFont val="Times New Roman"/>
        <b/>
        <color theme="1"/>
        <sz val="12.0"/>
      </rPr>
      <t>"ALL"</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</si>
  <si>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B
2. Starts counting duration of the call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</si>
  <si>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</si>
  <si>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</si>
  <si>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t>Case_12</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</si>
  <si>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operator </t>
    </r>
    <r>
      <rPr>
        <rFont val="Times New Roman"/>
        <b/>
        <color theme="1"/>
        <sz val="12.0"/>
      </rPr>
      <t xml:space="preserve">(A), (D)
</t>
    </r>
    <r>
      <rPr>
        <rFont val="Times New Roman"/>
        <b val="0"/>
        <color theme="1"/>
        <sz val="12.0"/>
      </rPr>
      <t xml:space="preserve">2. To be logged into the test environment on the Tello Mobile as supervisor </t>
    </r>
    <r>
      <rPr>
        <rFont val="Times New Roman"/>
        <b/>
        <color theme="1"/>
        <sz val="12.0"/>
      </rPr>
      <t>(B), (C)</t>
    </r>
    <r>
      <rPr>
        <rFont val="Times New Roman"/>
        <b val="0"/>
        <color theme="1"/>
        <sz val="12.0"/>
      </rPr>
      <t xml:space="preserve">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and </t>
    </r>
    <r>
      <rPr>
        <rFont val="Times New Roman"/>
        <b/>
        <color theme="1"/>
        <sz val="12.0"/>
      </rPr>
      <t>Group_2</t>
    </r>
    <r>
      <rPr>
        <rFont val="Times New Roman"/>
        <b val="0"/>
        <color theme="1"/>
        <sz val="12.0"/>
      </rPr>
      <t xml:space="preserve">
4 .</t>
    </r>
    <r>
      <rPr>
        <rFont val="Times New Roman"/>
        <b/>
        <color theme="1"/>
        <sz val="12.0"/>
      </rPr>
      <t>C</t>
    </r>
    <r>
      <rPr>
        <rFont val="Times New Roman"/>
        <b val="0"/>
        <color theme="1"/>
        <sz val="12.0"/>
      </rPr>
      <t xml:space="preserve"> added to the group </t>
    </r>
    <r>
      <rPr>
        <rFont val="Times New Roman"/>
        <b/>
        <color theme="1"/>
        <sz val="12.0"/>
      </rPr>
      <t>Group_2</t>
    </r>
    <r>
      <rPr>
        <rFont val="Times New Roman"/>
        <b val="0"/>
        <color theme="1"/>
        <sz val="12.0"/>
      </rPr>
      <t xml:space="preserve"> and </t>
    </r>
    <r>
      <rPr>
        <rFont val="Times New Roman"/>
        <b/>
        <color theme="1"/>
        <sz val="12.0"/>
      </rPr>
      <t xml:space="preserve">Group_3
</t>
    </r>
    <r>
      <rPr>
        <rFont val="Times New Roman"/>
        <b val="0"/>
        <color theme="1"/>
        <sz val="12.0"/>
      </rPr>
      <t xml:space="preserve">5. </t>
    </r>
    <r>
      <rPr>
        <rFont val="Times New Roman"/>
        <b/>
        <color theme="1"/>
        <sz val="12.0"/>
      </rPr>
      <t>D</t>
    </r>
    <r>
      <rPr>
        <rFont val="Times New Roman"/>
        <b val="0"/>
        <color theme="1"/>
        <sz val="12.0"/>
      </rPr>
      <t xml:space="preserve"> added to the group</t>
    </r>
    <r>
      <rPr>
        <rFont val="Times New Roman"/>
        <b/>
        <color theme="1"/>
        <sz val="12.0"/>
      </rPr>
      <t xml:space="preserve"> Group_4 and Group_5
</t>
    </r>
    <r>
      <rPr>
        <rFont val="Times New Roman"/>
        <b val="0"/>
        <color theme="1"/>
        <sz val="12.0"/>
      </rPr>
      <t xml:space="preserve">6. </t>
    </r>
    <r>
      <rPr>
        <rFont val="Times New Roman"/>
        <b/>
        <color theme="1"/>
        <sz val="12.0"/>
      </rPr>
      <t>A</t>
    </r>
    <r>
      <rPr>
        <rFont val="Times New Roman"/>
        <b val="0"/>
        <color theme="1"/>
        <sz val="12.0"/>
      </rPr>
      <t xml:space="preserve"> users choose </t>
    </r>
    <r>
      <rPr>
        <rFont val="Times New Roman"/>
        <b/>
        <color theme="1"/>
        <sz val="12.0"/>
      </rPr>
      <t>"Group_1"</t>
    </r>
    <r>
      <rPr>
        <rFont val="Times New Roman"/>
        <b val="0"/>
        <color theme="1"/>
        <sz val="12.0"/>
      </rPr>
      <t xml:space="preserve">
7.</t>
    </r>
    <r>
      <rPr>
        <rFont val="Times New Roman"/>
        <b/>
        <color theme="1"/>
        <sz val="12.0"/>
      </rPr>
      <t xml:space="preserve"> B </t>
    </r>
    <r>
      <rPr>
        <rFont val="Times New Roman"/>
        <b val="0"/>
        <color theme="1"/>
        <sz val="12.0"/>
      </rPr>
      <t xml:space="preserve">users choose </t>
    </r>
    <r>
      <rPr>
        <rFont val="Times New Roman"/>
        <b/>
        <color theme="1"/>
        <sz val="12.0"/>
      </rPr>
      <t xml:space="preserve">"Group_2" </t>
    </r>
    <r>
      <rPr>
        <rFont val="Times New Roman"/>
        <b val="0"/>
        <color theme="1"/>
        <sz val="12.0"/>
      </rPr>
      <t>and put slider on the "</t>
    </r>
    <r>
      <rPr>
        <rFont val="Times New Roman"/>
        <b/>
        <color theme="1"/>
        <sz val="12.0"/>
      </rPr>
      <t>ALL</t>
    </r>
    <r>
      <rPr>
        <rFont val="Times New Roman"/>
        <b val="0"/>
        <color theme="1"/>
        <sz val="12.0"/>
      </rPr>
      <t>"</t>
    </r>
    <r>
      <rPr>
        <rFont val="Times New Roman"/>
        <b/>
        <color theme="1"/>
        <sz val="12.0"/>
      </rPr>
      <t xml:space="preserve">
</t>
    </r>
    <r>
      <rPr>
        <rFont val="Times New Roman"/>
        <b val="0"/>
        <color theme="1"/>
        <sz val="12.0"/>
      </rPr>
      <t>8</t>
    </r>
    <r>
      <rPr>
        <rFont val="Times New Roman"/>
        <b/>
        <color theme="1"/>
        <sz val="12.0"/>
      </rPr>
      <t xml:space="preserve">. C </t>
    </r>
    <r>
      <rPr>
        <rFont val="Times New Roman"/>
        <b val="0"/>
        <color theme="1"/>
        <sz val="12.0"/>
      </rPr>
      <t xml:space="preserve">users choose </t>
    </r>
    <r>
      <rPr>
        <rFont val="Times New Roman"/>
        <b/>
        <color theme="1"/>
        <sz val="12.0"/>
      </rPr>
      <t xml:space="preserve">"Group_3" </t>
    </r>
    <r>
      <rPr>
        <rFont val="Times New Roman"/>
        <b val="0"/>
        <color theme="1"/>
        <sz val="12.0"/>
      </rPr>
      <t>and put slider on the</t>
    </r>
    <r>
      <rPr>
        <rFont val="Times New Roman"/>
        <b/>
        <color theme="1"/>
        <sz val="12.0"/>
      </rPr>
      <t xml:space="preserve"> "Group"</t>
    </r>
    <r>
      <rPr>
        <rFont val="Times New Roman"/>
        <b val="0"/>
        <color theme="1"/>
        <sz val="12.0"/>
      </rPr>
      <t xml:space="preserve">
9. </t>
    </r>
    <r>
      <rPr>
        <rFont val="Times New Roman"/>
        <b/>
        <color theme="1"/>
        <sz val="12.0"/>
      </rPr>
      <t xml:space="preserve">D </t>
    </r>
    <r>
      <rPr>
        <rFont val="Times New Roman"/>
        <b val="0"/>
        <color theme="1"/>
        <sz val="12.0"/>
      </rPr>
      <t xml:space="preserve">users choose </t>
    </r>
    <r>
      <rPr>
        <rFont val="Times New Roman"/>
        <b/>
        <color theme="1"/>
        <sz val="12.0"/>
      </rPr>
      <t>"ALL"</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</si>
  <si>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B
2. Starts counting duration of the call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</si>
  <si>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</si>
  <si>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</si>
  <si>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t>Case_13</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</si>
  <si>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operator </t>
    </r>
    <r>
      <rPr>
        <rFont val="Times New Roman"/>
        <b/>
        <color theme="1"/>
        <sz val="12.0"/>
      </rPr>
      <t xml:space="preserve">(A), (D), (C)
</t>
    </r>
    <r>
      <rPr>
        <rFont val="Times New Roman"/>
        <b val="0"/>
        <color theme="1"/>
        <sz val="12.0"/>
      </rPr>
      <t xml:space="preserve">2. To be logged into the test environment on the Tello Mobile as supervisor </t>
    </r>
    <r>
      <rPr>
        <rFont val="Times New Roman"/>
        <b/>
        <color theme="1"/>
        <sz val="12.0"/>
      </rPr>
      <t>(B)</t>
    </r>
    <r>
      <rPr>
        <rFont val="Times New Roman"/>
        <b val="0"/>
        <color theme="1"/>
        <sz val="12.0"/>
      </rPr>
      <t xml:space="preserve">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and </t>
    </r>
    <r>
      <rPr>
        <rFont val="Times New Roman"/>
        <b/>
        <color theme="1"/>
        <sz val="12.0"/>
      </rPr>
      <t>Group_2</t>
    </r>
    <r>
      <rPr>
        <rFont val="Times New Roman"/>
        <b val="0"/>
        <color theme="1"/>
        <sz val="12.0"/>
      </rPr>
      <t xml:space="preserve">
4 .</t>
    </r>
    <r>
      <rPr>
        <rFont val="Times New Roman"/>
        <b/>
        <color theme="1"/>
        <sz val="12.0"/>
      </rPr>
      <t>C</t>
    </r>
    <r>
      <rPr>
        <rFont val="Times New Roman"/>
        <b val="0"/>
        <color theme="1"/>
        <sz val="12.0"/>
      </rPr>
      <t xml:space="preserve"> added to the group </t>
    </r>
    <r>
      <rPr>
        <rFont val="Times New Roman"/>
        <b/>
        <color theme="1"/>
        <sz val="12.0"/>
      </rPr>
      <t>Group_2</t>
    </r>
    <r>
      <rPr>
        <rFont val="Times New Roman"/>
        <b val="0"/>
        <color theme="1"/>
        <sz val="12.0"/>
      </rPr>
      <t xml:space="preserve"> and </t>
    </r>
    <r>
      <rPr>
        <rFont val="Times New Roman"/>
        <b/>
        <color theme="1"/>
        <sz val="12.0"/>
      </rPr>
      <t xml:space="preserve">Group_3
</t>
    </r>
    <r>
      <rPr>
        <rFont val="Times New Roman"/>
        <b val="0"/>
        <color theme="1"/>
        <sz val="12.0"/>
      </rPr>
      <t xml:space="preserve">5. </t>
    </r>
    <r>
      <rPr>
        <rFont val="Times New Roman"/>
        <b/>
        <color theme="1"/>
        <sz val="12.0"/>
      </rPr>
      <t>D</t>
    </r>
    <r>
      <rPr>
        <rFont val="Times New Roman"/>
        <b val="0"/>
        <color theme="1"/>
        <sz val="12.0"/>
      </rPr>
      <t xml:space="preserve"> added to the group</t>
    </r>
    <r>
      <rPr>
        <rFont val="Times New Roman"/>
        <b/>
        <color theme="1"/>
        <sz val="12.0"/>
      </rPr>
      <t xml:space="preserve"> Group_4 and Group_5
</t>
    </r>
    <r>
      <rPr>
        <rFont val="Times New Roman"/>
        <b val="0"/>
        <color theme="1"/>
        <sz val="12.0"/>
      </rPr>
      <t xml:space="preserve">6. </t>
    </r>
    <r>
      <rPr>
        <rFont val="Times New Roman"/>
        <b/>
        <color theme="1"/>
        <sz val="12.0"/>
      </rPr>
      <t>A</t>
    </r>
    <r>
      <rPr>
        <rFont val="Times New Roman"/>
        <b val="0"/>
        <color theme="1"/>
        <sz val="12.0"/>
      </rPr>
      <t xml:space="preserve"> users choose </t>
    </r>
    <r>
      <rPr>
        <rFont val="Times New Roman"/>
        <b/>
        <color theme="1"/>
        <sz val="12.0"/>
      </rPr>
      <t>"Group_1"</t>
    </r>
    <r>
      <rPr>
        <rFont val="Times New Roman"/>
        <b val="0"/>
        <color theme="1"/>
        <sz val="12.0"/>
      </rPr>
      <t xml:space="preserve">
7.</t>
    </r>
    <r>
      <rPr>
        <rFont val="Times New Roman"/>
        <b/>
        <color theme="1"/>
        <sz val="12.0"/>
      </rPr>
      <t xml:space="preserve"> B </t>
    </r>
    <r>
      <rPr>
        <rFont val="Times New Roman"/>
        <b val="0"/>
        <color theme="1"/>
        <sz val="12.0"/>
      </rPr>
      <t xml:space="preserve">users choose </t>
    </r>
    <r>
      <rPr>
        <rFont val="Times New Roman"/>
        <b/>
        <color theme="1"/>
        <sz val="12.0"/>
      </rPr>
      <t xml:space="preserve">"Group_2" </t>
    </r>
    <r>
      <rPr>
        <rFont val="Times New Roman"/>
        <b val="0"/>
        <color theme="1"/>
        <sz val="12.0"/>
      </rPr>
      <t xml:space="preserve">and put slider on the </t>
    </r>
    <r>
      <rPr>
        <rFont val="Times New Roman"/>
        <b/>
        <color theme="1"/>
        <sz val="12.0"/>
      </rPr>
      <t xml:space="preserve">"Group"
</t>
    </r>
    <r>
      <rPr>
        <rFont val="Times New Roman"/>
        <b val="0"/>
        <color theme="1"/>
        <sz val="12.0"/>
      </rPr>
      <t>8</t>
    </r>
    <r>
      <rPr>
        <rFont val="Times New Roman"/>
        <b/>
        <color theme="1"/>
        <sz val="12.0"/>
      </rPr>
      <t xml:space="preserve">. C </t>
    </r>
    <r>
      <rPr>
        <rFont val="Times New Roman"/>
        <b val="0"/>
        <color theme="1"/>
        <sz val="12.0"/>
      </rPr>
      <t>users choose</t>
    </r>
    <r>
      <rPr>
        <rFont val="Times New Roman"/>
        <b/>
        <color theme="1"/>
        <sz val="12.0"/>
      </rPr>
      <t xml:space="preserve"> "ALL"</t>
    </r>
    <r>
      <rPr>
        <rFont val="Times New Roman"/>
        <b val="0"/>
        <color theme="1"/>
        <sz val="12.0"/>
      </rPr>
      <t xml:space="preserve">
9. </t>
    </r>
    <r>
      <rPr>
        <rFont val="Times New Roman"/>
        <b/>
        <color theme="1"/>
        <sz val="12.0"/>
      </rPr>
      <t xml:space="preserve">D </t>
    </r>
    <r>
      <rPr>
        <rFont val="Times New Roman"/>
        <b val="0"/>
        <color theme="1"/>
        <sz val="12.0"/>
      </rPr>
      <t xml:space="preserve">users choose </t>
    </r>
    <r>
      <rPr>
        <rFont val="Times New Roman"/>
        <b/>
        <color theme="1"/>
        <sz val="12.0"/>
      </rPr>
      <t>"Group_4"</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</si>
  <si>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Not receive PTT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</si>
  <si>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Not receive PTT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</si>
  <si>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Not receive PTT</t>
    </r>
    <r>
      <rPr>
        <rFont val="Times New Roman"/>
        <b/>
        <color theme="1"/>
        <sz val="12.0"/>
      </rPr>
      <t xml:space="preserve">
User B:</t>
    </r>
    <r>
      <rPr>
        <rFont val="Times New Roman"/>
        <color theme="1"/>
        <sz val="12.0"/>
      </rPr>
      <t xml:space="preserve">
1. PTT button becomes red 
2. Starts counting duration of the call
</t>
    </r>
    <r>
      <rPr>
        <rFont val="Times New Roman"/>
        <b/>
        <color theme="1"/>
        <sz val="12.0"/>
      </rPr>
      <t xml:space="preserve">User C:
</t>
    </r>
    <r>
      <rPr>
        <rFont val="Times New Roman"/>
        <color theme="1"/>
        <sz val="12.0"/>
      </rPr>
      <t xml:space="preserve">1. PTT button becomes green with avatar of user, first and last name of the B
2. Starts counting duration of the call
</t>
    </r>
    <r>
      <rPr>
        <rFont val="Times New Roman"/>
        <b/>
        <color theme="1"/>
        <sz val="12.0"/>
      </rPr>
      <t>User D:</t>
    </r>
    <r>
      <rPr>
        <rFont val="Times New Roman"/>
        <color theme="1"/>
        <sz val="12.0"/>
      </rPr>
      <t xml:space="preserve">
1. Not receive PTT</t>
    </r>
  </si>
  <si>
    <t>Case_14</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</si>
  <si>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operator </t>
    </r>
    <r>
      <rPr>
        <rFont val="Times New Roman"/>
        <b/>
        <color theme="1"/>
        <sz val="12.0"/>
      </rPr>
      <t xml:space="preserve">(A), (B), (C)
</t>
    </r>
    <r>
      <rPr>
        <rFont val="Times New Roman"/>
        <b val="0"/>
        <color theme="1"/>
        <sz val="12.0"/>
      </rPr>
      <t xml:space="preserve">2. To be logged into the test environment on the Tello Mobile as supervisor </t>
    </r>
    <r>
      <rPr>
        <rFont val="Times New Roman"/>
        <b/>
        <color theme="1"/>
        <sz val="12.0"/>
      </rPr>
      <t>(D)</t>
    </r>
    <r>
      <rPr>
        <rFont val="Times New Roman"/>
        <b val="0"/>
        <color theme="1"/>
        <sz val="12.0"/>
      </rPr>
      <t xml:space="preserve">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and </t>
    </r>
    <r>
      <rPr>
        <rFont val="Times New Roman"/>
        <b/>
        <color theme="1"/>
        <sz val="12.0"/>
      </rPr>
      <t>Group_2</t>
    </r>
    <r>
      <rPr>
        <rFont val="Times New Roman"/>
        <b val="0"/>
        <color theme="1"/>
        <sz val="12.0"/>
      </rPr>
      <t xml:space="preserve">
4 .</t>
    </r>
    <r>
      <rPr>
        <rFont val="Times New Roman"/>
        <b/>
        <color theme="1"/>
        <sz val="12.0"/>
      </rPr>
      <t>C</t>
    </r>
    <r>
      <rPr>
        <rFont val="Times New Roman"/>
        <b val="0"/>
        <color theme="1"/>
        <sz val="12.0"/>
      </rPr>
      <t xml:space="preserve"> added to the group </t>
    </r>
    <r>
      <rPr>
        <rFont val="Times New Roman"/>
        <b/>
        <color theme="1"/>
        <sz val="12.0"/>
      </rPr>
      <t>Group_2</t>
    </r>
    <r>
      <rPr>
        <rFont val="Times New Roman"/>
        <b val="0"/>
        <color theme="1"/>
        <sz val="12.0"/>
      </rPr>
      <t xml:space="preserve"> and </t>
    </r>
    <r>
      <rPr>
        <rFont val="Times New Roman"/>
        <b/>
        <color theme="1"/>
        <sz val="12.0"/>
      </rPr>
      <t xml:space="preserve">Group_3
</t>
    </r>
    <r>
      <rPr>
        <rFont val="Times New Roman"/>
        <b val="0"/>
        <color theme="1"/>
        <sz val="12.0"/>
      </rPr>
      <t xml:space="preserve">5. </t>
    </r>
    <r>
      <rPr>
        <rFont val="Times New Roman"/>
        <b/>
        <color theme="1"/>
        <sz val="12.0"/>
      </rPr>
      <t>D</t>
    </r>
    <r>
      <rPr>
        <rFont val="Times New Roman"/>
        <b val="0"/>
        <color theme="1"/>
        <sz val="12.0"/>
      </rPr>
      <t xml:space="preserve"> added to the group</t>
    </r>
    <r>
      <rPr>
        <rFont val="Times New Roman"/>
        <b/>
        <color theme="1"/>
        <sz val="12.0"/>
      </rPr>
      <t xml:space="preserve"> Group_4 and Group_5
</t>
    </r>
    <r>
      <rPr>
        <rFont val="Times New Roman"/>
        <b val="0"/>
        <color theme="1"/>
        <sz val="12.0"/>
      </rPr>
      <t xml:space="preserve">6. </t>
    </r>
    <r>
      <rPr>
        <rFont val="Times New Roman"/>
        <b/>
        <color theme="1"/>
        <sz val="12.0"/>
      </rPr>
      <t>A</t>
    </r>
    <r>
      <rPr>
        <rFont val="Times New Roman"/>
        <b val="0"/>
        <color theme="1"/>
        <sz val="12.0"/>
      </rPr>
      <t xml:space="preserve"> users choose </t>
    </r>
    <r>
      <rPr>
        <rFont val="Times New Roman"/>
        <b/>
        <color theme="1"/>
        <sz val="12.0"/>
      </rPr>
      <t>"Group_1"</t>
    </r>
    <r>
      <rPr>
        <rFont val="Times New Roman"/>
        <b val="0"/>
        <color theme="1"/>
        <sz val="12.0"/>
      </rPr>
      <t xml:space="preserve">
7.</t>
    </r>
    <r>
      <rPr>
        <rFont val="Times New Roman"/>
        <b/>
        <color theme="1"/>
        <sz val="12.0"/>
      </rPr>
      <t xml:space="preserve"> B </t>
    </r>
    <r>
      <rPr>
        <rFont val="Times New Roman"/>
        <b val="0"/>
        <color theme="1"/>
        <sz val="12.0"/>
      </rPr>
      <t xml:space="preserve">users choose </t>
    </r>
    <r>
      <rPr>
        <rFont val="Times New Roman"/>
        <b/>
        <color theme="1"/>
        <sz val="12.0"/>
      </rPr>
      <t xml:space="preserve">"ALL"
</t>
    </r>
    <r>
      <rPr>
        <rFont val="Times New Roman"/>
        <b val="0"/>
        <color theme="1"/>
        <sz val="12.0"/>
      </rPr>
      <t>8</t>
    </r>
    <r>
      <rPr>
        <rFont val="Times New Roman"/>
        <b/>
        <color theme="1"/>
        <sz val="12.0"/>
      </rPr>
      <t xml:space="preserve">. C </t>
    </r>
    <r>
      <rPr>
        <rFont val="Times New Roman"/>
        <b val="0"/>
        <color theme="1"/>
        <sz val="12.0"/>
      </rPr>
      <t>users choose</t>
    </r>
    <r>
      <rPr>
        <rFont val="Times New Roman"/>
        <b/>
        <color theme="1"/>
        <sz val="12.0"/>
      </rPr>
      <t xml:space="preserve"> "Group_2"</t>
    </r>
    <r>
      <rPr>
        <rFont val="Times New Roman"/>
        <b val="0"/>
        <color theme="1"/>
        <sz val="12.0"/>
      </rPr>
      <t xml:space="preserve">
9. </t>
    </r>
    <r>
      <rPr>
        <rFont val="Times New Roman"/>
        <b/>
        <color theme="1"/>
        <sz val="12.0"/>
      </rPr>
      <t xml:space="preserve">D </t>
    </r>
    <r>
      <rPr>
        <rFont val="Times New Roman"/>
        <b val="0"/>
        <color theme="1"/>
        <sz val="12.0"/>
      </rPr>
      <t xml:space="preserve">users choose </t>
    </r>
    <r>
      <rPr>
        <rFont val="Times New Roman"/>
        <b/>
        <color theme="1"/>
        <sz val="12.0"/>
      </rPr>
      <t xml:space="preserve">"Group_4" </t>
    </r>
    <r>
      <rPr>
        <rFont val="Times New Roman"/>
        <b val="0"/>
        <color theme="1"/>
        <sz val="12.0"/>
      </rPr>
      <t xml:space="preserve">and put slider on the </t>
    </r>
    <r>
      <rPr>
        <rFont val="Times New Roman"/>
        <b/>
        <color theme="1"/>
        <sz val="12.0"/>
      </rPr>
      <t>"ALL"</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</si>
  <si>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B
2. Starts counting duration of the call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</si>
  <si>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</si>
  <si>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
</t>
    </r>
    <r>
      <rPr>
        <rFont val="Times New Roman"/>
        <b/>
        <color theme="1"/>
        <sz val="12.0"/>
      </rPr>
      <t xml:space="preserve">User C:
</t>
    </r>
    <r>
      <rPr>
        <rFont val="Times New Roman"/>
        <color theme="1"/>
        <sz val="12.0"/>
      </rPr>
      <t xml:space="preserve">1. PTT button becomes green with avatar of user, first and last name of the B
2. Starts counting duration of the call
</t>
    </r>
    <r>
      <rPr>
        <rFont val="Times New Roman"/>
        <b/>
        <color theme="1"/>
        <sz val="12.0"/>
      </rPr>
      <t>User D:</t>
    </r>
    <r>
      <rPr>
        <rFont val="Times New Roman"/>
        <color theme="1"/>
        <sz val="12.0"/>
      </rPr>
      <t xml:space="preserve">
1. Not receive PTT</t>
    </r>
  </si>
  <si>
    <t>Case_15</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</si>
  <si>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operator </t>
    </r>
    <r>
      <rPr>
        <rFont val="Times New Roman"/>
        <b/>
        <color theme="1"/>
        <sz val="12.0"/>
      </rPr>
      <t xml:space="preserve">(B)
</t>
    </r>
    <r>
      <rPr>
        <rFont val="Times New Roman"/>
        <b val="0"/>
        <color theme="1"/>
        <sz val="12.0"/>
      </rPr>
      <t xml:space="preserve">2. To be logged into the test environment on the Tello Mobile as supervisor </t>
    </r>
    <r>
      <rPr>
        <rFont val="Times New Roman"/>
        <b/>
        <color theme="1"/>
        <sz val="12.0"/>
      </rPr>
      <t>(A),</t>
    </r>
    <r>
      <rPr>
        <rFont val="Times New Roman"/>
        <b val="0"/>
        <color theme="1"/>
        <sz val="12.0"/>
      </rPr>
      <t xml:space="preserve"> </t>
    </r>
    <r>
      <rPr>
        <rFont val="Times New Roman"/>
        <b/>
        <color theme="1"/>
        <sz val="12.0"/>
      </rPr>
      <t>(D), (C)</t>
    </r>
    <r>
      <rPr>
        <rFont val="Times New Roman"/>
        <b val="0"/>
        <color theme="1"/>
        <sz val="12.0"/>
      </rPr>
      <t xml:space="preserve">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and </t>
    </r>
    <r>
      <rPr>
        <rFont val="Times New Roman"/>
        <b/>
        <color theme="1"/>
        <sz val="12.0"/>
      </rPr>
      <t>Group_2</t>
    </r>
    <r>
      <rPr>
        <rFont val="Times New Roman"/>
        <b val="0"/>
        <color theme="1"/>
        <sz val="12.0"/>
      </rPr>
      <t xml:space="preserve">
4 .</t>
    </r>
    <r>
      <rPr>
        <rFont val="Times New Roman"/>
        <b/>
        <color theme="1"/>
        <sz val="12.0"/>
      </rPr>
      <t>C</t>
    </r>
    <r>
      <rPr>
        <rFont val="Times New Roman"/>
        <b val="0"/>
        <color theme="1"/>
        <sz val="12.0"/>
      </rPr>
      <t xml:space="preserve"> added to the group </t>
    </r>
    <r>
      <rPr>
        <rFont val="Times New Roman"/>
        <b/>
        <color theme="1"/>
        <sz val="12.0"/>
      </rPr>
      <t>Group_2</t>
    </r>
    <r>
      <rPr>
        <rFont val="Times New Roman"/>
        <b val="0"/>
        <color theme="1"/>
        <sz val="12.0"/>
      </rPr>
      <t xml:space="preserve"> and </t>
    </r>
    <r>
      <rPr>
        <rFont val="Times New Roman"/>
        <b/>
        <color theme="1"/>
        <sz val="12.0"/>
      </rPr>
      <t xml:space="preserve">Group_3
</t>
    </r>
    <r>
      <rPr>
        <rFont val="Times New Roman"/>
        <b val="0"/>
        <color theme="1"/>
        <sz val="12.0"/>
      </rPr>
      <t xml:space="preserve">5. </t>
    </r>
    <r>
      <rPr>
        <rFont val="Times New Roman"/>
        <b/>
        <color theme="1"/>
        <sz val="12.0"/>
      </rPr>
      <t>D</t>
    </r>
    <r>
      <rPr>
        <rFont val="Times New Roman"/>
        <b val="0"/>
        <color theme="1"/>
        <sz val="12.0"/>
      </rPr>
      <t xml:space="preserve"> added to the group</t>
    </r>
    <r>
      <rPr>
        <rFont val="Times New Roman"/>
        <b/>
        <color theme="1"/>
        <sz val="12.0"/>
      </rPr>
      <t xml:space="preserve"> Group_4 and Group_5
</t>
    </r>
    <r>
      <rPr>
        <rFont val="Times New Roman"/>
        <b val="0"/>
        <color theme="1"/>
        <sz val="12.0"/>
      </rPr>
      <t xml:space="preserve">6. </t>
    </r>
    <r>
      <rPr>
        <rFont val="Times New Roman"/>
        <b/>
        <color theme="1"/>
        <sz val="12.0"/>
      </rPr>
      <t>A</t>
    </r>
    <r>
      <rPr>
        <rFont val="Times New Roman"/>
        <b val="0"/>
        <color theme="1"/>
        <sz val="12.0"/>
      </rPr>
      <t xml:space="preserve"> users choose "</t>
    </r>
    <r>
      <rPr>
        <rFont val="Times New Roman"/>
        <b/>
        <color theme="1"/>
        <sz val="12.0"/>
      </rPr>
      <t>Group_1</t>
    </r>
    <r>
      <rPr>
        <rFont val="Times New Roman"/>
        <b val="0"/>
        <color theme="1"/>
        <sz val="12.0"/>
      </rPr>
      <t>" and put slider on the "</t>
    </r>
    <r>
      <rPr>
        <rFont val="Times New Roman"/>
        <b/>
        <color theme="1"/>
        <sz val="12.0"/>
      </rPr>
      <t>ALL</t>
    </r>
    <r>
      <rPr>
        <rFont val="Times New Roman"/>
        <b val="0"/>
        <color theme="1"/>
        <sz val="12.0"/>
      </rPr>
      <t>"
7.</t>
    </r>
    <r>
      <rPr>
        <rFont val="Times New Roman"/>
        <b/>
        <color theme="1"/>
        <sz val="12.0"/>
      </rPr>
      <t xml:space="preserve"> B </t>
    </r>
    <r>
      <rPr>
        <rFont val="Times New Roman"/>
        <b val="0"/>
        <color theme="1"/>
        <sz val="12.0"/>
      </rPr>
      <t xml:space="preserve">users choose </t>
    </r>
    <r>
      <rPr>
        <rFont val="Times New Roman"/>
        <b/>
        <color theme="1"/>
        <sz val="12.0"/>
      </rPr>
      <t xml:space="preserve">"Group_2"
</t>
    </r>
    <r>
      <rPr>
        <rFont val="Times New Roman"/>
        <b val="0"/>
        <color theme="1"/>
        <sz val="12.0"/>
      </rPr>
      <t>8</t>
    </r>
    <r>
      <rPr>
        <rFont val="Times New Roman"/>
        <b/>
        <color theme="1"/>
        <sz val="12.0"/>
      </rPr>
      <t xml:space="preserve">. C </t>
    </r>
    <r>
      <rPr>
        <rFont val="Times New Roman"/>
        <b val="0"/>
        <color theme="1"/>
        <sz val="12.0"/>
      </rPr>
      <t>users choose</t>
    </r>
    <r>
      <rPr>
        <rFont val="Times New Roman"/>
        <b/>
        <color theme="1"/>
        <sz val="12.0"/>
      </rPr>
      <t xml:space="preserve"> "Group_2" </t>
    </r>
    <r>
      <rPr>
        <rFont val="Times New Roman"/>
        <b val="0"/>
        <color theme="1"/>
        <sz val="12.0"/>
      </rPr>
      <t xml:space="preserve">and put slider on the </t>
    </r>
    <r>
      <rPr>
        <rFont val="Times New Roman"/>
        <b/>
        <color theme="1"/>
        <sz val="12.0"/>
      </rPr>
      <t>"Group"</t>
    </r>
    <r>
      <rPr>
        <rFont val="Times New Roman"/>
        <b val="0"/>
        <color theme="1"/>
        <sz val="12.0"/>
      </rPr>
      <t xml:space="preserve">
9. </t>
    </r>
    <r>
      <rPr>
        <rFont val="Times New Roman"/>
        <b/>
        <color theme="1"/>
        <sz val="12.0"/>
      </rPr>
      <t xml:space="preserve">D </t>
    </r>
    <r>
      <rPr>
        <rFont val="Times New Roman"/>
        <b val="0"/>
        <color theme="1"/>
        <sz val="12.0"/>
      </rPr>
      <t xml:space="preserve">users choose </t>
    </r>
    <r>
      <rPr>
        <rFont val="Times New Roman"/>
        <b/>
        <color theme="1"/>
        <sz val="12.0"/>
      </rPr>
      <t xml:space="preserve">"Group_4" </t>
    </r>
    <r>
      <rPr>
        <rFont val="Times New Roman"/>
        <b val="0"/>
        <color theme="1"/>
        <sz val="12.0"/>
      </rPr>
      <t xml:space="preserve">and put slider on the </t>
    </r>
    <r>
      <rPr>
        <rFont val="Times New Roman"/>
        <b/>
        <color theme="1"/>
        <sz val="12.0"/>
      </rPr>
      <t>"ALL"</t>
    </r>
  </si>
  <si>
    <t>Press PTT button on the A and hold</t>
  </si>
  <si>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B
2. Starts counting duration of the call
</t>
    </r>
    <r>
      <rPr>
        <rFont val="Times New Roman"/>
        <b/>
        <color theme="1"/>
        <sz val="12.0"/>
      </rPr>
      <t xml:space="preserve">User C:
</t>
    </r>
    <r>
      <rPr>
        <rFont val="Times New Roman"/>
        <color theme="1"/>
        <sz val="12.0"/>
      </rPr>
      <t xml:space="preserve">1. PTT button becomes green with avatar of user, first and last name of the B
2. Starts counting duration of the call
</t>
    </r>
    <r>
      <rPr>
        <rFont val="Times New Roman"/>
        <b/>
        <color theme="1"/>
        <sz val="12.0"/>
      </rPr>
      <t>User D:</t>
    </r>
    <r>
      <rPr>
        <rFont val="Times New Roman"/>
        <color theme="1"/>
        <sz val="12.0"/>
      </rPr>
      <t xml:space="preserve">
1. Not receive PTT</t>
    </r>
  </si>
  <si>
    <t xml:space="preserve">Release PTT button on the A </t>
  </si>
  <si>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
</t>
    </r>
    <r>
      <rPr>
        <rFont val="Times New Roman"/>
        <b/>
        <color theme="1"/>
        <sz val="12.0"/>
      </rPr>
      <t xml:space="preserve">User C:
</t>
    </r>
    <r>
      <rPr>
        <rFont val="Times New Roman"/>
        <color theme="1"/>
        <sz val="12.0"/>
      </rPr>
      <t xml:space="preserve">1. PTT is stop receving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</si>
  <si>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
</t>
    </r>
    <r>
      <rPr>
        <rFont val="Times New Roman"/>
        <b/>
        <color theme="1"/>
        <sz val="12.0"/>
      </rPr>
      <t xml:space="preserve">User C:
</t>
    </r>
    <r>
      <rPr>
        <rFont val="Times New Roman"/>
        <color theme="1"/>
        <sz val="12.0"/>
      </rPr>
      <t xml:space="preserve">1. PTT button becomes green with avatar of user, first and last name of the B
2. Starts counting duration of the call
</t>
    </r>
    <r>
      <rPr>
        <rFont val="Times New Roman"/>
        <b/>
        <color theme="1"/>
        <sz val="12.0"/>
      </rPr>
      <t>User D:</t>
    </r>
    <r>
      <rPr>
        <rFont val="Times New Roman"/>
        <color theme="1"/>
        <sz val="12.0"/>
      </rPr>
      <t xml:space="preserve">
1. Not receive PTT</t>
    </r>
  </si>
  <si>
    <t>Case_16</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</si>
  <si>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operator </t>
    </r>
    <r>
      <rPr>
        <rFont val="Times New Roman"/>
        <b/>
        <color theme="1"/>
        <sz val="12.0"/>
      </rPr>
      <t xml:space="preserve">(D)
</t>
    </r>
    <r>
      <rPr>
        <rFont val="Times New Roman"/>
        <b val="0"/>
        <color theme="1"/>
        <sz val="12.0"/>
      </rPr>
      <t xml:space="preserve">2. To be logged into the test environment on the Tello Mobile as supervisor </t>
    </r>
    <r>
      <rPr>
        <rFont val="Times New Roman"/>
        <b/>
        <color theme="1"/>
        <sz val="12.0"/>
      </rPr>
      <t>(A),</t>
    </r>
    <r>
      <rPr>
        <rFont val="Times New Roman"/>
        <b val="0"/>
        <color theme="1"/>
        <sz val="12.0"/>
      </rPr>
      <t xml:space="preserve"> </t>
    </r>
    <r>
      <rPr>
        <rFont val="Times New Roman"/>
        <b/>
        <color theme="1"/>
        <sz val="12.0"/>
      </rPr>
      <t>(B), (C)</t>
    </r>
    <r>
      <rPr>
        <rFont val="Times New Roman"/>
        <b val="0"/>
        <color theme="1"/>
        <sz val="12.0"/>
      </rPr>
      <t xml:space="preserve">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and </t>
    </r>
    <r>
      <rPr>
        <rFont val="Times New Roman"/>
        <b/>
        <color theme="1"/>
        <sz val="12.0"/>
      </rPr>
      <t>Group_2</t>
    </r>
    <r>
      <rPr>
        <rFont val="Times New Roman"/>
        <b val="0"/>
        <color theme="1"/>
        <sz val="12.0"/>
      </rPr>
      <t xml:space="preserve">
4 .</t>
    </r>
    <r>
      <rPr>
        <rFont val="Times New Roman"/>
        <b/>
        <color theme="1"/>
        <sz val="12.0"/>
      </rPr>
      <t>C</t>
    </r>
    <r>
      <rPr>
        <rFont val="Times New Roman"/>
        <b val="0"/>
        <color theme="1"/>
        <sz val="12.0"/>
      </rPr>
      <t xml:space="preserve"> added to the group </t>
    </r>
    <r>
      <rPr>
        <rFont val="Times New Roman"/>
        <b/>
        <color theme="1"/>
        <sz val="12.0"/>
      </rPr>
      <t>Group_2</t>
    </r>
    <r>
      <rPr>
        <rFont val="Times New Roman"/>
        <b val="0"/>
        <color theme="1"/>
        <sz val="12.0"/>
      </rPr>
      <t xml:space="preserve"> and </t>
    </r>
    <r>
      <rPr>
        <rFont val="Times New Roman"/>
        <b/>
        <color theme="1"/>
        <sz val="12.0"/>
      </rPr>
      <t xml:space="preserve">Group_3
</t>
    </r>
    <r>
      <rPr>
        <rFont val="Times New Roman"/>
        <b val="0"/>
        <color theme="1"/>
        <sz val="12.0"/>
      </rPr>
      <t xml:space="preserve">5. </t>
    </r>
    <r>
      <rPr>
        <rFont val="Times New Roman"/>
        <b/>
        <color theme="1"/>
        <sz val="12.0"/>
      </rPr>
      <t>D</t>
    </r>
    <r>
      <rPr>
        <rFont val="Times New Roman"/>
        <b val="0"/>
        <color theme="1"/>
        <sz val="12.0"/>
      </rPr>
      <t xml:space="preserve"> added to the group</t>
    </r>
    <r>
      <rPr>
        <rFont val="Times New Roman"/>
        <b/>
        <color theme="1"/>
        <sz val="12.0"/>
      </rPr>
      <t xml:space="preserve"> Group_4 and Group_5
</t>
    </r>
    <r>
      <rPr>
        <rFont val="Times New Roman"/>
        <b val="0"/>
        <color theme="1"/>
        <sz val="12.0"/>
      </rPr>
      <t xml:space="preserve">6. </t>
    </r>
    <r>
      <rPr>
        <rFont val="Times New Roman"/>
        <b/>
        <color theme="1"/>
        <sz val="12.0"/>
      </rPr>
      <t>A</t>
    </r>
    <r>
      <rPr>
        <rFont val="Times New Roman"/>
        <b val="0"/>
        <color theme="1"/>
        <sz val="12.0"/>
      </rPr>
      <t xml:space="preserve"> users choose </t>
    </r>
    <r>
      <rPr>
        <rFont val="Times New Roman"/>
        <b/>
        <color theme="1"/>
        <sz val="12.0"/>
      </rPr>
      <t>"Group_1"</t>
    </r>
    <r>
      <rPr>
        <rFont val="Times New Roman"/>
        <b val="0"/>
        <color theme="1"/>
        <sz val="12.0"/>
      </rPr>
      <t xml:space="preserve"> and put slider on the "</t>
    </r>
    <r>
      <rPr>
        <rFont val="Times New Roman"/>
        <b/>
        <color theme="1"/>
        <sz val="12.0"/>
      </rPr>
      <t>ALL</t>
    </r>
    <r>
      <rPr>
        <rFont val="Times New Roman"/>
        <b val="0"/>
        <color theme="1"/>
        <sz val="12.0"/>
      </rPr>
      <t>"
7.</t>
    </r>
    <r>
      <rPr>
        <rFont val="Times New Roman"/>
        <b/>
        <color theme="1"/>
        <sz val="12.0"/>
      </rPr>
      <t xml:space="preserve"> B </t>
    </r>
    <r>
      <rPr>
        <rFont val="Times New Roman"/>
        <b val="0"/>
        <color theme="1"/>
        <sz val="12.0"/>
      </rPr>
      <t xml:space="preserve">users choose </t>
    </r>
    <r>
      <rPr>
        <rFont val="Times New Roman"/>
        <b/>
        <color theme="1"/>
        <sz val="12.0"/>
      </rPr>
      <t xml:space="preserve">"Group_1" </t>
    </r>
    <r>
      <rPr>
        <rFont val="Times New Roman"/>
        <b val="0"/>
        <color theme="1"/>
        <sz val="12.0"/>
      </rPr>
      <t>and put slider on the</t>
    </r>
    <r>
      <rPr>
        <rFont val="Times New Roman"/>
        <b/>
        <color theme="1"/>
        <sz val="12.0"/>
      </rPr>
      <t xml:space="preserve"> "ALL"
</t>
    </r>
    <r>
      <rPr>
        <rFont val="Times New Roman"/>
        <b val="0"/>
        <color theme="1"/>
        <sz val="12.0"/>
      </rPr>
      <t>8</t>
    </r>
    <r>
      <rPr>
        <rFont val="Times New Roman"/>
        <b/>
        <color theme="1"/>
        <sz val="12.0"/>
      </rPr>
      <t xml:space="preserve">. C </t>
    </r>
    <r>
      <rPr>
        <rFont val="Times New Roman"/>
        <b val="0"/>
        <color theme="1"/>
        <sz val="12.0"/>
      </rPr>
      <t>users choose</t>
    </r>
    <r>
      <rPr>
        <rFont val="Times New Roman"/>
        <b/>
        <color theme="1"/>
        <sz val="12.0"/>
      </rPr>
      <t xml:space="preserve"> "Group_3" </t>
    </r>
    <r>
      <rPr>
        <rFont val="Times New Roman"/>
        <b val="0"/>
        <color theme="1"/>
        <sz val="12.0"/>
      </rPr>
      <t xml:space="preserve">and put slider on the </t>
    </r>
    <r>
      <rPr>
        <rFont val="Times New Roman"/>
        <b/>
        <color theme="1"/>
        <sz val="12.0"/>
      </rPr>
      <t>"ALL"</t>
    </r>
    <r>
      <rPr>
        <rFont val="Times New Roman"/>
        <b val="0"/>
        <color theme="1"/>
        <sz val="12.0"/>
      </rPr>
      <t xml:space="preserve">
9. </t>
    </r>
    <r>
      <rPr>
        <rFont val="Times New Roman"/>
        <b/>
        <color theme="1"/>
        <sz val="12.0"/>
      </rPr>
      <t xml:space="preserve">D </t>
    </r>
    <r>
      <rPr>
        <rFont val="Times New Roman"/>
        <b val="0"/>
        <color theme="1"/>
        <sz val="12.0"/>
      </rPr>
      <t xml:space="preserve">users choose </t>
    </r>
    <r>
      <rPr>
        <rFont val="Times New Roman"/>
        <b/>
        <color theme="1"/>
        <sz val="12.0"/>
      </rPr>
      <t>"ALL"</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</si>
  <si>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B
2. Starts counting duration of the call
</t>
    </r>
    <r>
      <rPr>
        <rFont val="Times New Roman"/>
        <b/>
        <color theme="1"/>
        <sz val="12.0"/>
      </rPr>
      <t xml:space="preserve">User C:
</t>
    </r>
    <r>
      <rPr>
        <rFont val="Times New Roman"/>
        <color theme="1"/>
        <sz val="12.0"/>
      </rPr>
      <t xml:space="preserve">1. PTT button becomes green with avatar of user, first and last name of the B
2. Starts counting duration of the call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</si>
  <si>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
</t>
    </r>
    <r>
      <rPr>
        <rFont val="Times New Roman"/>
        <b/>
        <color theme="1"/>
        <sz val="12.0"/>
      </rPr>
      <t xml:space="preserve">User C:
</t>
    </r>
    <r>
      <rPr>
        <rFont val="Times New Roman"/>
        <color theme="1"/>
        <sz val="12.0"/>
      </rPr>
      <t xml:space="preserve">1. PTT is stop receving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</si>
  <si>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
</t>
    </r>
    <r>
      <rPr>
        <rFont val="Times New Roman"/>
        <b/>
        <color theme="1"/>
        <sz val="12.0"/>
      </rPr>
      <t xml:space="preserve">User C:
</t>
    </r>
    <r>
      <rPr>
        <rFont val="Times New Roman"/>
        <color theme="1"/>
        <sz val="12.0"/>
      </rPr>
      <t xml:space="preserve">1. PTT button becomes green with avatar of user, first and last name of the B
2. Starts counting duration of the call
</t>
    </r>
    <r>
      <rPr>
        <rFont val="Times New Roman"/>
        <b/>
        <color theme="1"/>
        <sz val="12.0"/>
      </rPr>
      <t>User D:</t>
    </r>
    <r>
      <rPr>
        <rFont val="Times New Roman"/>
        <color theme="1"/>
        <sz val="12.0"/>
      </rPr>
      <t xml:space="preserve">
1. Not receive PTT</t>
    </r>
  </si>
  <si>
    <t>Case_17</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</si>
  <si>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operator </t>
    </r>
    <r>
      <rPr>
        <rFont val="Times New Roman"/>
        <b/>
        <color theme="1"/>
        <sz val="12.0"/>
      </rPr>
      <t xml:space="preserve">(D)
</t>
    </r>
    <r>
      <rPr>
        <rFont val="Times New Roman"/>
        <b val="0"/>
        <color theme="1"/>
        <sz val="12.0"/>
      </rPr>
      <t xml:space="preserve">2. To be logged into the test environment on the Tello Mobile as supervisor </t>
    </r>
    <r>
      <rPr>
        <rFont val="Times New Roman"/>
        <b/>
        <color theme="1"/>
        <sz val="12.0"/>
      </rPr>
      <t>(A),</t>
    </r>
    <r>
      <rPr>
        <rFont val="Times New Roman"/>
        <b val="0"/>
        <color theme="1"/>
        <sz val="12.0"/>
      </rPr>
      <t xml:space="preserve"> </t>
    </r>
    <r>
      <rPr>
        <rFont val="Times New Roman"/>
        <b/>
        <color theme="1"/>
        <sz val="12.0"/>
      </rPr>
      <t>(B), (C)</t>
    </r>
    <r>
      <rPr>
        <rFont val="Times New Roman"/>
        <b val="0"/>
        <color theme="1"/>
        <sz val="12.0"/>
      </rPr>
      <t xml:space="preserve">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and </t>
    </r>
    <r>
      <rPr>
        <rFont val="Times New Roman"/>
        <b/>
        <color theme="1"/>
        <sz val="12.0"/>
      </rPr>
      <t>Group_2</t>
    </r>
    <r>
      <rPr>
        <rFont val="Times New Roman"/>
        <b val="0"/>
        <color theme="1"/>
        <sz val="12.0"/>
      </rPr>
      <t xml:space="preserve">
4 .</t>
    </r>
    <r>
      <rPr>
        <rFont val="Times New Roman"/>
        <b/>
        <color theme="1"/>
        <sz val="12.0"/>
      </rPr>
      <t>C</t>
    </r>
    <r>
      <rPr>
        <rFont val="Times New Roman"/>
        <b val="0"/>
        <color theme="1"/>
        <sz val="12.0"/>
      </rPr>
      <t xml:space="preserve"> added to the group </t>
    </r>
    <r>
      <rPr>
        <rFont val="Times New Roman"/>
        <b/>
        <color theme="1"/>
        <sz val="12.0"/>
      </rPr>
      <t>Group_2</t>
    </r>
    <r>
      <rPr>
        <rFont val="Times New Roman"/>
        <b val="0"/>
        <color theme="1"/>
        <sz val="12.0"/>
      </rPr>
      <t xml:space="preserve"> and </t>
    </r>
    <r>
      <rPr>
        <rFont val="Times New Roman"/>
        <b/>
        <color theme="1"/>
        <sz val="12.0"/>
      </rPr>
      <t xml:space="preserve">Group_3
</t>
    </r>
    <r>
      <rPr>
        <rFont val="Times New Roman"/>
        <b val="0"/>
        <color theme="1"/>
        <sz val="12.0"/>
      </rPr>
      <t xml:space="preserve">5. </t>
    </r>
    <r>
      <rPr>
        <rFont val="Times New Roman"/>
        <b/>
        <color theme="1"/>
        <sz val="12.0"/>
      </rPr>
      <t>D</t>
    </r>
    <r>
      <rPr>
        <rFont val="Times New Roman"/>
        <b val="0"/>
        <color theme="1"/>
        <sz val="12.0"/>
      </rPr>
      <t xml:space="preserve"> added to the group</t>
    </r>
    <r>
      <rPr>
        <rFont val="Times New Roman"/>
        <b/>
        <color theme="1"/>
        <sz val="12.0"/>
      </rPr>
      <t xml:space="preserve"> Group_4 and Group_5
</t>
    </r>
    <r>
      <rPr>
        <rFont val="Times New Roman"/>
        <b val="0"/>
        <color theme="1"/>
        <sz val="12.0"/>
      </rPr>
      <t xml:space="preserve">6. </t>
    </r>
    <r>
      <rPr>
        <rFont val="Times New Roman"/>
        <b/>
        <color theme="1"/>
        <sz val="12.0"/>
      </rPr>
      <t>A</t>
    </r>
    <r>
      <rPr>
        <rFont val="Times New Roman"/>
        <b val="0"/>
        <color theme="1"/>
        <sz val="12.0"/>
      </rPr>
      <t xml:space="preserve"> users choose "</t>
    </r>
    <r>
      <rPr>
        <rFont val="Times New Roman"/>
        <b/>
        <color theme="1"/>
        <sz val="12.0"/>
      </rPr>
      <t>Group_1</t>
    </r>
    <r>
      <rPr>
        <rFont val="Times New Roman"/>
        <b val="0"/>
        <color theme="1"/>
        <sz val="12.0"/>
      </rPr>
      <t>" and put slider on the "</t>
    </r>
    <r>
      <rPr>
        <rFont val="Times New Roman"/>
        <b/>
        <color theme="1"/>
        <sz val="12.0"/>
      </rPr>
      <t>ALL</t>
    </r>
    <r>
      <rPr>
        <rFont val="Times New Roman"/>
        <b val="0"/>
        <color theme="1"/>
        <sz val="12.0"/>
      </rPr>
      <t>"
7.</t>
    </r>
    <r>
      <rPr>
        <rFont val="Times New Roman"/>
        <b/>
        <color theme="1"/>
        <sz val="12.0"/>
      </rPr>
      <t xml:space="preserve"> B </t>
    </r>
    <r>
      <rPr>
        <rFont val="Times New Roman"/>
        <b val="0"/>
        <color theme="1"/>
        <sz val="12.0"/>
      </rPr>
      <t xml:space="preserve">users choose </t>
    </r>
    <r>
      <rPr>
        <rFont val="Times New Roman"/>
        <b/>
        <color theme="1"/>
        <sz val="12.0"/>
      </rPr>
      <t xml:space="preserve">"Group_1" </t>
    </r>
    <r>
      <rPr>
        <rFont val="Times New Roman"/>
        <b val="0"/>
        <color theme="1"/>
        <sz val="12.0"/>
      </rPr>
      <t>and put slider on the</t>
    </r>
    <r>
      <rPr>
        <rFont val="Times New Roman"/>
        <b/>
        <color theme="1"/>
        <sz val="12.0"/>
      </rPr>
      <t xml:space="preserve"> "Group"
</t>
    </r>
    <r>
      <rPr>
        <rFont val="Times New Roman"/>
        <b val="0"/>
        <color theme="1"/>
        <sz val="12.0"/>
      </rPr>
      <t>8</t>
    </r>
    <r>
      <rPr>
        <rFont val="Times New Roman"/>
        <b/>
        <color theme="1"/>
        <sz val="12.0"/>
      </rPr>
      <t xml:space="preserve">. C </t>
    </r>
    <r>
      <rPr>
        <rFont val="Times New Roman"/>
        <b val="0"/>
        <color theme="1"/>
        <sz val="12.0"/>
      </rPr>
      <t>users choose</t>
    </r>
    <r>
      <rPr>
        <rFont val="Times New Roman"/>
        <b/>
        <color theme="1"/>
        <sz val="12.0"/>
      </rPr>
      <t xml:space="preserve"> "Group_3" </t>
    </r>
    <r>
      <rPr>
        <rFont val="Times New Roman"/>
        <b val="0"/>
        <color theme="1"/>
        <sz val="12.0"/>
      </rPr>
      <t xml:space="preserve">and put slider on the </t>
    </r>
    <r>
      <rPr>
        <rFont val="Times New Roman"/>
        <b/>
        <color theme="1"/>
        <sz val="12.0"/>
      </rPr>
      <t>"Group"</t>
    </r>
    <r>
      <rPr>
        <rFont val="Times New Roman"/>
        <b val="0"/>
        <color theme="1"/>
        <sz val="12.0"/>
      </rPr>
      <t xml:space="preserve">
9. </t>
    </r>
    <r>
      <rPr>
        <rFont val="Times New Roman"/>
        <b/>
        <color theme="1"/>
        <sz val="12.0"/>
      </rPr>
      <t xml:space="preserve">D </t>
    </r>
    <r>
      <rPr>
        <rFont val="Times New Roman"/>
        <b val="0"/>
        <color theme="1"/>
        <sz val="12.0"/>
      </rPr>
      <t xml:space="preserve">users choose </t>
    </r>
    <r>
      <rPr>
        <rFont val="Times New Roman"/>
        <b/>
        <color theme="1"/>
        <sz val="12.0"/>
      </rPr>
      <t>"Group_4"</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</si>
  <si>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B
2. Starts counting duration of the call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</si>
  <si>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</si>
  <si>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</si>
  <si>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t>Case_18</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</si>
  <si>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operator </t>
    </r>
    <r>
      <rPr>
        <rFont val="Times New Roman"/>
        <b/>
        <color theme="1"/>
        <sz val="12.0"/>
      </rPr>
      <t xml:space="preserve">(C)
</t>
    </r>
    <r>
      <rPr>
        <rFont val="Times New Roman"/>
        <b val="0"/>
        <color theme="1"/>
        <sz val="12.0"/>
      </rPr>
      <t xml:space="preserve">2. To be logged into the test environment on the Tello Mobile as supervisor </t>
    </r>
    <r>
      <rPr>
        <rFont val="Times New Roman"/>
        <b/>
        <color theme="1"/>
        <sz val="12.0"/>
      </rPr>
      <t>(A),</t>
    </r>
    <r>
      <rPr>
        <rFont val="Times New Roman"/>
        <b val="0"/>
        <color theme="1"/>
        <sz val="12.0"/>
      </rPr>
      <t xml:space="preserve"> </t>
    </r>
    <r>
      <rPr>
        <rFont val="Times New Roman"/>
        <b/>
        <color theme="1"/>
        <sz val="12.0"/>
      </rPr>
      <t>(B), (D)</t>
    </r>
    <r>
      <rPr>
        <rFont val="Times New Roman"/>
        <b val="0"/>
        <color theme="1"/>
        <sz val="12.0"/>
      </rPr>
      <t xml:space="preserve">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and </t>
    </r>
    <r>
      <rPr>
        <rFont val="Times New Roman"/>
        <b/>
        <color theme="1"/>
        <sz val="12.0"/>
      </rPr>
      <t>Group_2</t>
    </r>
    <r>
      <rPr>
        <rFont val="Times New Roman"/>
        <b val="0"/>
        <color theme="1"/>
        <sz val="12.0"/>
      </rPr>
      <t xml:space="preserve">
4 .</t>
    </r>
    <r>
      <rPr>
        <rFont val="Times New Roman"/>
        <b/>
        <color theme="1"/>
        <sz val="12.0"/>
      </rPr>
      <t>C</t>
    </r>
    <r>
      <rPr>
        <rFont val="Times New Roman"/>
        <b val="0"/>
        <color theme="1"/>
        <sz val="12.0"/>
      </rPr>
      <t xml:space="preserve"> added to the group </t>
    </r>
    <r>
      <rPr>
        <rFont val="Times New Roman"/>
        <b/>
        <color theme="1"/>
        <sz val="12.0"/>
      </rPr>
      <t>Group_2</t>
    </r>
    <r>
      <rPr>
        <rFont val="Times New Roman"/>
        <b val="0"/>
        <color theme="1"/>
        <sz val="12.0"/>
      </rPr>
      <t xml:space="preserve"> and </t>
    </r>
    <r>
      <rPr>
        <rFont val="Times New Roman"/>
        <b/>
        <color theme="1"/>
        <sz val="12.0"/>
      </rPr>
      <t xml:space="preserve">Group_3
</t>
    </r>
    <r>
      <rPr>
        <rFont val="Times New Roman"/>
        <b val="0"/>
        <color theme="1"/>
        <sz val="12.0"/>
      </rPr>
      <t xml:space="preserve">5. </t>
    </r>
    <r>
      <rPr>
        <rFont val="Times New Roman"/>
        <b/>
        <color theme="1"/>
        <sz val="12.0"/>
      </rPr>
      <t>D</t>
    </r>
    <r>
      <rPr>
        <rFont val="Times New Roman"/>
        <b val="0"/>
        <color theme="1"/>
        <sz val="12.0"/>
      </rPr>
      <t xml:space="preserve"> added to the group</t>
    </r>
    <r>
      <rPr>
        <rFont val="Times New Roman"/>
        <b/>
        <color theme="1"/>
        <sz val="12.0"/>
      </rPr>
      <t xml:space="preserve"> Group_4 and Group_5
</t>
    </r>
    <r>
      <rPr>
        <rFont val="Times New Roman"/>
        <b val="0"/>
        <color theme="1"/>
        <sz val="12.0"/>
      </rPr>
      <t xml:space="preserve">6. </t>
    </r>
    <r>
      <rPr>
        <rFont val="Times New Roman"/>
        <b/>
        <color theme="1"/>
        <sz val="12.0"/>
      </rPr>
      <t>A</t>
    </r>
    <r>
      <rPr>
        <rFont val="Times New Roman"/>
        <b val="0"/>
        <color theme="1"/>
        <sz val="12.0"/>
      </rPr>
      <t xml:space="preserve"> users choose "</t>
    </r>
    <r>
      <rPr>
        <rFont val="Times New Roman"/>
        <b/>
        <color theme="1"/>
        <sz val="12.0"/>
      </rPr>
      <t>Group_1</t>
    </r>
    <r>
      <rPr>
        <rFont val="Times New Roman"/>
        <b val="0"/>
        <color theme="1"/>
        <sz val="12.0"/>
      </rPr>
      <t>" and put slider on the "</t>
    </r>
    <r>
      <rPr>
        <rFont val="Times New Roman"/>
        <b/>
        <color theme="1"/>
        <sz val="12.0"/>
      </rPr>
      <t>ALL</t>
    </r>
    <r>
      <rPr>
        <rFont val="Times New Roman"/>
        <b val="0"/>
        <color theme="1"/>
        <sz val="12.0"/>
      </rPr>
      <t>"
7.</t>
    </r>
    <r>
      <rPr>
        <rFont val="Times New Roman"/>
        <b/>
        <color theme="1"/>
        <sz val="12.0"/>
      </rPr>
      <t xml:space="preserve"> B </t>
    </r>
    <r>
      <rPr>
        <rFont val="Times New Roman"/>
        <b val="0"/>
        <color theme="1"/>
        <sz val="12.0"/>
      </rPr>
      <t xml:space="preserve">users choose </t>
    </r>
    <r>
      <rPr>
        <rFont val="Times New Roman"/>
        <b/>
        <color theme="1"/>
        <sz val="12.0"/>
      </rPr>
      <t xml:space="preserve">"Group_2" </t>
    </r>
    <r>
      <rPr>
        <rFont val="Times New Roman"/>
        <b val="0"/>
        <color theme="1"/>
        <sz val="12.0"/>
      </rPr>
      <t>and put slider on the</t>
    </r>
    <r>
      <rPr>
        <rFont val="Times New Roman"/>
        <b/>
        <color theme="1"/>
        <sz val="12.0"/>
      </rPr>
      <t xml:space="preserve"> "ALL"
</t>
    </r>
    <r>
      <rPr>
        <rFont val="Times New Roman"/>
        <b val="0"/>
        <color theme="1"/>
        <sz val="12.0"/>
      </rPr>
      <t>8</t>
    </r>
    <r>
      <rPr>
        <rFont val="Times New Roman"/>
        <b/>
        <color theme="1"/>
        <sz val="12.0"/>
      </rPr>
      <t xml:space="preserve">. C </t>
    </r>
    <r>
      <rPr>
        <rFont val="Times New Roman"/>
        <b val="0"/>
        <color theme="1"/>
        <sz val="12.0"/>
      </rPr>
      <t>users choose</t>
    </r>
    <r>
      <rPr>
        <rFont val="Times New Roman"/>
        <b/>
        <color theme="1"/>
        <sz val="12.0"/>
      </rPr>
      <t xml:space="preserve"> "ALL"</t>
    </r>
    <r>
      <rPr>
        <rFont val="Times New Roman"/>
        <b val="0"/>
        <color theme="1"/>
        <sz val="12.0"/>
      </rPr>
      <t xml:space="preserve">
9. </t>
    </r>
    <r>
      <rPr>
        <rFont val="Times New Roman"/>
        <b/>
        <color theme="1"/>
        <sz val="12.0"/>
      </rPr>
      <t xml:space="preserve">D </t>
    </r>
    <r>
      <rPr>
        <rFont val="Times New Roman"/>
        <b val="0"/>
        <color theme="1"/>
        <sz val="12.0"/>
      </rPr>
      <t xml:space="preserve">users choose </t>
    </r>
    <r>
      <rPr>
        <rFont val="Times New Roman"/>
        <b/>
        <color theme="1"/>
        <sz val="12.0"/>
      </rPr>
      <t xml:space="preserve">"Group_4" </t>
    </r>
    <r>
      <rPr>
        <rFont val="Times New Roman"/>
        <b val="0"/>
        <color theme="1"/>
        <sz val="12.0"/>
      </rPr>
      <t>and put slider on the</t>
    </r>
    <r>
      <rPr>
        <rFont val="Times New Roman"/>
        <b/>
        <color theme="1"/>
        <sz val="12.0"/>
      </rPr>
      <t xml:space="preserve"> "ALL"</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</si>
  <si>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B
2. Starts counting duration of the call
</t>
    </r>
    <r>
      <rPr>
        <rFont val="Times New Roman"/>
        <b/>
        <color theme="1"/>
        <sz val="12.0"/>
      </rPr>
      <t xml:space="preserve">User C:
</t>
    </r>
    <r>
      <rPr>
        <rFont val="Times New Roman"/>
        <color theme="1"/>
        <sz val="12.0"/>
      </rPr>
      <t xml:space="preserve">1. PTT button becomes green with avatar of user, first and last name of the B
2. Starts counting duration of the call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</si>
  <si>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
</t>
    </r>
    <r>
      <rPr>
        <rFont val="Times New Roman"/>
        <b/>
        <color theme="1"/>
        <sz val="12.0"/>
      </rPr>
      <t xml:space="preserve">User C:
</t>
    </r>
    <r>
      <rPr>
        <rFont val="Times New Roman"/>
        <color theme="1"/>
        <sz val="12.0"/>
      </rPr>
      <t xml:space="preserve">1. PTT is stop receving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</si>
  <si>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
</t>
    </r>
    <r>
      <rPr>
        <rFont val="Times New Roman"/>
        <b/>
        <color theme="1"/>
        <sz val="12.0"/>
      </rPr>
      <t xml:space="preserve">User C:
</t>
    </r>
    <r>
      <rPr>
        <rFont val="Times New Roman"/>
        <color theme="1"/>
        <sz val="12.0"/>
      </rPr>
      <t xml:space="preserve">1. PTT button becomes green with avatar of user, first and last name of the B
2. Starts counting duration of the call
</t>
    </r>
    <r>
      <rPr>
        <rFont val="Times New Roman"/>
        <b/>
        <color theme="1"/>
        <sz val="12.0"/>
      </rPr>
      <t>User D:</t>
    </r>
    <r>
      <rPr>
        <rFont val="Times New Roman"/>
        <color theme="1"/>
        <sz val="12.0"/>
      </rPr>
      <t xml:space="preserve">
1. Not receive PTT</t>
    </r>
  </si>
  <si>
    <t>Case_19</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</si>
  <si>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operator </t>
    </r>
    <r>
      <rPr>
        <rFont val="Times New Roman"/>
        <b/>
        <color theme="1"/>
        <sz val="12.0"/>
      </rPr>
      <t xml:space="preserve">(C)
</t>
    </r>
    <r>
      <rPr>
        <rFont val="Times New Roman"/>
        <b val="0"/>
        <color theme="1"/>
        <sz val="12.0"/>
      </rPr>
      <t xml:space="preserve">2. To be logged into the test environment on the Tello Mobile as supervisor </t>
    </r>
    <r>
      <rPr>
        <rFont val="Times New Roman"/>
        <b/>
        <color theme="1"/>
        <sz val="12.0"/>
      </rPr>
      <t>(A),</t>
    </r>
    <r>
      <rPr>
        <rFont val="Times New Roman"/>
        <b val="0"/>
        <color theme="1"/>
        <sz val="12.0"/>
      </rPr>
      <t xml:space="preserve"> </t>
    </r>
    <r>
      <rPr>
        <rFont val="Times New Roman"/>
        <b/>
        <color theme="1"/>
        <sz val="12.0"/>
      </rPr>
      <t>(B), (D)</t>
    </r>
    <r>
      <rPr>
        <rFont val="Times New Roman"/>
        <b val="0"/>
        <color theme="1"/>
        <sz val="12.0"/>
      </rPr>
      <t xml:space="preserve">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and </t>
    </r>
    <r>
      <rPr>
        <rFont val="Times New Roman"/>
        <b/>
        <color theme="1"/>
        <sz val="12.0"/>
      </rPr>
      <t>Group_2</t>
    </r>
    <r>
      <rPr>
        <rFont val="Times New Roman"/>
        <b val="0"/>
        <color theme="1"/>
        <sz val="12.0"/>
      </rPr>
      <t xml:space="preserve">
4 .</t>
    </r>
    <r>
      <rPr>
        <rFont val="Times New Roman"/>
        <b/>
        <color theme="1"/>
        <sz val="12.0"/>
      </rPr>
      <t>C</t>
    </r>
    <r>
      <rPr>
        <rFont val="Times New Roman"/>
        <b val="0"/>
        <color theme="1"/>
        <sz val="12.0"/>
      </rPr>
      <t xml:space="preserve"> added to the group </t>
    </r>
    <r>
      <rPr>
        <rFont val="Times New Roman"/>
        <b/>
        <color theme="1"/>
        <sz val="12.0"/>
      </rPr>
      <t>Group_2</t>
    </r>
    <r>
      <rPr>
        <rFont val="Times New Roman"/>
        <b val="0"/>
        <color theme="1"/>
        <sz val="12.0"/>
      </rPr>
      <t xml:space="preserve"> and </t>
    </r>
    <r>
      <rPr>
        <rFont val="Times New Roman"/>
        <b/>
        <color theme="1"/>
        <sz val="12.0"/>
      </rPr>
      <t xml:space="preserve">Group_3
</t>
    </r>
    <r>
      <rPr>
        <rFont val="Times New Roman"/>
        <b val="0"/>
        <color theme="1"/>
        <sz val="12.0"/>
      </rPr>
      <t xml:space="preserve">5. </t>
    </r>
    <r>
      <rPr>
        <rFont val="Times New Roman"/>
        <b/>
        <color theme="1"/>
        <sz val="12.0"/>
      </rPr>
      <t>D</t>
    </r>
    <r>
      <rPr>
        <rFont val="Times New Roman"/>
        <b val="0"/>
        <color theme="1"/>
        <sz val="12.0"/>
      </rPr>
      <t xml:space="preserve"> added to the group</t>
    </r>
    <r>
      <rPr>
        <rFont val="Times New Roman"/>
        <b/>
        <color theme="1"/>
        <sz val="12.0"/>
      </rPr>
      <t xml:space="preserve"> Group_4 and Group_5
</t>
    </r>
    <r>
      <rPr>
        <rFont val="Times New Roman"/>
        <b val="0"/>
        <color theme="1"/>
        <sz val="12.0"/>
      </rPr>
      <t xml:space="preserve">6. </t>
    </r>
    <r>
      <rPr>
        <rFont val="Times New Roman"/>
        <b/>
        <color theme="1"/>
        <sz val="12.0"/>
      </rPr>
      <t>A</t>
    </r>
    <r>
      <rPr>
        <rFont val="Times New Roman"/>
        <b val="0"/>
        <color theme="1"/>
        <sz val="12.0"/>
      </rPr>
      <t xml:space="preserve"> users choose "</t>
    </r>
    <r>
      <rPr>
        <rFont val="Times New Roman"/>
        <b/>
        <color theme="1"/>
        <sz val="12.0"/>
      </rPr>
      <t>Group_1</t>
    </r>
    <r>
      <rPr>
        <rFont val="Times New Roman"/>
        <b val="0"/>
        <color theme="1"/>
        <sz val="12.0"/>
      </rPr>
      <t>" and put slider on the "</t>
    </r>
    <r>
      <rPr>
        <rFont val="Times New Roman"/>
        <b/>
        <color theme="1"/>
        <sz val="12.0"/>
      </rPr>
      <t>ALL</t>
    </r>
    <r>
      <rPr>
        <rFont val="Times New Roman"/>
        <b val="0"/>
        <color theme="1"/>
        <sz val="12.0"/>
      </rPr>
      <t>"
7.</t>
    </r>
    <r>
      <rPr>
        <rFont val="Times New Roman"/>
        <b/>
        <color theme="1"/>
        <sz val="12.0"/>
      </rPr>
      <t xml:space="preserve"> B </t>
    </r>
    <r>
      <rPr>
        <rFont val="Times New Roman"/>
        <b val="0"/>
        <color theme="1"/>
        <sz val="12.0"/>
      </rPr>
      <t xml:space="preserve">users choose </t>
    </r>
    <r>
      <rPr>
        <rFont val="Times New Roman"/>
        <b/>
        <color theme="1"/>
        <sz val="12.0"/>
      </rPr>
      <t xml:space="preserve">"Group_2" </t>
    </r>
    <r>
      <rPr>
        <rFont val="Times New Roman"/>
        <b val="0"/>
        <color theme="1"/>
        <sz val="12.0"/>
      </rPr>
      <t>and put slider on the</t>
    </r>
    <r>
      <rPr>
        <rFont val="Times New Roman"/>
        <b/>
        <color theme="1"/>
        <sz val="12.0"/>
      </rPr>
      <t xml:space="preserve"> "Group"
</t>
    </r>
    <r>
      <rPr>
        <rFont val="Times New Roman"/>
        <b val="0"/>
        <color theme="1"/>
        <sz val="12.0"/>
      </rPr>
      <t>8</t>
    </r>
    <r>
      <rPr>
        <rFont val="Times New Roman"/>
        <b/>
        <color theme="1"/>
        <sz val="12.0"/>
      </rPr>
      <t xml:space="preserve">. C </t>
    </r>
    <r>
      <rPr>
        <rFont val="Times New Roman"/>
        <b val="0"/>
        <color theme="1"/>
        <sz val="12.0"/>
      </rPr>
      <t>users choose</t>
    </r>
    <r>
      <rPr>
        <rFont val="Times New Roman"/>
        <b/>
        <color theme="1"/>
        <sz val="12.0"/>
      </rPr>
      <t xml:space="preserve"> "Group_2"</t>
    </r>
    <r>
      <rPr>
        <rFont val="Times New Roman"/>
        <b val="0"/>
        <color theme="1"/>
        <sz val="12.0"/>
      </rPr>
      <t xml:space="preserve">
9. </t>
    </r>
    <r>
      <rPr>
        <rFont val="Times New Roman"/>
        <b/>
        <color theme="1"/>
        <sz val="12.0"/>
      </rPr>
      <t xml:space="preserve">D </t>
    </r>
    <r>
      <rPr>
        <rFont val="Times New Roman"/>
        <b val="0"/>
        <color theme="1"/>
        <sz val="12.0"/>
      </rPr>
      <t xml:space="preserve">users choose </t>
    </r>
    <r>
      <rPr>
        <rFont val="Times New Roman"/>
        <b/>
        <color theme="1"/>
        <sz val="12.0"/>
      </rPr>
      <t xml:space="preserve">"Group_4" </t>
    </r>
    <r>
      <rPr>
        <rFont val="Times New Roman"/>
        <b val="0"/>
        <color theme="1"/>
        <sz val="12.0"/>
      </rPr>
      <t>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</si>
  <si>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B
2. Starts counting duration of the call
</t>
    </r>
    <r>
      <rPr>
        <rFont val="Times New Roman"/>
        <b/>
        <color theme="1"/>
        <sz val="12.0"/>
      </rPr>
      <t xml:space="preserve">User C:
</t>
    </r>
    <r>
      <rPr>
        <rFont val="Times New Roman"/>
        <color theme="1"/>
        <sz val="12.0"/>
      </rPr>
      <t xml:space="preserve">1. PTT button becomes green with avatar of user, first and last name of the B
2. Starts counting duration of the call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</si>
  <si>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
</t>
    </r>
    <r>
      <rPr>
        <rFont val="Times New Roman"/>
        <b/>
        <color theme="1"/>
        <sz val="12.0"/>
      </rPr>
      <t xml:space="preserve">User C:
</t>
    </r>
    <r>
      <rPr>
        <rFont val="Times New Roman"/>
        <color theme="1"/>
        <sz val="12.0"/>
      </rPr>
      <t xml:space="preserve">1. PTT is stop receving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</si>
  <si>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
</t>
    </r>
    <r>
      <rPr>
        <rFont val="Times New Roman"/>
        <b/>
        <color theme="1"/>
        <sz val="12.0"/>
      </rPr>
      <t xml:space="preserve">User C:
</t>
    </r>
    <r>
      <rPr>
        <rFont val="Times New Roman"/>
        <color theme="1"/>
        <sz val="12.0"/>
      </rPr>
      <t xml:space="preserve">1. PTT button becomes green with avatar of user, first and last name of the B
2. Starts counting duration of the call
</t>
    </r>
    <r>
      <rPr>
        <rFont val="Times New Roman"/>
        <b/>
        <color theme="1"/>
        <sz val="12.0"/>
      </rPr>
      <t>User D:</t>
    </r>
    <r>
      <rPr>
        <rFont val="Times New Roman"/>
        <color theme="1"/>
        <sz val="12.0"/>
      </rPr>
      <t xml:space="preserve">
1. Not receive PTT</t>
    </r>
  </si>
  <si>
    <t>Case_20</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</si>
  <si>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operator </t>
    </r>
    <r>
      <rPr>
        <rFont val="Times New Roman"/>
        <b/>
        <color theme="1"/>
        <sz val="12.0"/>
      </rPr>
      <t xml:space="preserve">(C), (B), (D)
</t>
    </r>
    <r>
      <rPr>
        <rFont val="Times New Roman"/>
        <b val="0"/>
        <color theme="1"/>
        <sz val="12.0"/>
      </rPr>
      <t xml:space="preserve">2. To be logged into the test environment on the Tello Mobile as supervisor </t>
    </r>
    <r>
      <rPr>
        <rFont val="Times New Roman"/>
        <b/>
        <color theme="1"/>
        <sz val="12.0"/>
      </rPr>
      <t>(A)</t>
    </r>
    <r>
      <rPr>
        <rFont val="Times New Roman"/>
        <b val="0"/>
        <color theme="1"/>
        <sz val="12.0"/>
      </rPr>
      <t xml:space="preserve">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and </t>
    </r>
    <r>
      <rPr>
        <rFont val="Times New Roman"/>
        <b/>
        <color theme="1"/>
        <sz val="12.0"/>
      </rPr>
      <t>Group_2</t>
    </r>
    <r>
      <rPr>
        <rFont val="Times New Roman"/>
        <b val="0"/>
        <color theme="1"/>
        <sz val="12.0"/>
      </rPr>
      <t xml:space="preserve">
4 .</t>
    </r>
    <r>
      <rPr>
        <rFont val="Times New Roman"/>
        <b/>
        <color theme="1"/>
        <sz val="12.0"/>
      </rPr>
      <t>C</t>
    </r>
    <r>
      <rPr>
        <rFont val="Times New Roman"/>
        <b val="0"/>
        <color theme="1"/>
        <sz val="12.0"/>
      </rPr>
      <t xml:space="preserve"> added to the group </t>
    </r>
    <r>
      <rPr>
        <rFont val="Times New Roman"/>
        <b/>
        <color theme="1"/>
        <sz val="12.0"/>
      </rPr>
      <t>Group_2</t>
    </r>
    <r>
      <rPr>
        <rFont val="Times New Roman"/>
        <b val="0"/>
        <color theme="1"/>
        <sz val="12.0"/>
      </rPr>
      <t xml:space="preserve"> and </t>
    </r>
    <r>
      <rPr>
        <rFont val="Times New Roman"/>
        <b/>
        <color theme="1"/>
        <sz val="12.0"/>
      </rPr>
      <t xml:space="preserve">Group_3
</t>
    </r>
    <r>
      <rPr>
        <rFont val="Times New Roman"/>
        <b val="0"/>
        <color theme="1"/>
        <sz val="12.0"/>
      </rPr>
      <t xml:space="preserve">5. </t>
    </r>
    <r>
      <rPr>
        <rFont val="Times New Roman"/>
        <b/>
        <color theme="1"/>
        <sz val="12.0"/>
      </rPr>
      <t>D</t>
    </r>
    <r>
      <rPr>
        <rFont val="Times New Roman"/>
        <b val="0"/>
        <color theme="1"/>
        <sz val="12.0"/>
      </rPr>
      <t xml:space="preserve"> added to the group</t>
    </r>
    <r>
      <rPr>
        <rFont val="Times New Roman"/>
        <b/>
        <color theme="1"/>
        <sz val="12.0"/>
      </rPr>
      <t xml:space="preserve"> Group_4 and Group_5
</t>
    </r>
    <r>
      <rPr>
        <rFont val="Times New Roman"/>
        <b val="0"/>
        <color theme="1"/>
        <sz val="12.0"/>
      </rPr>
      <t xml:space="preserve">6. </t>
    </r>
    <r>
      <rPr>
        <rFont val="Times New Roman"/>
        <b/>
        <color theme="1"/>
        <sz val="12.0"/>
      </rPr>
      <t>A</t>
    </r>
    <r>
      <rPr>
        <rFont val="Times New Roman"/>
        <b val="0"/>
        <color theme="1"/>
        <sz val="12.0"/>
      </rPr>
      <t xml:space="preserve"> users choose </t>
    </r>
    <r>
      <rPr>
        <rFont val="Times New Roman"/>
        <b/>
        <color theme="1"/>
        <sz val="12.0"/>
      </rPr>
      <t>"Group_1"</t>
    </r>
    <r>
      <rPr>
        <rFont val="Times New Roman"/>
        <b val="0"/>
        <color theme="1"/>
        <sz val="12.0"/>
      </rPr>
      <t xml:space="preserve"> and put slider on the </t>
    </r>
    <r>
      <rPr>
        <rFont val="Times New Roman"/>
        <b/>
        <color theme="1"/>
        <sz val="12.0"/>
      </rPr>
      <t>"ALL"</t>
    </r>
    <r>
      <rPr>
        <rFont val="Times New Roman"/>
        <b val="0"/>
        <color theme="1"/>
        <sz val="12.0"/>
      </rPr>
      <t xml:space="preserve">
7.</t>
    </r>
    <r>
      <rPr>
        <rFont val="Times New Roman"/>
        <b/>
        <color theme="1"/>
        <sz val="12.0"/>
      </rPr>
      <t xml:space="preserve"> B </t>
    </r>
    <r>
      <rPr>
        <rFont val="Times New Roman"/>
        <b val="0"/>
        <color theme="1"/>
        <sz val="12.0"/>
      </rPr>
      <t xml:space="preserve">users choose </t>
    </r>
    <r>
      <rPr>
        <rFont val="Times New Roman"/>
        <b/>
        <color theme="1"/>
        <sz val="12.0"/>
      </rPr>
      <t xml:space="preserve">"ALL"
</t>
    </r>
    <r>
      <rPr>
        <rFont val="Times New Roman"/>
        <b val="0"/>
        <color theme="1"/>
        <sz val="12.0"/>
      </rPr>
      <t>8</t>
    </r>
    <r>
      <rPr>
        <rFont val="Times New Roman"/>
        <b/>
        <color theme="1"/>
        <sz val="12.0"/>
      </rPr>
      <t xml:space="preserve">. C </t>
    </r>
    <r>
      <rPr>
        <rFont val="Times New Roman"/>
        <b val="0"/>
        <color theme="1"/>
        <sz val="12.0"/>
      </rPr>
      <t>users choose</t>
    </r>
    <r>
      <rPr>
        <rFont val="Times New Roman"/>
        <b/>
        <color theme="1"/>
        <sz val="12.0"/>
      </rPr>
      <t xml:space="preserve"> "Group_3"</t>
    </r>
    <r>
      <rPr>
        <rFont val="Times New Roman"/>
        <b val="0"/>
        <color theme="1"/>
        <sz val="12.0"/>
      </rPr>
      <t xml:space="preserve">
9. </t>
    </r>
    <r>
      <rPr>
        <rFont val="Times New Roman"/>
        <b/>
        <color theme="1"/>
        <sz val="12.0"/>
      </rPr>
      <t xml:space="preserve">D </t>
    </r>
    <r>
      <rPr>
        <rFont val="Times New Roman"/>
        <b val="0"/>
        <color theme="1"/>
        <sz val="12.0"/>
      </rPr>
      <t xml:space="preserve">users choose </t>
    </r>
    <r>
      <rPr>
        <rFont val="Times New Roman"/>
        <b/>
        <color theme="1"/>
        <sz val="12.0"/>
      </rPr>
      <t>"ALL"</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</si>
  <si>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B
2. Starts counting duration of the call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</si>
  <si>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</si>
  <si>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</si>
  <si>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t>Case_21</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</si>
  <si>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 as operator</t>
    </r>
    <r>
      <rPr>
        <rFont val="Times New Roman"/>
        <b/>
        <color theme="1"/>
        <sz val="12.0"/>
      </rPr>
      <t xml:space="preserve"> (B), (D)
</t>
    </r>
    <r>
      <rPr>
        <rFont val="Times New Roman"/>
        <b val="0"/>
        <color theme="1"/>
        <sz val="12.0"/>
      </rPr>
      <t xml:space="preserve">2. To be logged into the test environment on the Tello Mobile as supervisor </t>
    </r>
    <r>
      <rPr>
        <rFont val="Times New Roman"/>
        <b/>
        <color theme="1"/>
        <sz val="12.0"/>
      </rPr>
      <t>(A), (C)</t>
    </r>
    <r>
      <rPr>
        <rFont val="Times New Roman"/>
        <b val="0"/>
        <color theme="1"/>
        <sz val="12.0"/>
      </rPr>
      <t xml:space="preserve">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and </t>
    </r>
    <r>
      <rPr>
        <rFont val="Times New Roman"/>
        <b/>
        <color theme="1"/>
        <sz val="12.0"/>
      </rPr>
      <t>Group_2</t>
    </r>
    <r>
      <rPr>
        <rFont val="Times New Roman"/>
        <b val="0"/>
        <color theme="1"/>
        <sz val="12.0"/>
      </rPr>
      <t xml:space="preserve">
4 .</t>
    </r>
    <r>
      <rPr>
        <rFont val="Times New Roman"/>
        <b/>
        <color theme="1"/>
        <sz val="12.0"/>
      </rPr>
      <t>C</t>
    </r>
    <r>
      <rPr>
        <rFont val="Times New Roman"/>
        <b val="0"/>
        <color theme="1"/>
        <sz val="12.0"/>
      </rPr>
      <t xml:space="preserve"> added to the group </t>
    </r>
    <r>
      <rPr>
        <rFont val="Times New Roman"/>
        <b/>
        <color theme="1"/>
        <sz val="12.0"/>
      </rPr>
      <t>Group_2</t>
    </r>
    <r>
      <rPr>
        <rFont val="Times New Roman"/>
        <b val="0"/>
        <color theme="1"/>
        <sz val="12.0"/>
      </rPr>
      <t xml:space="preserve"> and </t>
    </r>
    <r>
      <rPr>
        <rFont val="Times New Roman"/>
        <b/>
        <color theme="1"/>
        <sz val="12.0"/>
      </rPr>
      <t xml:space="preserve">Group_3
</t>
    </r>
    <r>
      <rPr>
        <rFont val="Times New Roman"/>
        <b val="0"/>
        <color theme="1"/>
        <sz val="12.0"/>
      </rPr>
      <t xml:space="preserve">5. </t>
    </r>
    <r>
      <rPr>
        <rFont val="Times New Roman"/>
        <b/>
        <color theme="1"/>
        <sz val="12.0"/>
      </rPr>
      <t>D</t>
    </r>
    <r>
      <rPr>
        <rFont val="Times New Roman"/>
        <b val="0"/>
        <color theme="1"/>
        <sz val="12.0"/>
      </rPr>
      <t xml:space="preserve"> added to the group</t>
    </r>
    <r>
      <rPr>
        <rFont val="Times New Roman"/>
        <b/>
        <color theme="1"/>
        <sz val="12.0"/>
      </rPr>
      <t xml:space="preserve"> Group_4 and Group_5
</t>
    </r>
    <r>
      <rPr>
        <rFont val="Times New Roman"/>
        <b val="0"/>
        <color theme="1"/>
        <sz val="12.0"/>
      </rPr>
      <t xml:space="preserve">6. </t>
    </r>
    <r>
      <rPr>
        <rFont val="Times New Roman"/>
        <b/>
        <color theme="1"/>
        <sz val="12.0"/>
      </rPr>
      <t>A</t>
    </r>
    <r>
      <rPr>
        <rFont val="Times New Roman"/>
        <b val="0"/>
        <color theme="1"/>
        <sz val="12.0"/>
      </rPr>
      <t xml:space="preserve"> users choose </t>
    </r>
    <r>
      <rPr>
        <rFont val="Times New Roman"/>
        <b/>
        <color theme="1"/>
        <sz val="12.0"/>
      </rPr>
      <t xml:space="preserve">"Group_1" </t>
    </r>
    <r>
      <rPr>
        <rFont val="Times New Roman"/>
        <b val="0"/>
        <color theme="1"/>
        <sz val="12.0"/>
      </rPr>
      <t>and put slider on the "</t>
    </r>
    <r>
      <rPr>
        <rFont val="Times New Roman"/>
        <b/>
        <color theme="1"/>
        <sz val="12.0"/>
      </rPr>
      <t>ALL</t>
    </r>
    <r>
      <rPr>
        <rFont val="Times New Roman"/>
        <b val="0"/>
        <color theme="1"/>
        <sz val="12.0"/>
      </rPr>
      <t>"
7.</t>
    </r>
    <r>
      <rPr>
        <rFont val="Times New Roman"/>
        <b/>
        <color theme="1"/>
        <sz val="12.0"/>
      </rPr>
      <t xml:space="preserve"> B </t>
    </r>
    <r>
      <rPr>
        <rFont val="Times New Roman"/>
        <b val="0"/>
        <color theme="1"/>
        <sz val="12.0"/>
      </rPr>
      <t xml:space="preserve">users choose </t>
    </r>
    <r>
      <rPr>
        <rFont val="Times New Roman"/>
        <b/>
        <color theme="1"/>
        <sz val="12.0"/>
      </rPr>
      <t xml:space="preserve">"Group_1"
</t>
    </r>
    <r>
      <rPr>
        <rFont val="Times New Roman"/>
        <b val="0"/>
        <color theme="1"/>
        <sz val="12.0"/>
      </rPr>
      <t>8</t>
    </r>
    <r>
      <rPr>
        <rFont val="Times New Roman"/>
        <b/>
        <color theme="1"/>
        <sz val="12.0"/>
      </rPr>
      <t xml:space="preserve">. C </t>
    </r>
    <r>
      <rPr>
        <rFont val="Times New Roman"/>
        <b val="0"/>
        <color theme="1"/>
        <sz val="12.0"/>
      </rPr>
      <t>users choose</t>
    </r>
    <r>
      <rPr>
        <rFont val="Times New Roman"/>
        <b/>
        <color theme="1"/>
        <sz val="12.0"/>
      </rPr>
      <t xml:space="preserve"> "Group_2" </t>
    </r>
    <r>
      <rPr>
        <rFont val="Times New Roman"/>
        <b val="0"/>
        <color theme="1"/>
        <sz val="12.0"/>
      </rPr>
      <t xml:space="preserve">and put slider on the </t>
    </r>
    <r>
      <rPr>
        <rFont val="Times New Roman"/>
        <b/>
        <color theme="1"/>
        <sz val="12.0"/>
      </rPr>
      <t>"ALL"</t>
    </r>
    <r>
      <rPr>
        <rFont val="Times New Roman"/>
        <b val="0"/>
        <color theme="1"/>
        <sz val="12.0"/>
      </rPr>
      <t xml:space="preserve">
9. </t>
    </r>
    <r>
      <rPr>
        <rFont val="Times New Roman"/>
        <b/>
        <color theme="1"/>
        <sz val="12.0"/>
      </rPr>
      <t xml:space="preserve">D </t>
    </r>
    <r>
      <rPr>
        <rFont val="Times New Roman"/>
        <b val="0"/>
        <color theme="1"/>
        <sz val="12.0"/>
      </rPr>
      <t xml:space="preserve">users choose </t>
    </r>
    <r>
      <rPr>
        <rFont val="Times New Roman"/>
        <b/>
        <color theme="1"/>
        <sz val="12.0"/>
      </rPr>
      <t>"Group_4"</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</si>
  <si>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B
2. Starts counting duration of the call
</t>
    </r>
    <r>
      <rPr>
        <rFont val="Times New Roman"/>
        <b/>
        <color theme="1"/>
        <sz val="12.0"/>
      </rPr>
      <t xml:space="preserve">User C:
</t>
    </r>
    <r>
      <rPr>
        <rFont val="Times New Roman"/>
        <color theme="1"/>
        <sz val="12.0"/>
      </rPr>
      <t xml:space="preserve">1. PTT button becomes green with avatar of user, first and last name of the B
2. Starts counting duration of the call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</si>
  <si>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
</t>
    </r>
    <r>
      <rPr>
        <rFont val="Times New Roman"/>
        <b/>
        <color theme="1"/>
        <sz val="12.0"/>
      </rPr>
      <t xml:space="preserve">User C:
</t>
    </r>
    <r>
      <rPr>
        <rFont val="Times New Roman"/>
        <color theme="1"/>
        <sz val="12.0"/>
      </rPr>
      <t xml:space="preserve">1. PTT is stop receving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</si>
  <si>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</si>
  <si>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t>Case_22</t>
  </si>
  <si>
    <r>
      <rPr>
        <rFont val="Times New Roman"/>
        <b/>
        <color theme="1"/>
        <sz val="12.0"/>
      </rPr>
      <t xml:space="preserve">Preconditions:
</t>
    </r>
    <r>
      <rPr>
        <rFont val="Times New Roman"/>
        <b val="0"/>
        <color theme="1"/>
        <sz val="12.0"/>
      </rPr>
      <t xml:space="preserve">1. To be logged into the test environment on the Tello Mobile as supervisor </t>
    </r>
    <r>
      <rPr>
        <rFont val="Times New Roman"/>
        <b/>
        <color theme="1"/>
        <sz val="12.0"/>
      </rPr>
      <t>(A), (B), (C), (D)</t>
    </r>
    <r>
      <rPr>
        <rFont val="Times New Roman"/>
        <b val="0"/>
        <color theme="1"/>
        <sz val="12.0"/>
      </rPr>
      <t xml:space="preserve">
2.</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and </t>
    </r>
    <r>
      <rPr>
        <rFont val="Times New Roman"/>
        <b/>
        <color theme="1"/>
        <sz val="12.0"/>
      </rPr>
      <t>Group_2</t>
    </r>
    <r>
      <rPr>
        <rFont val="Times New Roman"/>
        <b val="0"/>
        <color theme="1"/>
        <sz val="12.0"/>
      </rPr>
      <t xml:space="preserve">
3 .</t>
    </r>
    <r>
      <rPr>
        <rFont val="Times New Roman"/>
        <b/>
        <color theme="1"/>
        <sz val="12.0"/>
      </rPr>
      <t>C</t>
    </r>
    <r>
      <rPr>
        <rFont val="Times New Roman"/>
        <b val="0"/>
        <color theme="1"/>
        <sz val="12.0"/>
      </rPr>
      <t xml:space="preserve"> added to the group </t>
    </r>
    <r>
      <rPr>
        <rFont val="Times New Roman"/>
        <b/>
        <color theme="1"/>
        <sz val="12.0"/>
      </rPr>
      <t>Group_2</t>
    </r>
    <r>
      <rPr>
        <rFont val="Times New Roman"/>
        <b val="0"/>
        <color theme="1"/>
        <sz val="12.0"/>
      </rPr>
      <t xml:space="preserve"> and </t>
    </r>
    <r>
      <rPr>
        <rFont val="Times New Roman"/>
        <b/>
        <color theme="1"/>
        <sz val="12.0"/>
      </rPr>
      <t xml:space="preserve">Group_3
</t>
    </r>
    <r>
      <rPr>
        <rFont val="Times New Roman"/>
        <b val="0"/>
        <color theme="1"/>
        <sz val="12.0"/>
      </rPr>
      <t xml:space="preserve">4. </t>
    </r>
    <r>
      <rPr>
        <rFont val="Times New Roman"/>
        <b/>
        <color theme="1"/>
        <sz val="12.0"/>
      </rPr>
      <t>D</t>
    </r>
    <r>
      <rPr>
        <rFont val="Times New Roman"/>
        <b val="0"/>
        <color theme="1"/>
        <sz val="12.0"/>
      </rPr>
      <t xml:space="preserve"> added to the group</t>
    </r>
    <r>
      <rPr>
        <rFont val="Times New Roman"/>
        <b/>
        <color theme="1"/>
        <sz val="12.0"/>
      </rPr>
      <t xml:space="preserve"> Group_4 and Group_5
</t>
    </r>
    <r>
      <rPr>
        <rFont val="Times New Roman"/>
        <b val="0"/>
        <color theme="1"/>
        <sz val="12.0"/>
      </rPr>
      <t xml:space="preserve">5. </t>
    </r>
    <r>
      <rPr>
        <rFont val="Times New Roman"/>
        <b/>
        <color theme="1"/>
        <sz val="12.0"/>
      </rPr>
      <t>A</t>
    </r>
    <r>
      <rPr>
        <rFont val="Times New Roman"/>
        <b val="0"/>
        <color theme="1"/>
        <sz val="12.0"/>
      </rPr>
      <t xml:space="preserve"> users choose </t>
    </r>
    <r>
      <rPr>
        <rFont val="Times New Roman"/>
        <b/>
        <color theme="1"/>
        <sz val="12.0"/>
      </rPr>
      <t>"Group_1"</t>
    </r>
    <r>
      <rPr>
        <rFont val="Times New Roman"/>
        <b val="0"/>
        <color theme="1"/>
        <sz val="12.0"/>
      </rPr>
      <t xml:space="preserve"> and put slider on the </t>
    </r>
    <r>
      <rPr>
        <rFont val="Times New Roman"/>
        <b/>
        <color theme="1"/>
        <sz val="12.0"/>
      </rPr>
      <t>"Group"</t>
    </r>
    <r>
      <rPr>
        <rFont val="Times New Roman"/>
        <b val="0"/>
        <color theme="1"/>
        <sz val="12.0"/>
      </rPr>
      <t xml:space="preserve">
6.</t>
    </r>
    <r>
      <rPr>
        <rFont val="Times New Roman"/>
        <b/>
        <color theme="1"/>
        <sz val="12.0"/>
      </rPr>
      <t xml:space="preserve"> B </t>
    </r>
    <r>
      <rPr>
        <rFont val="Times New Roman"/>
        <b val="0"/>
        <color theme="1"/>
        <sz val="12.0"/>
      </rPr>
      <t xml:space="preserve">users choose </t>
    </r>
    <r>
      <rPr>
        <rFont val="Times New Roman"/>
        <b/>
        <color theme="1"/>
        <sz val="12.0"/>
      </rPr>
      <t xml:space="preserve">"Group_1" </t>
    </r>
    <r>
      <rPr>
        <rFont val="Times New Roman"/>
        <b val="0"/>
        <color theme="1"/>
        <sz val="12.0"/>
      </rPr>
      <t>and put slider on the</t>
    </r>
    <r>
      <rPr>
        <rFont val="Times New Roman"/>
        <b/>
        <color theme="1"/>
        <sz val="12.0"/>
      </rPr>
      <t xml:space="preserve"> "ALL"
</t>
    </r>
    <r>
      <rPr>
        <rFont val="Times New Roman"/>
        <b val="0"/>
        <color theme="1"/>
        <sz val="12.0"/>
      </rPr>
      <t>7</t>
    </r>
    <r>
      <rPr>
        <rFont val="Times New Roman"/>
        <b/>
        <color theme="1"/>
        <sz val="12.0"/>
      </rPr>
      <t xml:space="preserve">. C </t>
    </r>
    <r>
      <rPr>
        <rFont val="Times New Roman"/>
        <b val="0"/>
        <color theme="1"/>
        <sz val="12.0"/>
      </rPr>
      <t>users choose</t>
    </r>
    <r>
      <rPr>
        <rFont val="Times New Roman"/>
        <b/>
        <color theme="1"/>
        <sz val="12.0"/>
      </rPr>
      <t xml:space="preserve"> "Group_3" </t>
    </r>
    <r>
      <rPr>
        <rFont val="Times New Roman"/>
        <b val="0"/>
        <color theme="1"/>
        <sz val="12.0"/>
      </rPr>
      <t xml:space="preserve">and put slider on the </t>
    </r>
    <r>
      <rPr>
        <rFont val="Times New Roman"/>
        <b/>
        <color theme="1"/>
        <sz val="12.0"/>
      </rPr>
      <t>"Group"</t>
    </r>
    <r>
      <rPr>
        <rFont val="Times New Roman"/>
        <b val="0"/>
        <color theme="1"/>
        <sz val="12.0"/>
      </rPr>
      <t xml:space="preserve">
8. </t>
    </r>
    <r>
      <rPr>
        <rFont val="Times New Roman"/>
        <b/>
        <color theme="1"/>
        <sz val="12.0"/>
      </rPr>
      <t xml:space="preserve">D </t>
    </r>
    <r>
      <rPr>
        <rFont val="Times New Roman"/>
        <b val="0"/>
        <color theme="1"/>
        <sz val="12.0"/>
      </rPr>
      <t xml:space="preserve">users choose </t>
    </r>
    <r>
      <rPr>
        <rFont val="Times New Roman"/>
        <b/>
        <color theme="1"/>
        <sz val="12.0"/>
      </rPr>
      <t xml:space="preserve">"Group_4" </t>
    </r>
    <r>
      <rPr>
        <rFont val="Times New Roman"/>
        <b val="0"/>
        <color theme="1"/>
        <sz val="12.0"/>
      </rPr>
      <t>and put slider on the</t>
    </r>
    <r>
      <rPr>
        <rFont val="Times New Roman"/>
        <b/>
        <color theme="1"/>
        <sz val="12.0"/>
      </rPr>
      <t xml:space="preserve"> "ALL"</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</si>
  <si>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B
2. Starts counting duration of the call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</si>
  <si>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</si>
  <si>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</si>
  <si>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t>Case_23</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</si>
  <si>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 as operator</t>
    </r>
    <r>
      <rPr>
        <rFont val="Times New Roman"/>
        <b/>
        <color theme="1"/>
        <sz val="12.0"/>
      </rPr>
      <t xml:space="preserve"> (C)
</t>
    </r>
    <r>
      <rPr>
        <rFont val="Times New Roman"/>
        <b val="0"/>
        <color theme="1"/>
        <sz val="12.0"/>
      </rPr>
      <t xml:space="preserve">2. To be logged into the test environment on the Tello Mobile as supervisor </t>
    </r>
    <r>
      <rPr>
        <rFont val="Times New Roman"/>
        <b/>
        <color theme="1"/>
        <sz val="12.0"/>
      </rPr>
      <t>(A), (B), (D)</t>
    </r>
    <r>
      <rPr>
        <rFont val="Times New Roman"/>
        <b val="0"/>
        <color theme="1"/>
        <sz val="12.0"/>
      </rPr>
      <t xml:space="preserve">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and </t>
    </r>
    <r>
      <rPr>
        <rFont val="Times New Roman"/>
        <b/>
        <color theme="1"/>
        <sz val="12.0"/>
      </rPr>
      <t>Group_2</t>
    </r>
    <r>
      <rPr>
        <rFont val="Times New Roman"/>
        <b val="0"/>
        <color theme="1"/>
        <sz val="12.0"/>
      </rPr>
      <t xml:space="preserve">
4 .</t>
    </r>
    <r>
      <rPr>
        <rFont val="Times New Roman"/>
        <b/>
        <color theme="1"/>
        <sz val="12.0"/>
      </rPr>
      <t>C</t>
    </r>
    <r>
      <rPr>
        <rFont val="Times New Roman"/>
        <b val="0"/>
        <color theme="1"/>
        <sz val="12.0"/>
      </rPr>
      <t xml:space="preserve"> added to the group </t>
    </r>
    <r>
      <rPr>
        <rFont val="Times New Roman"/>
        <b/>
        <color theme="1"/>
        <sz val="12.0"/>
      </rPr>
      <t>Group_2</t>
    </r>
    <r>
      <rPr>
        <rFont val="Times New Roman"/>
        <b val="0"/>
        <color theme="1"/>
        <sz val="12.0"/>
      </rPr>
      <t xml:space="preserve"> and </t>
    </r>
    <r>
      <rPr>
        <rFont val="Times New Roman"/>
        <b/>
        <color theme="1"/>
        <sz val="12.0"/>
      </rPr>
      <t xml:space="preserve">Group_3
</t>
    </r>
    <r>
      <rPr>
        <rFont val="Times New Roman"/>
        <b val="0"/>
        <color theme="1"/>
        <sz val="12.0"/>
      </rPr>
      <t xml:space="preserve">5. </t>
    </r>
    <r>
      <rPr>
        <rFont val="Times New Roman"/>
        <b/>
        <color theme="1"/>
        <sz val="12.0"/>
      </rPr>
      <t>D</t>
    </r>
    <r>
      <rPr>
        <rFont val="Times New Roman"/>
        <b val="0"/>
        <color theme="1"/>
        <sz val="12.0"/>
      </rPr>
      <t xml:space="preserve"> added to the group</t>
    </r>
    <r>
      <rPr>
        <rFont val="Times New Roman"/>
        <b/>
        <color theme="1"/>
        <sz val="12.0"/>
      </rPr>
      <t xml:space="preserve"> Group_4 and Group_5
</t>
    </r>
    <r>
      <rPr>
        <rFont val="Times New Roman"/>
        <b val="0"/>
        <color theme="1"/>
        <sz val="12.0"/>
      </rPr>
      <t xml:space="preserve">6. </t>
    </r>
    <r>
      <rPr>
        <rFont val="Times New Roman"/>
        <b/>
        <color theme="1"/>
        <sz val="12.0"/>
      </rPr>
      <t>A</t>
    </r>
    <r>
      <rPr>
        <rFont val="Times New Roman"/>
        <b val="0"/>
        <color theme="1"/>
        <sz val="12.0"/>
      </rPr>
      <t xml:space="preserve"> users choose</t>
    </r>
    <r>
      <rPr>
        <rFont val="Times New Roman"/>
        <b/>
        <color theme="1"/>
        <sz val="12.0"/>
      </rPr>
      <t xml:space="preserve"> "Group_1" </t>
    </r>
    <r>
      <rPr>
        <rFont val="Times New Roman"/>
        <b val="0"/>
        <color theme="1"/>
        <sz val="12.0"/>
      </rPr>
      <t xml:space="preserve">and put slider on the </t>
    </r>
    <r>
      <rPr>
        <rFont val="Times New Roman"/>
        <b/>
        <color theme="1"/>
        <sz val="12.0"/>
      </rPr>
      <t xml:space="preserve">"Group"
</t>
    </r>
    <r>
      <rPr>
        <rFont val="Times New Roman"/>
        <b val="0"/>
        <color theme="1"/>
        <sz val="12.0"/>
      </rPr>
      <t>7.</t>
    </r>
    <r>
      <rPr>
        <rFont val="Times New Roman"/>
        <b/>
        <color theme="1"/>
        <sz val="12.0"/>
      </rPr>
      <t xml:space="preserve"> B </t>
    </r>
    <r>
      <rPr>
        <rFont val="Times New Roman"/>
        <b val="0"/>
        <color theme="1"/>
        <sz val="12.0"/>
      </rPr>
      <t xml:space="preserve">users choose </t>
    </r>
    <r>
      <rPr>
        <rFont val="Times New Roman"/>
        <b/>
        <color theme="1"/>
        <sz val="12.0"/>
      </rPr>
      <t xml:space="preserve">"Group_1" </t>
    </r>
    <r>
      <rPr>
        <rFont val="Times New Roman"/>
        <b val="0"/>
        <color theme="1"/>
        <sz val="12.0"/>
      </rPr>
      <t>and put slider on the</t>
    </r>
    <r>
      <rPr>
        <rFont val="Times New Roman"/>
        <b/>
        <color theme="1"/>
        <sz val="12.0"/>
      </rPr>
      <t xml:space="preserve"> "Group"
</t>
    </r>
    <r>
      <rPr>
        <rFont val="Times New Roman"/>
        <b val="0"/>
        <color theme="1"/>
        <sz val="12.0"/>
      </rPr>
      <t>8</t>
    </r>
    <r>
      <rPr>
        <rFont val="Times New Roman"/>
        <b/>
        <color theme="1"/>
        <sz val="12.0"/>
      </rPr>
      <t xml:space="preserve">. C </t>
    </r>
    <r>
      <rPr>
        <rFont val="Times New Roman"/>
        <b val="0"/>
        <color theme="1"/>
        <sz val="12.0"/>
      </rPr>
      <t>users choose</t>
    </r>
    <r>
      <rPr>
        <rFont val="Times New Roman"/>
        <b/>
        <color theme="1"/>
        <sz val="12.0"/>
      </rPr>
      <t xml:space="preserve"> "ALL"</t>
    </r>
    <r>
      <rPr>
        <rFont val="Times New Roman"/>
        <b val="0"/>
        <color theme="1"/>
        <sz val="12.0"/>
      </rPr>
      <t xml:space="preserve">
9. </t>
    </r>
    <r>
      <rPr>
        <rFont val="Times New Roman"/>
        <b/>
        <color theme="1"/>
        <sz val="12.0"/>
      </rPr>
      <t xml:space="preserve">D </t>
    </r>
    <r>
      <rPr>
        <rFont val="Times New Roman"/>
        <b val="0"/>
        <color theme="1"/>
        <sz val="12.0"/>
      </rPr>
      <t xml:space="preserve">users choose </t>
    </r>
    <r>
      <rPr>
        <rFont val="Times New Roman"/>
        <b/>
        <color theme="1"/>
        <sz val="12.0"/>
      </rPr>
      <t xml:space="preserve">"Group_4" </t>
    </r>
    <r>
      <rPr>
        <rFont val="Times New Roman"/>
        <b val="0"/>
        <color theme="1"/>
        <sz val="12.0"/>
      </rPr>
      <t>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</si>
  <si>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B
2. Starts counting duration of the call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</si>
  <si>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</si>
  <si>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</si>
  <si>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t>Case_24</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</si>
  <si>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 as operator</t>
    </r>
    <r>
      <rPr>
        <rFont val="Times New Roman"/>
        <b/>
        <color theme="1"/>
        <sz val="12.0"/>
      </rPr>
      <t xml:space="preserve"> (C), (D)
</t>
    </r>
    <r>
      <rPr>
        <rFont val="Times New Roman"/>
        <b val="0"/>
        <color theme="1"/>
        <sz val="12.0"/>
      </rPr>
      <t xml:space="preserve">2. To be logged into the test environment on the Tello Mobile as supervisor </t>
    </r>
    <r>
      <rPr>
        <rFont val="Times New Roman"/>
        <b/>
        <color theme="1"/>
        <sz val="12.0"/>
      </rPr>
      <t>(A), (B)</t>
    </r>
    <r>
      <rPr>
        <rFont val="Times New Roman"/>
        <b val="0"/>
        <color theme="1"/>
        <sz val="12.0"/>
      </rPr>
      <t xml:space="preserve">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and </t>
    </r>
    <r>
      <rPr>
        <rFont val="Times New Roman"/>
        <b/>
        <color theme="1"/>
        <sz val="12.0"/>
      </rPr>
      <t>Group_2</t>
    </r>
    <r>
      <rPr>
        <rFont val="Times New Roman"/>
        <b val="0"/>
        <color theme="1"/>
        <sz val="12.0"/>
      </rPr>
      <t xml:space="preserve">
4 .</t>
    </r>
    <r>
      <rPr>
        <rFont val="Times New Roman"/>
        <b/>
        <color theme="1"/>
        <sz val="12.0"/>
      </rPr>
      <t>C</t>
    </r>
    <r>
      <rPr>
        <rFont val="Times New Roman"/>
        <b val="0"/>
        <color theme="1"/>
        <sz val="12.0"/>
      </rPr>
      <t xml:space="preserve"> added to the group </t>
    </r>
    <r>
      <rPr>
        <rFont val="Times New Roman"/>
        <b/>
        <color theme="1"/>
        <sz val="12.0"/>
      </rPr>
      <t>Group_2</t>
    </r>
    <r>
      <rPr>
        <rFont val="Times New Roman"/>
        <b val="0"/>
        <color theme="1"/>
        <sz val="12.0"/>
      </rPr>
      <t xml:space="preserve"> and </t>
    </r>
    <r>
      <rPr>
        <rFont val="Times New Roman"/>
        <b/>
        <color theme="1"/>
        <sz val="12.0"/>
      </rPr>
      <t xml:space="preserve">Group_3
</t>
    </r>
    <r>
      <rPr>
        <rFont val="Times New Roman"/>
        <b val="0"/>
        <color theme="1"/>
        <sz val="12.0"/>
      </rPr>
      <t xml:space="preserve">5. </t>
    </r>
    <r>
      <rPr>
        <rFont val="Times New Roman"/>
        <b/>
        <color theme="1"/>
        <sz val="12.0"/>
      </rPr>
      <t>D</t>
    </r>
    <r>
      <rPr>
        <rFont val="Times New Roman"/>
        <b val="0"/>
        <color theme="1"/>
        <sz val="12.0"/>
      </rPr>
      <t xml:space="preserve"> added to the group</t>
    </r>
    <r>
      <rPr>
        <rFont val="Times New Roman"/>
        <b/>
        <color theme="1"/>
        <sz val="12.0"/>
      </rPr>
      <t xml:space="preserve"> Group_4 and Group_5
</t>
    </r>
    <r>
      <rPr>
        <rFont val="Times New Roman"/>
        <b val="0"/>
        <color theme="1"/>
        <sz val="12.0"/>
      </rPr>
      <t xml:space="preserve">6. </t>
    </r>
    <r>
      <rPr>
        <rFont val="Times New Roman"/>
        <b/>
        <color theme="1"/>
        <sz val="12.0"/>
      </rPr>
      <t>A</t>
    </r>
    <r>
      <rPr>
        <rFont val="Times New Roman"/>
        <b val="0"/>
        <color theme="1"/>
        <sz val="12.0"/>
      </rPr>
      <t xml:space="preserve"> users choose</t>
    </r>
    <r>
      <rPr>
        <rFont val="Times New Roman"/>
        <b/>
        <color theme="1"/>
        <sz val="12.0"/>
      </rPr>
      <t xml:space="preserve"> "Group_1" </t>
    </r>
    <r>
      <rPr>
        <rFont val="Times New Roman"/>
        <b val="0"/>
        <color theme="1"/>
        <sz val="12.0"/>
      </rPr>
      <t xml:space="preserve">and put slider on the </t>
    </r>
    <r>
      <rPr>
        <rFont val="Times New Roman"/>
        <b/>
        <color theme="1"/>
        <sz val="12.0"/>
      </rPr>
      <t xml:space="preserve">"Group"
</t>
    </r>
    <r>
      <rPr>
        <rFont val="Times New Roman"/>
        <b val="0"/>
        <color theme="1"/>
        <sz val="12.0"/>
      </rPr>
      <t>7.</t>
    </r>
    <r>
      <rPr>
        <rFont val="Times New Roman"/>
        <b/>
        <color theme="1"/>
        <sz val="12.0"/>
      </rPr>
      <t xml:space="preserve"> B </t>
    </r>
    <r>
      <rPr>
        <rFont val="Times New Roman"/>
        <b val="0"/>
        <color theme="1"/>
        <sz val="12.0"/>
      </rPr>
      <t xml:space="preserve">users choose </t>
    </r>
    <r>
      <rPr>
        <rFont val="Times New Roman"/>
        <b/>
        <color theme="1"/>
        <sz val="12.0"/>
      </rPr>
      <t xml:space="preserve">"Group_2" </t>
    </r>
    <r>
      <rPr>
        <rFont val="Times New Roman"/>
        <b val="0"/>
        <color theme="1"/>
        <sz val="12.0"/>
      </rPr>
      <t>and put slider on the</t>
    </r>
    <r>
      <rPr>
        <rFont val="Times New Roman"/>
        <b/>
        <color theme="1"/>
        <sz val="12.0"/>
      </rPr>
      <t xml:space="preserve"> "ALL"
</t>
    </r>
    <r>
      <rPr>
        <rFont val="Times New Roman"/>
        <b val="0"/>
        <color theme="1"/>
        <sz val="12.0"/>
      </rPr>
      <t>8</t>
    </r>
    <r>
      <rPr>
        <rFont val="Times New Roman"/>
        <b/>
        <color theme="1"/>
        <sz val="12.0"/>
      </rPr>
      <t xml:space="preserve">. C </t>
    </r>
    <r>
      <rPr>
        <rFont val="Times New Roman"/>
        <b val="0"/>
        <color theme="1"/>
        <sz val="12.0"/>
      </rPr>
      <t>users choose</t>
    </r>
    <r>
      <rPr>
        <rFont val="Times New Roman"/>
        <b/>
        <color theme="1"/>
        <sz val="12.0"/>
      </rPr>
      <t xml:space="preserve"> "Group_2"</t>
    </r>
    <r>
      <rPr>
        <rFont val="Times New Roman"/>
        <b val="0"/>
        <color theme="1"/>
        <sz val="12.0"/>
      </rPr>
      <t xml:space="preserve">
9. </t>
    </r>
    <r>
      <rPr>
        <rFont val="Times New Roman"/>
        <b/>
        <color theme="1"/>
        <sz val="12.0"/>
      </rPr>
      <t xml:space="preserve">D </t>
    </r>
    <r>
      <rPr>
        <rFont val="Times New Roman"/>
        <b val="0"/>
        <color theme="1"/>
        <sz val="12.0"/>
      </rPr>
      <t xml:space="preserve">users choose </t>
    </r>
    <r>
      <rPr>
        <rFont val="Times New Roman"/>
        <b/>
        <color theme="1"/>
        <sz val="12.0"/>
      </rPr>
      <t>"ALL"</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</si>
  <si>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B
2. Starts counting duration of the call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</si>
  <si>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</si>
  <si>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
</t>
    </r>
    <r>
      <rPr>
        <rFont val="Times New Roman"/>
        <b/>
        <color theme="1"/>
        <sz val="12.0"/>
      </rPr>
      <t xml:space="preserve">User C:
</t>
    </r>
    <r>
      <rPr>
        <rFont val="Times New Roman"/>
        <color theme="1"/>
        <sz val="12.0"/>
      </rPr>
      <t xml:space="preserve">1. PTT button becomes green with avatar of user, first and last name of the B
2. Starts counting duration of the call
</t>
    </r>
    <r>
      <rPr>
        <rFont val="Times New Roman"/>
        <b/>
        <color theme="1"/>
        <sz val="12.0"/>
      </rPr>
      <t>User D:</t>
    </r>
    <r>
      <rPr>
        <rFont val="Times New Roman"/>
        <color theme="1"/>
        <sz val="12.0"/>
      </rPr>
      <t xml:space="preserve">
1. Not receive PTT</t>
    </r>
  </si>
  <si>
    <t>Case_25</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</si>
  <si>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 as operator</t>
    </r>
    <r>
      <rPr>
        <rFont val="Times New Roman"/>
        <b/>
        <color theme="1"/>
        <sz val="12.0"/>
      </rPr>
      <t xml:space="preserve"> (C), (D)
</t>
    </r>
    <r>
      <rPr>
        <rFont val="Times New Roman"/>
        <b val="0"/>
        <color theme="1"/>
        <sz val="12.0"/>
      </rPr>
      <t xml:space="preserve">2. To be logged into the test environment on the Tello Mobile as supervisor </t>
    </r>
    <r>
      <rPr>
        <rFont val="Times New Roman"/>
        <b/>
        <color theme="1"/>
        <sz val="12.0"/>
      </rPr>
      <t>(A), (B)</t>
    </r>
    <r>
      <rPr>
        <rFont val="Times New Roman"/>
        <b val="0"/>
        <color theme="1"/>
        <sz val="12.0"/>
      </rPr>
      <t xml:space="preserve">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and </t>
    </r>
    <r>
      <rPr>
        <rFont val="Times New Roman"/>
        <b/>
        <color theme="1"/>
        <sz val="12.0"/>
      </rPr>
      <t>Group_2</t>
    </r>
    <r>
      <rPr>
        <rFont val="Times New Roman"/>
        <b val="0"/>
        <color theme="1"/>
        <sz val="12.0"/>
      </rPr>
      <t xml:space="preserve">
4 .</t>
    </r>
    <r>
      <rPr>
        <rFont val="Times New Roman"/>
        <b/>
        <color theme="1"/>
        <sz val="12.0"/>
      </rPr>
      <t>C</t>
    </r>
    <r>
      <rPr>
        <rFont val="Times New Roman"/>
        <b val="0"/>
        <color theme="1"/>
        <sz val="12.0"/>
      </rPr>
      <t xml:space="preserve"> added to the group </t>
    </r>
    <r>
      <rPr>
        <rFont val="Times New Roman"/>
        <b/>
        <color theme="1"/>
        <sz val="12.0"/>
      </rPr>
      <t>Group_2</t>
    </r>
    <r>
      <rPr>
        <rFont val="Times New Roman"/>
        <b val="0"/>
        <color theme="1"/>
        <sz val="12.0"/>
      </rPr>
      <t xml:space="preserve"> and </t>
    </r>
    <r>
      <rPr>
        <rFont val="Times New Roman"/>
        <b/>
        <color theme="1"/>
        <sz val="12.0"/>
      </rPr>
      <t xml:space="preserve">Group_3
</t>
    </r>
    <r>
      <rPr>
        <rFont val="Times New Roman"/>
        <b val="0"/>
        <color theme="1"/>
        <sz val="12.0"/>
      </rPr>
      <t xml:space="preserve">5. </t>
    </r>
    <r>
      <rPr>
        <rFont val="Times New Roman"/>
        <b/>
        <color theme="1"/>
        <sz val="12.0"/>
      </rPr>
      <t>D</t>
    </r>
    <r>
      <rPr>
        <rFont val="Times New Roman"/>
        <b val="0"/>
        <color theme="1"/>
        <sz val="12.0"/>
      </rPr>
      <t xml:space="preserve"> added to the group</t>
    </r>
    <r>
      <rPr>
        <rFont val="Times New Roman"/>
        <b/>
        <color theme="1"/>
        <sz val="12.0"/>
      </rPr>
      <t xml:space="preserve"> Group_4 and Group_5
</t>
    </r>
    <r>
      <rPr>
        <rFont val="Times New Roman"/>
        <b val="0"/>
        <color theme="1"/>
        <sz val="12.0"/>
      </rPr>
      <t xml:space="preserve">6. </t>
    </r>
    <r>
      <rPr>
        <rFont val="Times New Roman"/>
        <b/>
        <color theme="1"/>
        <sz val="12.0"/>
      </rPr>
      <t>A</t>
    </r>
    <r>
      <rPr>
        <rFont val="Times New Roman"/>
        <b val="0"/>
        <color theme="1"/>
        <sz val="12.0"/>
      </rPr>
      <t xml:space="preserve"> users choose</t>
    </r>
    <r>
      <rPr>
        <rFont val="Times New Roman"/>
        <b/>
        <color theme="1"/>
        <sz val="12.0"/>
      </rPr>
      <t xml:space="preserve"> "Group_1" </t>
    </r>
    <r>
      <rPr>
        <rFont val="Times New Roman"/>
        <b val="0"/>
        <color theme="1"/>
        <sz val="12.0"/>
      </rPr>
      <t xml:space="preserve">and put slider on the </t>
    </r>
    <r>
      <rPr>
        <rFont val="Times New Roman"/>
        <b/>
        <color theme="1"/>
        <sz val="12.0"/>
      </rPr>
      <t xml:space="preserve">"Group"
</t>
    </r>
    <r>
      <rPr>
        <rFont val="Times New Roman"/>
        <b val="0"/>
        <color theme="1"/>
        <sz val="12.0"/>
      </rPr>
      <t>7.</t>
    </r>
    <r>
      <rPr>
        <rFont val="Times New Roman"/>
        <b/>
        <color theme="1"/>
        <sz val="12.0"/>
      </rPr>
      <t xml:space="preserve"> B </t>
    </r>
    <r>
      <rPr>
        <rFont val="Times New Roman"/>
        <b val="0"/>
        <color theme="1"/>
        <sz val="12.0"/>
      </rPr>
      <t xml:space="preserve">users choose </t>
    </r>
    <r>
      <rPr>
        <rFont val="Times New Roman"/>
        <b/>
        <color theme="1"/>
        <sz val="12.0"/>
      </rPr>
      <t xml:space="preserve">"Group_2" </t>
    </r>
    <r>
      <rPr>
        <rFont val="Times New Roman"/>
        <b val="0"/>
        <color theme="1"/>
        <sz val="12.0"/>
      </rPr>
      <t>and put slider on the</t>
    </r>
    <r>
      <rPr>
        <rFont val="Times New Roman"/>
        <b/>
        <color theme="1"/>
        <sz val="12.0"/>
      </rPr>
      <t xml:space="preserve"> "Group"
</t>
    </r>
    <r>
      <rPr>
        <rFont val="Times New Roman"/>
        <b val="0"/>
        <color theme="1"/>
        <sz val="12.0"/>
      </rPr>
      <t>8</t>
    </r>
    <r>
      <rPr>
        <rFont val="Times New Roman"/>
        <b/>
        <color theme="1"/>
        <sz val="12.0"/>
      </rPr>
      <t xml:space="preserve">. C </t>
    </r>
    <r>
      <rPr>
        <rFont val="Times New Roman"/>
        <b val="0"/>
        <color theme="1"/>
        <sz val="12.0"/>
      </rPr>
      <t>users choose</t>
    </r>
    <r>
      <rPr>
        <rFont val="Times New Roman"/>
        <b/>
        <color theme="1"/>
        <sz val="12.0"/>
      </rPr>
      <t xml:space="preserve"> "Group_3"</t>
    </r>
    <r>
      <rPr>
        <rFont val="Times New Roman"/>
        <b val="0"/>
        <color theme="1"/>
        <sz val="12.0"/>
      </rPr>
      <t xml:space="preserve">
9. </t>
    </r>
    <r>
      <rPr>
        <rFont val="Times New Roman"/>
        <b/>
        <color theme="1"/>
        <sz val="12.0"/>
      </rPr>
      <t xml:space="preserve">D </t>
    </r>
    <r>
      <rPr>
        <rFont val="Times New Roman"/>
        <b val="0"/>
        <color theme="1"/>
        <sz val="12.0"/>
      </rPr>
      <t xml:space="preserve">users choose </t>
    </r>
    <r>
      <rPr>
        <rFont val="Times New Roman"/>
        <b/>
        <color theme="1"/>
        <sz val="12.0"/>
      </rPr>
      <t>"Group_4"</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</si>
  <si>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Not receive PTT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</si>
  <si>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Not receive PTT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</si>
  <si>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Not receive PTT</t>
    </r>
    <r>
      <rPr>
        <rFont val="Times New Roman"/>
        <b/>
        <color theme="1"/>
        <sz val="12.0"/>
      </rPr>
      <t xml:space="preserve">
User B:</t>
    </r>
    <r>
      <rPr>
        <rFont val="Times New Roman"/>
        <color theme="1"/>
        <sz val="12.0"/>
      </rPr>
      <t xml:space="preserve">
1. PTT button becomes red 
2. Starts counting duration of the call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</si>
  <si>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t>Case_26</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</si>
  <si>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 as operator</t>
    </r>
    <r>
      <rPr>
        <rFont val="Times New Roman"/>
        <b/>
        <color theme="1"/>
        <sz val="12.0"/>
      </rPr>
      <t xml:space="preserve"> (B)
</t>
    </r>
    <r>
      <rPr>
        <rFont val="Times New Roman"/>
        <b val="0"/>
        <color theme="1"/>
        <sz val="12.0"/>
      </rPr>
      <t xml:space="preserve">2. To be logged into the test environment on the Tello Mobile as supervisor </t>
    </r>
    <r>
      <rPr>
        <rFont val="Times New Roman"/>
        <b/>
        <color theme="1"/>
        <sz val="12.0"/>
      </rPr>
      <t>(A), (C), (D)</t>
    </r>
    <r>
      <rPr>
        <rFont val="Times New Roman"/>
        <b val="0"/>
        <color theme="1"/>
        <sz val="12.0"/>
      </rPr>
      <t xml:space="preserve">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and </t>
    </r>
    <r>
      <rPr>
        <rFont val="Times New Roman"/>
        <b/>
        <color theme="1"/>
        <sz val="12.0"/>
      </rPr>
      <t>Group_2</t>
    </r>
    <r>
      <rPr>
        <rFont val="Times New Roman"/>
        <b val="0"/>
        <color theme="1"/>
        <sz val="12.0"/>
      </rPr>
      <t xml:space="preserve">
4 .</t>
    </r>
    <r>
      <rPr>
        <rFont val="Times New Roman"/>
        <b/>
        <color theme="1"/>
        <sz val="12.0"/>
      </rPr>
      <t>C</t>
    </r>
    <r>
      <rPr>
        <rFont val="Times New Roman"/>
        <b val="0"/>
        <color theme="1"/>
        <sz val="12.0"/>
      </rPr>
      <t xml:space="preserve"> added to the group </t>
    </r>
    <r>
      <rPr>
        <rFont val="Times New Roman"/>
        <b/>
        <color theme="1"/>
        <sz val="12.0"/>
      </rPr>
      <t>Group_2</t>
    </r>
    <r>
      <rPr>
        <rFont val="Times New Roman"/>
        <b val="0"/>
        <color theme="1"/>
        <sz val="12.0"/>
      </rPr>
      <t xml:space="preserve"> and </t>
    </r>
    <r>
      <rPr>
        <rFont val="Times New Roman"/>
        <b/>
        <color theme="1"/>
        <sz val="12.0"/>
      </rPr>
      <t xml:space="preserve">Group_3
</t>
    </r>
    <r>
      <rPr>
        <rFont val="Times New Roman"/>
        <b val="0"/>
        <color theme="1"/>
        <sz val="12.0"/>
      </rPr>
      <t xml:space="preserve">5. </t>
    </r>
    <r>
      <rPr>
        <rFont val="Times New Roman"/>
        <b/>
        <color theme="1"/>
        <sz val="12.0"/>
      </rPr>
      <t>D</t>
    </r>
    <r>
      <rPr>
        <rFont val="Times New Roman"/>
        <b val="0"/>
        <color theme="1"/>
        <sz val="12.0"/>
      </rPr>
      <t xml:space="preserve"> added to the group</t>
    </r>
    <r>
      <rPr>
        <rFont val="Times New Roman"/>
        <b/>
        <color theme="1"/>
        <sz val="12.0"/>
      </rPr>
      <t xml:space="preserve"> Group_4 and Group_5
</t>
    </r>
    <r>
      <rPr>
        <rFont val="Times New Roman"/>
        <b val="0"/>
        <color theme="1"/>
        <sz val="12.0"/>
      </rPr>
      <t xml:space="preserve">6. </t>
    </r>
    <r>
      <rPr>
        <rFont val="Times New Roman"/>
        <b/>
        <color theme="1"/>
        <sz val="12.0"/>
      </rPr>
      <t>A</t>
    </r>
    <r>
      <rPr>
        <rFont val="Times New Roman"/>
        <b val="0"/>
        <color theme="1"/>
        <sz val="12.0"/>
      </rPr>
      <t xml:space="preserve"> users choose</t>
    </r>
    <r>
      <rPr>
        <rFont val="Times New Roman"/>
        <b/>
        <color theme="1"/>
        <sz val="12.0"/>
      </rPr>
      <t xml:space="preserve"> "Group_1" </t>
    </r>
    <r>
      <rPr>
        <rFont val="Times New Roman"/>
        <b val="0"/>
        <color theme="1"/>
        <sz val="12.0"/>
      </rPr>
      <t xml:space="preserve">and put slider on the </t>
    </r>
    <r>
      <rPr>
        <rFont val="Times New Roman"/>
        <b/>
        <color theme="1"/>
        <sz val="12.0"/>
      </rPr>
      <t xml:space="preserve">"Group"
</t>
    </r>
    <r>
      <rPr>
        <rFont val="Times New Roman"/>
        <b val="0"/>
        <color theme="1"/>
        <sz val="12.0"/>
      </rPr>
      <t>7.</t>
    </r>
    <r>
      <rPr>
        <rFont val="Times New Roman"/>
        <b/>
        <color theme="1"/>
        <sz val="12.0"/>
      </rPr>
      <t xml:space="preserve"> B </t>
    </r>
    <r>
      <rPr>
        <rFont val="Times New Roman"/>
        <b val="0"/>
        <color theme="1"/>
        <sz val="12.0"/>
      </rPr>
      <t xml:space="preserve">users choose </t>
    </r>
    <r>
      <rPr>
        <rFont val="Times New Roman"/>
        <b/>
        <color theme="1"/>
        <sz val="12.0"/>
      </rPr>
      <t xml:space="preserve">"ALL"
</t>
    </r>
    <r>
      <rPr>
        <rFont val="Times New Roman"/>
        <b val="0"/>
        <color theme="1"/>
        <sz val="12.0"/>
      </rPr>
      <t>8</t>
    </r>
    <r>
      <rPr>
        <rFont val="Times New Roman"/>
        <b/>
        <color theme="1"/>
        <sz val="12.0"/>
      </rPr>
      <t xml:space="preserve">. C </t>
    </r>
    <r>
      <rPr>
        <rFont val="Times New Roman"/>
        <b val="0"/>
        <color theme="1"/>
        <sz val="12.0"/>
      </rPr>
      <t>users choose</t>
    </r>
    <r>
      <rPr>
        <rFont val="Times New Roman"/>
        <b/>
        <color theme="1"/>
        <sz val="12.0"/>
      </rPr>
      <t xml:space="preserve"> "Group_2" </t>
    </r>
    <r>
      <rPr>
        <rFont val="Times New Roman"/>
        <b val="0"/>
        <color theme="1"/>
        <sz val="12.0"/>
      </rPr>
      <t>and put slider on the</t>
    </r>
    <r>
      <rPr>
        <rFont val="Times New Roman"/>
        <b/>
        <color theme="1"/>
        <sz val="12.0"/>
      </rPr>
      <t xml:space="preserve"> "ALL"</t>
    </r>
    <r>
      <rPr>
        <rFont val="Times New Roman"/>
        <b val="0"/>
        <color theme="1"/>
        <sz val="12.0"/>
      </rPr>
      <t xml:space="preserve">
9. </t>
    </r>
    <r>
      <rPr>
        <rFont val="Times New Roman"/>
        <b/>
        <color theme="1"/>
        <sz val="12.0"/>
      </rPr>
      <t xml:space="preserve">D </t>
    </r>
    <r>
      <rPr>
        <rFont val="Times New Roman"/>
        <b val="0"/>
        <color theme="1"/>
        <sz val="12.0"/>
      </rPr>
      <t xml:space="preserve">users choose </t>
    </r>
    <r>
      <rPr>
        <rFont val="Times New Roman"/>
        <b/>
        <color theme="1"/>
        <sz val="12.0"/>
      </rPr>
      <t xml:space="preserve">"Group_4" </t>
    </r>
    <r>
      <rPr>
        <rFont val="Times New Roman"/>
        <b val="0"/>
        <color theme="1"/>
        <sz val="12.0"/>
      </rPr>
      <t xml:space="preserve">and put slider on the </t>
    </r>
    <r>
      <rPr>
        <rFont val="Times New Roman"/>
        <b/>
        <color theme="1"/>
        <sz val="12.0"/>
      </rPr>
      <t>"ALL"</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</si>
  <si>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B
2. Starts counting duration of the call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</si>
  <si>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</si>
  <si>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
</t>
    </r>
    <r>
      <rPr>
        <rFont val="Times New Roman"/>
        <b/>
        <color theme="1"/>
        <sz val="12.0"/>
      </rPr>
      <t xml:space="preserve">User C:
</t>
    </r>
    <r>
      <rPr>
        <rFont val="Times New Roman"/>
        <color theme="1"/>
        <sz val="12.0"/>
      </rPr>
      <t xml:space="preserve">1. PTT button becomes green with avatar of user, first and last name of the B
2. Starts counting duration of the call
</t>
    </r>
    <r>
      <rPr>
        <rFont val="Times New Roman"/>
        <b/>
        <color theme="1"/>
        <sz val="12.0"/>
      </rPr>
      <t>User D:</t>
    </r>
    <r>
      <rPr>
        <rFont val="Times New Roman"/>
        <color theme="1"/>
        <sz val="12.0"/>
      </rPr>
      <t xml:space="preserve">
1. Not receive PTT</t>
    </r>
  </si>
  <si>
    <t>Case_27</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</si>
  <si>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 as operator</t>
    </r>
    <r>
      <rPr>
        <rFont val="Times New Roman"/>
        <b/>
        <color theme="1"/>
        <sz val="12.0"/>
      </rPr>
      <t xml:space="preserve"> (B), (D)
</t>
    </r>
    <r>
      <rPr>
        <rFont val="Times New Roman"/>
        <b val="0"/>
        <color theme="1"/>
        <sz val="12.0"/>
      </rPr>
      <t xml:space="preserve">2. To be logged into the test environment on the Tello Mobile as supervisor </t>
    </r>
    <r>
      <rPr>
        <rFont val="Times New Roman"/>
        <b/>
        <color theme="1"/>
        <sz val="12.0"/>
      </rPr>
      <t>(A), (C)</t>
    </r>
    <r>
      <rPr>
        <rFont val="Times New Roman"/>
        <b val="0"/>
        <color theme="1"/>
        <sz val="12.0"/>
      </rPr>
      <t xml:space="preserve">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and </t>
    </r>
    <r>
      <rPr>
        <rFont val="Times New Roman"/>
        <b/>
        <color theme="1"/>
        <sz val="12.0"/>
      </rPr>
      <t>Group_2</t>
    </r>
    <r>
      <rPr>
        <rFont val="Times New Roman"/>
        <b val="0"/>
        <color theme="1"/>
        <sz val="12.0"/>
      </rPr>
      <t xml:space="preserve">
4 .</t>
    </r>
    <r>
      <rPr>
        <rFont val="Times New Roman"/>
        <b/>
        <color theme="1"/>
        <sz val="12.0"/>
      </rPr>
      <t>C</t>
    </r>
    <r>
      <rPr>
        <rFont val="Times New Roman"/>
        <b val="0"/>
        <color theme="1"/>
        <sz val="12.0"/>
      </rPr>
      <t xml:space="preserve"> added to the group </t>
    </r>
    <r>
      <rPr>
        <rFont val="Times New Roman"/>
        <b/>
        <color theme="1"/>
        <sz val="12.0"/>
      </rPr>
      <t>Group_2</t>
    </r>
    <r>
      <rPr>
        <rFont val="Times New Roman"/>
        <b val="0"/>
        <color theme="1"/>
        <sz val="12.0"/>
      </rPr>
      <t xml:space="preserve"> and </t>
    </r>
    <r>
      <rPr>
        <rFont val="Times New Roman"/>
        <b/>
        <color theme="1"/>
        <sz val="12.0"/>
      </rPr>
      <t xml:space="preserve">Group_3
</t>
    </r>
    <r>
      <rPr>
        <rFont val="Times New Roman"/>
        <b val="0"/>
        <color theme="1"/>
        <sz val="12.0"/>
      </rPr>
      <t xml:space="preserve">5. </t>
    </r>
    <r>
      <rPr>
        <rFont val="Times New Roman"/>
        <b/>
        <color theme="1"/>
        <sz val="12.0"/>
      </rPr>
      <t>D</t>
    </r>
    <r>
      <rPr>
        <rFont val="Times New Roman"/>
        <b val="0"/>
        <color theme="1"/>
        <sz val="12.0"/>
      </rPr>
      <t xml:space="preserve"> added to the group</t>
    </r>
    <r>
      <rPr>
        <rFont val="Times New Roman"/>
        <b/>
        <color theme="1"/>
        <sz val="12.0"/>
      </rPr>
      <t xml:space="preserve"> Group_4 and Group_5
</t>
    </r>
    <r>
      <rPr>
        <rFont val="Times New Roman"/>
        <b val="0"/>
        <color theme="1"/>
        <sz val="12.0"/>
      </rPr>
      <t xml:space="preserve">6. </t>
    </r>
    <r>
      <rPr>
        <rFont val="Times New Roman"/>
        <b/>
        <color theme="1"/>
        <sz val="12.0"/>
      </rPr>
      <t>A</t>
    </r>
    <r>
      <rPr>
        <rFont val="Times New Roman"/>
        <b val="0"/>
        <color theme="1"/>
        <sz val="12.0"/>
      </rPr>
      <t xml:space="preserve"> users choose</t>
    </r>
    <r>
      <rPr>
        <rFont val="Times New Roman"/>
        <b/>
        <color theme="1"/>
        <sz val="12.0"/>
      </rPr>
      <t xml:space="preserve"> "Group_1" </t>
    </r>
    <r>
      <rPr>
        <rFont val="Times New Roman"/>
        <b val="0"/>
        <color theme="1"/>
        <sz val="12.0"/>
      </rPr>
      <t xml:space="preserve">and put slider on the </t>
    </r>
    <r>
      <rPr>
        <rFont val="Times New Roman"/>
        <b/>
        <color theme="1"/>
        <sz val="12.0"/>
      </rPr>
      <t xml:space="preserve">"Group"
</t>
    </r>
    <r>
      <rPr>
        <rFont val="Times New Roman"/>
        <b val="0"/>
        <color theme="1"/>
        <sz val="12.0"/>
      </rPr>
      <t>7.</t>
    </r>
    <r>
      <rPr>
        <rFont val="Times New Roman"/>
        <b/>
        <color theme="1"/>
        <sz val="12.0"/>
      </rPr>
      <t xml:space="preserve"> B </t>
    </r>
    <r>
      <rPr>
        <rFont val="Times New Roman"/>
        <b val="0"/>
        <color theme="1"/>
        <sz val="12.0"/>
      </rPr>
      <t xml:space="preserve">users choose </t>
    </r>
    <r>
      <rPr>
        <rFont val="Times New Roman"/>
        <b/>
        <color theme="1"/>
        <sz val="12.0"/>
      </rPr>
      <t xml:space="preserve">"Group_1"
</t>
    </r>
    <r>
      <rPr>
        <rFont val="Times New Roman"/>
        <b val="0"/>
        <color theme="1"/>
        <sz val="12.0"/>
      </rPr>
      <t>8</t>
    </r>
    <r>
      <rPr>
        <rFont val="Times New Roman"/>
        <b/>
        <color theme="1"/>
        <sz val="12.0"/>
      </rPr>
      <t xml:space="preserve">. C </t>
    </r>
    <r>
      <rPr>
        <rFont val="Times New Roman"/>
        <b val="0"/>
        <color theme="1"/>
        <sz val="12.0"/>
      </rPr>
      <t>users choose</t>
    </r>
    <r>
      <rPr>
        <rFont val="Times New Roman"/>
        <b/>
        <color theme="1"/>
        <sz val="12.0"/>
      </rPr>
      <t xml:space="preserve"> "Group_2" </t>
    </r>
    <r>
      <rPr>
        <rFont val="Times New Roman"/>
        <b val="0"/>
        <color theme="1"/>
        <sz val="12.0"/>
      </rPr>
      <t>and put slider on the</t>
    </r>
    <r>
      <rPr>
        <rFont val="Times New Roman"/>
        <b/>
        <color theme="1"/>
        <sz val="12.0"/>
      </rPr>
      <t xml:space="preserve"> "Group"</t>
    </r>
    <r>
      <rPr>
        <rFont val="Times New Roman"/>
        <b val="0"/>
        <color theme="1"/>
        <sz val="12.0"/>
      </rPr>
      <t xml:space="preserve">
9. </t>
    </r>
    <r>
      <rPr>
        <rFont val="Times New Roman"/>
        <b/>
        <color theme="1"/>
        <sz val="12.0"/>
      </rPr>
      <t xml:space="preserve">D </t>
    </r>
    <r>
      <rPr>
        <rFont val="Times New Roman"/>
        <b val="0"/>
        <color theme="1"/>
        <sz val="12.0"/>
      </rPr>
      <t xml:space="preserve">users choose </t>
    </r>
    <r>
      <rPr>
        <rFont val="Times New Roman"/>
        <b/>
        <color theme="1"/>
        <sz val="12.0"/>
      </rPr>
      <t>"ALL"</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</si>
  <si>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B
2. Starts counting duration of the call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</si>
  <si>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</si>
  <si>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</si>
  <si>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t>Case_28</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</si>
  <si>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 as operator</t>
    </r>
    <r>
      <rPr>
        <rFont val="Times New Roman"/>
        <b/>
        <color theme="1"/>
        <sz val="12.0"/>
      </rPr>
      <t xml:space="preserve"> (B), (D)
</t>
    </r>
    <r>
      <rPr>
        <rFont val="Times New Roman"/>
        <b val="0"/>
        <color theme="1"/>
        <sz val="12.0"/>
      </rPr>
      <t xml:space="preserve">2. To be logged into the test environment on the Tello Mobile as supervisor </t>
    </r>
    <r>
      <rPr>
        <rFont val="Times New Roman"/>
        <b/>
        <color theme="1"/>
        <sz val="12.0"/>
      </rPr>
      <t>(A), (C)</t>
    </r>
    <r>
      <rPr>
        <rFont val="Times New Roman"/>
        <b val="0"/>
        <color theme="1"/>
        <sz val="12.0"/>
      </rPr>
      <t xml:space="preserve">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and </t>
    </r>
    <r>
      <rPr>
        <rFont val="Times New Roman"/>
        <b/>
        <color theme="1"/>
        <sz val="12.0"/>
      </rPr>
      <t>Group_2</t>
    </r>
    <r>
      <rPr>
        <rFont val="Times New Roman"/>
        <b val="0"/>
        <color theme="1"/>
        <sz val="12.0"/>
      </rPr>
      <t xml:space="preserve">
4 .</t>
    </r>
    <r>
      <rPr>
        <rFont val="Times New Roman"/>
        <b/>
        <color theme="1"/>
        <sz val="12.0"/>
      </rPr>
      <t>C</t>
    </r>
    <r>
      <rPr>
        <rFont val="Times New Roman"/>
        <b val="0"/>
        <color theme="1"/>
        <sz val="12.0"/>
      </rPr>
      <t xml:space="preserve"> added to the group </t>
    </r>
    <r>
      <rPr>
        <rFont val="Times New Roman"/>
        <b/>
        <color theme="1"/>
        <sz val="12.0"/>
      </rPr>
      <t>Group_2</t>
    </r>
    <r>
      <rPr>
        <rFont val="Times New Roman"/>
        <b val="0"/>
        <color theme="1"/>
        <sz val="12.0"/>
      </rPr>
      <t xml:space="preserve"> and </t>
    </r>
    <r>
      <rPr>
        <rFont val="Times New Roman"/>
        <b/>
        <color theme="1"/>
        <sz val="12.0"/>
      </rPr>
      <t xml:space="preserve">Group_3
</t>
    </r>
    <r>
      <rPr>
        <rFont val="Times New Roman"/>
        <b val="0"/>
        <color theme="1"/>
        <sz val="12.0"/>
      </rPr>
      <t xml:space="preserve">5. </t>
    </r>
    <r>
      <rPr>
        <rFont val="Times New Roman"/>
        <b/>
        <color theme="1"/>
        <sz val="12.0"/>
      </rPr>
      <t>D</t>
    </r>
    <r>
      <rPr>
        <rFont val="Times New Roman"/>
        <b val="0"/>
        <color theme="1"/>
        <sz val="12.0"/>
      </rPr>
      <t xml:space="preserve"> added to the group</t>
    </r>
    <r>
      <rPr>
        <rFont val="Times New Roman"/>
        <b/>
        <color theme="1"/>
        <sz val="12.0"/>
      </rPr>
      <t xml:space="preserve"> Group_4 and Group_5
</t>
    </r>
    <r>
      <rPr>
        <rFont val="Times New Roman"/>
        <b val="0"/>
        <color theme="1"/>
        <sz val="12.0"/>
      </rPr>
      <t xml:space="preserve">6. </t>
    </r>
    <r>
      <rPr>
        <rFont val="Times New Roman"/>
        <b/>
        <color theme="1"/>
        <sz val="12.0"/>
      </rPr>
      <t>A</t>
    </r>
    <r>
      <rPr>
        <rFont val="Times New Roman"/>
        <b val="0"/>
        <color theme="1"/>
        <sz val="12.0"/>
      </rPr>
      <t xml:space="preserve"> users choose</t>
    </r>
    <r>
      <rPr>
        <rFont val="Times New Roman"/>
        <b/>
        <color theme="1"/>
        <sz val="12.0"/>
      </rPr>
      <t xml:space="preserve"> "Group_1" </t>
    </r>
    <r>
      <rPr>
        <rFont val="Times New Roman"/>
        <b val="0"/>
        <color theme="1"/>
        <sz val="12.0"/>
      </rPr>
      <t xml:space="preserve">and put slider on the </t>
    </r>
    <r>
      <rPr>
        <rFont val="Times New Roman"/>
        <b/>
        <color theme="1"/>
        <sz val="12.0"/>
      </rPr>
      <t xml:space="preserve">"Group"
</t>
    </r>
    <r>
      <rPr>
        <rFont val="Times New Roman"/>
        <b val="0"/>
        <color theme="1"/>
        <sz val="12.0"/>
      </rPr>
      <t>7.</t>
    </r>
    <r>
      <rPr>
        <rFont val="Times New Roman"/>
        <b/>
        <color theme="1"/>
        <sz val="12.0"/>
      </rPr>
      <t xml:space="preserve"> B </t>
    </r>
    <r>
      <rPr>
        <rFont val="Times New Roman"/>
        <b val="0"/>
        <color theme="1"/>
        <sz val="12.0"/>
      </rPr>
      <t xml:space="preserve">users choose </t>
    </r>
    <r>
      <rPr>
        <rFont val="Times New Roman"/>
        <b/>
        <color theme="1"/>
        <sz val="12.0"/>
      </rPr>
      <t xml:space="preserve">"Group_2"
</t>
    </r>
    <r>
      <rPr>
        <rFont val="Times New Roman"/>
        <b val="0"/>
        <color theme="1"/>
        <sz val="12.0"/>
      </rPr>
      <t>8</t>
    </r>
    <r>
      <rPr>
        <rFont val="Times New Roman"/>
        <b/>
        <color theme="1"/>
        <sz val="12.0"/>
      </rPr>
      <t xml:space="preserve">. C </t>
    </r>
    <r>
      <rPr>
        <rFont val="Times New Roman"/>
        <b val="0"/>
        <color theme="1"/>
        <sz val="12.0"/>
      </rPr>
      <t>users choose</t>
    </r>
    <r>
      <rPr>
        <rFont val="Times New Roman"/>
        <b/>
        <color theme="1"/>
        <sz val="12.0"/>
      </rPr>
      <t xml:space="preserve"> "Group_3" </t>
    </r>
    <r>
      <rPr>
        <rFont val="Times New Roman"/>
        <b val="0"/>
        <color theme="1"/>
        <sz val="12.0"/>
      </rPr>
      <t>and put slider on the</t>
    </r>
    <r>
      <rPr>
        <rFont val="Times New Roman"/>
        <b/>
        <color theme="1"/>
        <sz val="12.0"/>
      </rPr>
      <t xml:space="preserve"> "ALL"</t>
    </r>
    <r>
      <rPr>
        <rFont val="Times New Roman"/>
        <b val="0"/>
        <color theme="1"/>
        <sz val="12.0"/>
      </rPr>
      <t xml:space="preserve">
9. </t>
    </r>
    <r>
      <rPr>
        <rFont val="Times New Roman"/>
        <b/>
        <color theme="1"/>
        <sz val="12.0"/>
      </rPr>
      <t xml:space="preserve">D </t>
    </r>
    <r>
      <rPr>
        <rFont val="Times New Roman"/>
        <b val="0"/>
        <color theme="1"/>
        <sz val="12.0"/>
      </rPr>
      <t xml:space="preserve">users choose </t>
    </r>
    <r>
      <rPr>
        <rFont val="Times New Roman"/>
        <b/>
        <color theme="1"/>
        <sz val="12.0"/>
      </rPr>
      <t>"Group_4"</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</si>
  <si>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Not receive PTT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</si>
  <si>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Not receive PTT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</si>
  <si>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Not receive PTT</t>
    </r>
    <r>
      <rPr>
        <rFont val="Times New Roman"/>
        <b/>
        <color theme="1"/>
        <sz val="12.0"/>
      </rPr>
      <t xml:space="preserve">
User B:</t>
    </r>
    <r>
      <rPr>
        <rFont val="Times New Roman"/>
        <color theme="1"/>
        <sz val="12.0"/>
      </rPr>
      <t xml:space="preserve">
1. PTT button becomes red 
2. Starts counting duration of the call
</t>
    </r>
    <r>
      <rPr>
        <rFont val="Times New Roman"/>
        <b/>
        <color theme="1"/>
        <sz val="12.0"/>
      </rPr>
      <t xml:space="preserve">User C:
</t>
    </r>
    <r>
      <rPr>
        <rFont val="Times New Roman"/>
        <color theme="1"/>
        <sz val="12.0"/>
      </rPr>
      <t xml:space="preserve">1. PTT button becomes green with avatar of user, first and last name of the B
2. Starts counting duration of the call
</t>
    </r>
    <r>
      <rPr>
        <rFont val="Times New Roman"/>
        <b/>
        <color theme="1"/>
        <sz val="12.0"/>
      </rPr>
      <t>User D:</t>
    </r>
    <r>
      <rPr>
        <rFont val="Times New Roman"/>
        <color theme="1"/>
        <sz val="12.0"/>
      </rPr>
      <t xml:space="preserve">
1. Not receive PTT</t>
    </r>
  </si>
  <si>
    <t>Case_29</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</si>
  <si>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 as operator</t>
    </r>
    <r>
      <rPr>
        <rFont val="Times New Roman"/>
        <b/>
        <color theme="1"/>
        <sz val="12.0"/>
      </rPr>
      <t xml:space="preserve"> (A)</t>
    </r>
    <r>
      <rPr>
        <rFont val="Times New Roman"/>
        <b val="0"/>
        <color theme="1"/>
        <sz val="12.0"/>
      </rPr>
      <t>,</t>
    </r>
    <r>
      <rPr>
        <rFont val="Times New Roman"/>
        <b/>
        <color theme="1"/>
        <sz val="12.0"/>
      </rPr>
      <t xml:space="preserve"> (C), (D)
</t>
    </r>
    <r>
      <rPr>
        <rFont val="Times New Roman"/>
        <b val="0"/>
        <color theme="1"/>
        <sz val="12.0"/>
      </rPr>
      <t>2. To be logged into the test environment on the Tello Mobile as supervisor</t>
    </r>
    <r>
      <rPr>
        <rFont val="Times New Roman"/>
        <b/>
        <color theme="1"/>
        <sz val="12.0"/>
      </rPr>
      <t xml:space="preserve"> (B)</t>
    </r>
    <r>
      <rPr>
        <rFont val="Times New Roman"/>
        <b val="0"/>
        <color theme="1"/>
        <sz val="12.0"/>
      </rPr>
      <t xml:space="preserve">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and </t>
    </r>
    <r>
      <rPr>
        <rFont val="Times New Roman"/>
        <b/>
        <color theme="1"/>
        <sz val="12.0"/>
      </rPr>
      <t>Group_2</t>
    </r>
    <r>
      <rPr>
        <rFont val="Times New Roman"/>
        <b val="0"/>
        <color theme="1"/>
        <sz val="12.0"/>
      </rPr>
      <t xml:space="preserve">
4 .</t>
    </r>
    <r>
      <rPr>
        <rFont val="Times New Roman"/>
        <b/>
        <color theme="1"/>
        <sz val="12.0"/>
      </rPr>
      <t>C</t>
    </r>
    <r>
      <rPr>
        <rFont val="Times New Roman"/>
        <b val="0"/>
        <color theme="1"/>
        <sz val="12.0"/>
      </rPr>
      <t xml:space="preserve"> added to the group </t>
    </r>
    <r>
      <rPr>
        <rFont val="Times New Roman"/>
        <b/>
        <color theme="1"/>
        <sz val="12.0"/>
      </rPr>
      <t>Group_2</t>
    </r>
    <r>
      <rPr>
        <rFont val="Times New Roman"/>
        <b val="0"/>
        <color theme="1"/>
        <sz val="12.0"/>
      </rPr>
      <t xml:space="preserve"> and </t>
    </r>
    <r>
      <rPr>
        <rFont val="Times New Roman"/>
        <b/>
        <color theme="1"/>
        <sz val="12.0"/>
      </rPr>
      <t xml:space="preserve">Group_3
</t>
    </r>
    <r>
      <rPr>
        <rFont val="Times New Roman"/>
        <b val="0"/>
        <color theme="1"/>
        <sz val="12.0"/>
      </rPr>
      <t xml:space="preserve">5. </t>
    </r>
    <r>
      <rPr>
        <rFont val="Times New Roman"/>
        <b/>
        <color theme="1"/>
        <sz val="12.0"/>
      </rPr>
      <t>D</t>
    </r>
    <r>
      <rPr>
        <rFont val="Times New Roman"/>
        <b val="0"/>
        <color theme="1"/>
        <sz val="12.0"/>
      </rPr>
      <t xml:space="preserve"> added to the group</t>
    </r>
    <r>
      <rPr>
        <rFont val="Times New Roman"/>
        <b/>
        <color theme="1"/>
        <sz val="12.0"/>
      </rPr>
      <t xml:space="preserve"> Group_4 and Group_5
</t>
    </r>
    <r>
      <rPr>
        <rFont val="Times New Roman"/>
        <b val="0"/>
        <color theme="1"/>
        <sz val="12.0"/>
      </rPr>
      <t xml:space="preserve">6. </t>
    </r>
    <r>
      <rPr>
        <rFont val="Times New Roman"/>
        <b/>
        <color theme="1"/>
        <sz val="12.0"/>
      </rPr>
      <t>A</t>
    </r>
    <r>
      <rPr>
        <rFont val="Times New Roman"/>
        <b val="0"/>
        <color theme="1"/>
        <sz val="12.0"/>
      </rPr>
      <t xml:space="preserve"> users choose</t>
    </r>
    <r>
      <rPr>
        <rFont val="Times New Roman"/>
        <b/>
        <color theme="1"/>
        <sz val="12.0"/>
      </rPr>
      <t xml:space="preserve"> "ALL"
</t>
    </r>
    <r>
      <rPr>
        <rFont val="Times New Roman"/>
        <b val="0"/>
        <color theme="1"/>
        <sz val="12.0"/>
      </rPr>
      <t>7.</t>
    </r>
    <r>
      <rPr>
        <rFont val="Times New Roman"/>
        <b/>
        <color theme="1"/>
        <sz val="12.0"/>
      </rPr>
      <t xml:space="preserve"> B </t>
    </r>
    <r>
      <rPr>
        <rFont val="Times New Roman"/>
        <b val="0"/>
        <color theme="1"/>
        <sz val="12.0"/>
      </rPr>
      <t xml:space="preserve">users choose </t>
    </r>
    <r>
      <rPr>
        <rFont val="Times New Roman"/>
        <b/>
        <color theme="1"/>
        <sz val="12.0"/>
      </rPr>
      <t xml:space="preserve">"Group_1" </t>
    </r>
    <r>
      <rPr>
        <rFont val="Times New Roman"/>
        <b val="0"/>
        <color theme="1"/>
        <sz val="12.0"/>
      </rPr>
      <t>and put slider on the</t>
    </r>
    <r>
      <rPr>
        <rFont val="Times New Roman"/>
        <b/>
        <color theme="1"/>
        <sz val="12.0"/>
      </rPr>
      <t xml:space="preserve"> "Group"
</t>
    </r>
    <r>
      <rPr>
        <rFont val="Times New Roman"/>
        <b val="0"/>
        <color theme="1"/>
        <sz val="12.0"/>
      </rPr>
      <t>8</t>
    </r>
    <r>
      <rPr>
        <rFont val="Times New Roman"/>
        <b/>
        <color theme="1"/>
        <sz val="12.0"/>
      </rPr>
      <t xml:space="preserve">. C </t>
    </r>
    <r>
      <rPr>
        <rFont val="Times New Roman"/>
        <b val="0"/>
        <color theme="1"/>
        <sz val="12.0"/>
      </rPr>
      <t>users choose</t>
    </r>
    <r>
      <rPr>
        <rFont val="Times New Roman"/>
        <b/>
        <color theme="1"/>
        <sz val="12.0"/>
      </rPr>
      <t xml:space="preserve"> "Group_2"</t>
    </r>
    <r>
      <rPr>
        <rFont val="Times New Roman"/>
        <b val="0"/>
        <color theme="1"/>
        <sz val="12.0"/>
      </rPr>
      <t xml:space="preserve">
9. </t>
    </r>
    <r>
      <rPr>
        <rFont val="Times New Roman"/>
        <b/>
        <color theme="1"/>
        <sz val="12.0"/>
      </rPr>
      <t xml:space="preserve">D </t>
    </r>
    <r>
      <rPr>
        <rFont val="Times New Roman"/>
        <b val="0"/>
        <color theme="1"/>
        <sz val="12.0"/>
      </rPr>
      <t xml:space="preserve">users choose </t>
    </r>
    <r>
      <rPr>
        <rFont val="Times New Roman"/>
        <b/>
        <color theme="1"/>
        <sz val="12.0"/>
      </rPr>
      <t>"Group_4"</t>
    </r>
  </si>
  <si>
    <t>Click PTT button on the A</t>
  </si>
  <si>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B
2. Starts counting duration of the call
</t>
    </r>
    <r>
      <rPr>
        <rFont val="Times New Roman"/>
        <b/>
        <color theme="1"/>
        <sz val="12.0"/>
      </rPr>
      <t xml:space="preserve">User C:
</t>
    </r>
    <r>
      <rPr>
        <rFont val="Times New Roman"/>
        <color theme="1"/>
        <sz val="12.0"/>
      </rPr>
      <t xml:space="preserve">1. PTT button becomes green with avatar of user, first and last name of the B
2. Starts counting duration of the call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</si>
  <si>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
</t>
    </r>
    <r>
      <rPr>
        <rFont val="Times New Roman"/>
        <b/>
        <color theme="1"/>
        <sz val="12.0"/>
      </rPr>
      <t xml:space="preserve">User C:
</t>
    </r>
    <r>
      <rPr>
        <rFont val="Times New Roman"/>
        <color theme="1"/>
        <sz val="12.0"/>
      </rPr>
      <t xml:space="preserve">1. PTT is stop receving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</si>
  <si>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</si>
  <si>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t>Case_30</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</si>
  <si>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 as operator</t>
    </r>
    <r>
      <rPr>
        <rFont val="Times New Roman"/>
        <b/>
        <color theme="1"/>
        <sz val="12.0"/>
      </rPr>
      <t xml:space="preserve"> (A)</t>
    </r>
    <r>
      <rPr>
        <rFont val="Times New Roman"/>
        <b val="0"/>
        <color theme="1"/>
        <sz val="12.0"/>
      </rPr>
      <t>,</t>
    </r>
    <r>
      <rPr>
        <rFont val="Times New Roman"/>
        <b/>
        <color theme="1"/>
        <sz val="12.0"/>
      </rPr>
      <t xml:space="preserve"> (C)
</t>
    </r>
    <r>
      <rPr>
        <rFont val="Times New Roman"/>
        <b val="0"/>
        <color theme="1"/>
        <sz val="12.0"/>
      </rPr>
      <t>2. To be logged into the test environment on the Tello Mobile as supervisor</t>
    </r>
    <r>
      <rPr>
        <rFont val="Times New Roman"/>
        <b/>
        <color theme="1"/>
        <sz val="12.0"/>
      </rPr>
      <t xml:space="preserve"> (B), (D)</t>
    </r>
    <r>
      <rPr>
        <rFont val="Times New Roman"/>
        <b val="0"/>
        <color theme="1"/>
        <sz val="12.0"/>
      </rPr>
      <t xml:space="preserve">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and </t>
    </r>
    <r>
      <rPr>
        <rFont val="Times New Roman"/>
        <b/>
        <color theme="1"/>
        <sz val="12.0"/>
      </rPr>
      <t>Group_2</t>
    </r>
    <r>
      <rPr>
        <rFont val="Times New Roman"/>
        <b val="0"/>
        <color theme="1"/>
        <sz val="12.0"/>
      </rPr>
      <t xml:space="preserve">
4 .</t>
    </r>
    <r>
      <rPr>
        <rFont val="Times New Roman"/>
        <b/>
        <color theme="1"/>
        <sz val="12.0"/>
      </rPr>
      <t>C</t>
    </r>
    <r>
      <rPr>
        <rFont val="Times New Roman"/>
        <b val="0"/>
        <color theme="1"/>
        <sz val="12.0"/>
      </rPr>
      <t xml:space="preserve"> added to the group </t>
    </r>
    <r>
      <rPr>
        <rFont val="Times New Roman"/>
        <b/>
        <color theme="1"/>
        <sz val="12.0"/>
      </rPr>
      <t>Group_2</t>
    </r>
    <r>
      <rPr>
        <rFont val="Times New Roman"/>
        <b val="0"/>
        <color theme="1"/>
        <sz val="12.0"/>
      </rPr>
      <t xml:space="preserve"> and </t>
    </r>
    <r>
      <rPr>
        <rFont val="Times New Roman"/>
        <b/>
        <color theme="1"/>
        <sz val="12.0"/>
      </rPr>
      <t xml:space="preserve">Group_3
</t>
    </r>
    <r>
      <rPr>
        <rFont val="Times New Roman"/>
        <b val="0"/>
        <color theme="1"/>
        <sz val="12.0"/>
      </rPr>
      <t xml:space="preserve">5. </t>
    </r>
    <r>
      <rPr>
        <rFont val="Times New Roman"/>
        <b/>
        <color theme="1"/>
        <sz val="12.0"/>
      </rPr>
      <t>D</t>
    </r>
    <r>
      <rPr>
        <rFont val="Times New Roman"/>
        <b val="0"/>
        <color theme="1"/>
        <sz val="12.0"/>
      </rPr>
      <t xml:space="preserve"> added to the group</t>
    </r>
    <r>
      <rPr>
        <rFont val="Times New Roman"/>
        <b/>
        <color theme="1"/>
        <sz val="12.0"/>
      </rPr>
      <t xml:space="preserve"> Group_4 and Group_5
</t>
    </r>
    <r>
      <rPr>
        <rFont val="Times New Roman"/>
        <b val="0"/>
        <color theme="1"/>
        <sz val="12.0"/>
      </rPr>
      <t xml:space="preserve">6. </t>
    </r>
    <r>
      <rPr>
        <rFont val="Times New Roman"/>
        <b/>
        <color theme="1"/>
        <sz val="12.0"/>
      </rPr>
      <t>A</t>
    </r>
    <r>
      <rPr>
        <rFont val="Times New Roman"/>
        <b val="0"/>
        <color theme="1"/>
        <sz val="12.0"/>
      </rPr>
      <t xml:space="preserve"> users choose</t>
    </r>
    <r>
      <rPr>
        <rFont val="Times New Roman"/>
        <b/>
        <color theme="1"/>
        <sz val="12.0"/>
      </rPr>
      <t xml:space="preserve"> "ALL"
</t>
    </r>
    <r>
      <rPr>
        <rFont val="Times New Roman"/>
        <b val="0"/>
        <color theme="1"/>
        <sz val="12.0"/>
      </rPr>
      <t>7.</t>
    </r>
    <r>
      <rPr>
        <rFont val="Times New Roman"/>
        <b/>
        <color theme="1"/>
        <sz val="12.0"/>
      </rPr>
      <t xml:space="preserve"> B </t>
    </r>
    <r>
      <rPr>
        <rFont val="Times New Roman"/>
        <b val="0"/>
        <color theme="1"/>
        <sz val="12.0"/>
      </rPr>
      <t xml:space="preserve">users choose </t>
    </r>
    <r>
      <rPr>
        <rFont val="Times New Roman"/>
        <b/>
        <color theme="1"/>
        <sz val="12.0"/>
      </rPr>
      <t xml:space="preserve">"Group_2" </t>
    </r>
    <r>
      <rPr>
        <rFont val="Times New Roman"/>
        <b val="0"/>
        <color theme="1"/>
        <sz val="12.0"/>
      </rPr>
      <t>and put slider on the</t>
    </r>
    <r>
      <rPr>
        <rFont val="Times New Roman"/>
        <b/>
        <color theme="1"/>
        <sz val="12.0"/>
      </rPr>
      <t xml:space="preserve"> "ALL"
</t>
    </r>
    <r>
      <rPr>
        <rFont val="Times New Roman"/>
        <b val="0"/>
        <color theme="1"/>
        <sz val="12.0"/>
      </rPr>
      <t>8</t>
    </r>
    <r>
      <rPr>
        <rFont val="Times New Roman"/>
        <b/>
        <color theme="1"/>
        <sz val="12.0"/>
      </rPr>
      <t xml:space="preserve">. C </t>
    </r>
    <r>
      <rPr>
        <rFont val="Times New Roman"/>
        <b val="0"/>
        <color theme="1"/>
        <sz val="12.0"/>
      </rPr>
      <t>users choose</t>
    </r>
    <r>
      <rPr>
        <rFont val="Times New Roman"/>
        <b/>
        <color theme="1"/>
        <sz val="12.0"/>
      </rPr>
      <t xml:space="preserve"> "Group_3"</t>
    </r>
    <r>
      <rPr>
        <rFont val="Times New Roman"/>
        <b val="0"/>
        <color theme="1"/>
        <sz val="12.0"/>
      </rPr>
      <t xml:space="preserve">
9. </t>
    </r>
    <r>
      <rPr>
        <rFont val="Times New Roman"/>
        <b/>
        <color theme="1"/>
        <sz val="12.0"/>
      </rPr>
      <t xml:space="preserve">D </t>
    </r>
    <r>
      <rPr>
        <rFont val="Times New Roman"/>
        <b val="0"/>
        <color theme="1"/>
        <sz val="12.0"/>
      </rPr>
      <t xml:space="preserve">users choose </t>
    </r>
    <r>
      <rPr>
        <rFont val="Times New Roman"/>
        <b/>
        <color theme="1"/>
        <sz val="12.0"/>
      </rPr>
      <t xml:space="preserve">"Group_4" </t>
    </r>
    <r>
      <rPr>
        <rFont val="Times New Roman"/>
        <b val="0"/>
        <color theme="1"/>
        <sz val="12.0"/>
      </rPr>
      <t>and put slider on the</t>
    </r>
    <r>
      <rPr>
        <rFont val="Times New Roman"/>
        <b/>
        <color theme="1"/>
        <sz val="12.0"/>
      </rPr>
      <t xml:space="preserve"> "ALL"</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</si>
  <si>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B
2. Starts counting duration of the call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</si>
  <si>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</si>
  <si>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</si>
  <si>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t>Case_31</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</si>
  <si>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 as operator</t>
    </r>
    <r>
      <rPr>
        <rFont val="Times New Roman"/>
        <b/>
        <color theme="1"/>
        <sz val="12.0"/>
      </rPr>
      <t xml:space="preserve"> (A)</t>
    </r>
    <r>
      <rPr>
        <rFont val="Times New Roman"/>
        <b val="0"/>
        <color theme="1"/>
        <sz val="12.0"/>
      </rPr>
      <t>,</t>
    </r>
    <r>
      <rPr>
        <rFont val="Times New Roman"/>
        <b/>
        <color theme="1"/>
        <sz val="12.0"/>
      </rPr>
      <t xml:space="preserve"> (D)
</t>
    </r>
    <r>
      <rPr>
        <rFont val="Times New Roman"/>
        <b val="0"/>
        <color theme="1"/>
        <sz val="12.0"/>
      </rPr>
      <t>2. To be logged into the test environment on the Tello Mobile as supervisor</t>
    </r>
    <r>
      <rPr>
        <rFont val="Times New Roman"/>
        <b/>
        <color theme="1"/>
        <sz val="12.0"/>
      </rPr>
      <t xml:space="preserve"> (B), (C)</t>
    </r>
    <r>
      <rPr>
        <rFont val="Times New Roman"/>
        <b val="0"/>
        <color theme="1"/>
        <sz val="12.0"/>
      </rPr>
      <t xml:space="preserve">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and </t>
    </r>
    <r>
      <rPr>
        <rFont val="Times New Roman"/>
        <b/>
        <color theme="1"/>
        <sz val="12.0"/>
      </rPr>
      <t>Group_2</t>
    </r>
    <r>
      <rPr>
        <rFont val="Times New Roman"/>
        <b val="0"/>
        <color theme="1"/>
        <sz val="12.0"/>
      </rPr>
      <t xml:space="preserve">
4 .</t>
    </r>
    <r>
      <rPr>
        <rFont val="Times New Roman"/>
        <b/>
        <color theme="1"/>
        <sz val="12.0"/>
      </rPr>
      <t>C</t>
    </r>
    <r>
      <rPr>
        <rFont val="Times New Roman"/>
        <b val="0"/>
        <color theme="1"/>
        <sz val="12.0"/>
      </rPr>
      <t xml:space="preserve"> added to the group </t>
    </r>
    <r>
      <rPr>
        <rFont val="Times New Roman"/>
        <b/>
        <color theme="1"/>
        <sz val="12.0"/>
      </rPr>
      <t>Group_2</t>
    </r>
    <r>
      <rPr>
        <rFont val="Times New Roman"/>
        <b val="0"/>
        <color theme="1"/>
        <sz val="12.0"/>
      </rPr>
      <t xml:space="preserve"> and </t>
    </r>
    <r>
      <rPr>
        <rFont val="Times New Roman"/>
        <b/>
        <color theme="1"/>
        <sz val="12.0"/>
      </rPr>
      <t xml:space="preserve">Group_3
</t>
    </r>
    <r>
      <rPr>
        <rFont val="Times New Roman"/>
        <b val="0"/>
        <color theme="1"/>
        <sz val="12.0"/>
      </rPr>
      <t xml:space="preserve">5. </t>
    </r>
    <r>
      <rPr>
        <rFont val="Times New Roman"/>
        <b/>
        <color theme="1"/>
        <sz val="12.0"/>
      </rPr>
      <t>D</t>
    </r>
    <r>
      <rPr>
        <rFont val="Times New Roman"/>
        <b val="0"/>
        <color theme="1"/>
        <sz val="12.0"/>
      </rPr>
      <t xml:space="preserve"> added to the group</t>
    </r>
    <r>
      <rPr>
        <rFont val="Times New Roman"/>
        <b/>
        <color theme="1"/>
        <sz val="12.0"/>
      </rPr>
      <t xml:space="preserve"> Group_4 and Group_5
</t>
    </r>
    <r>
      <rPr>
        <rFont val="Times New Roman"/>
        <b val="0"/>
        <color theme="1"/>
        <sz val="12.0"/>
      </rPr>
      <t xml:space="preserve">6. </t>
    </r>
    <r>
      <rPr>
        <rFont val="Times New Roman"/>
        <b/>
        <color theme="1"/>
        <sz val="12.0"/>
      </rPr>
      <t>A</t>
    </r>
    <r>
      <rPr>
        <rFont val="Times New Roman"/>
        <b val="0"/>
        <color theme="1"/>
        <sz val="12.0"/>
      </rPr>
      <t xml:space="preserve"> users choose</t>
    </r>
    <r>
      <rPr>
        <rFont val="Times New Roman"/>
        <b/>
        <color theme="1"/>
        <sz val="12.0"/>
      </rPr>
      <t xml:space="preserve"> "ALL"
</t>
    </r>
    <r>
      <rPr>
        <rFont val="Times New Roman"/>
        <b val="0"/>
        <color theme="1"/>
        <sz val="12.0"/>
      </rPr>
      <t>7.</t>
    </r>
    <r>
      <rPr>
        <rFont val="Times New Roman"/>
        <b/>
        <color theme="1"/>
        <sz val="12.0"/>
      </rPr>
      <t xml:space="preserve"> B </t>
    </r>
    <r>
      <rPr>
        <rFont val="Times New Roman"/>
        <b val="0"/>
        <color theme="1"/>
        <sz val="12.0"/>
      </rPr>
      <t xml:space="preserve">users choose </t>
    </r>
    <r>
      <rPr>
        <rFont val="Times New Roman"/>
        <b/>
        <color theme="1"/>
        <sz val="12.0"/>
      </rPr>
      <t xml:space="preserve">"Group_2" </t>
    </r>
    <r>
      <rPr>
        <rFont val="Times New Roman"/>
        <b val="0"/>
        <color theme="1"/>
        <sz val="12.0"/>
      </rPr>
      <t>and put slider on the</t>
    </r>
    <r>
      <rPr>
        <rFont val="Times New Roman"/>
        <b/>
        <color theme="1"/>
        <sz val="12.0"/>
      </rPr>
      <t xml:space="preserve"> "Group"
</t>
    </r>
    <r>
      <rPr>
        <rFont val="Times New Roman"/>
        <b val="0"/>
        <color theme="1"/>
        <sz val="12.0"/>
      </rPr>
      <t>8</t>
    </r>
    <r>
      <rPr>
        <rFont val="Times New Roman"/>
        <b/>
        <color theme="1"/>
        <sz val="12.0"/>
      </rPr>
      <t xml:space="preserve">. C </t>
    </r>
    <r>
      <rPr>
        <rFont val="Times New Roman"/>
        <b val="0"/>
        <color theme="1"/>
        <sz val="12.0"/>
      </rPr>
      <t>users choose</t>
    </r>
    <r>
      <rPr>
        <rFont val="Times New Roman"/>
        <b/>
        <color theme="1"/>
        <sz val="12.0"/>
      </rPr>
      <t xml:space="preserve"> "Group_2" </t>
    </r>
    <r>
      <rPr>
        <rFont val="Times New Roman"/>
        <b val="0"/>
        <color theme="1"/>
        <sz val="12.0"/>
      </rPr>
      <t>and put slider on the</t>
    </r>
    <r>
      <rPr>
        <rFont val="Times New Roman"/>
        <b/>
        <color theme="1"/>
        <sz val="12.0"/>
      </rPr>
      <t xml:space="preserve"> "ALL"</t>
    </r>
    <r>
      <rPr>
        <rFont val="Times New Roman"/>
        <b val="0"/>
        <color theme="1"/>
        <sz val="12.0"/>
      </rPr>
      <t xml:space="preserve">
9. </t>
    </r>
    <r>
      <rPr>
        <rFont val="Times New Roman"/>
        <b/>
        <color theme="1"/>
        <sz val="12.0"/>
      </rPr>
      <t xml:space="preserve">D </t>
    </r>
    <r>
      <rPr>
        <rFont val="Times New Roman"/>
        <b val="0"/>
        <color theme="1"/>
        <sz val="12.0"/>
      </rPr>
      <t xml:space="preserve">users choose </t>
    </r>
    <r>
      <rPr>
        <rFont val="Times New Roman"/>
        <b/>
        <color theme="1"/>
        <sz val="12.0"/>
      </rPr>
      <t>"ALL"</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</si>
  <si>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B
2. Starts counting duration of the call
</t>
    </r>
    <r>
      <rPr>
        <rFont val="Times New Roman"/>
        <b/>
        <color theme="1"/>
        <sz val="12.0"/>
      </rPr>
      <t xml:space="preserve">User C:
</t>
    </r>
    <r>
      <rPr>
        <rFont val="Times New Roman"/>
        <color theme="1"/>
        <sz val="12.0"/>
      </rPr>
      <t xml:space="preserve">1. PTT button becomes green with avatar of user, first and last name of the B
2. Starts counting duration of the call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</si>
  <si>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
</t>
    </r>
    <r>
      <rPr>
        <rFont val="Times New Roman"/>
        <b/>
        <color theme="1"/>
        <sz val="12.0"/>
      </rPr>
      <t xml:space="preserve">User C:
</t>
    </r>
    <r>
      <rPr>
        <rFont val="Times New Roman"/>
        <color theme="1"/>
        <sz val="12.0"/>
      </rPr>
      <t xml:space="preserve">1. PTT is stop receving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</si>
  <si>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
</t>
    </r>
    <r>
      <rPr>
        <rFont val="Times New Roman"/>
        <b/>
        <color theme="1"/>
        <sz val="12.0"/>
      </rPr>
      <t xml:space="preserve">User C:
</t>
    </r>
    <r>
      <rPr>
        <rFont val="Times New Roman"/>
        <color theme="1"/>
        <sz val="12.0"/>
      </rPr>
      <t xml:space="preserve">1. PTT button becomes green with avatar of user, first and last name of the B
2. Starts counting duration of the call
</t>
    </r>
    <r>
      <rPr>
        <rFont val="Times New Roman"/>
        <b/>
        <color theme="1"/>
        <sz val="12.0"/>
      </rPr>
      <t>User D:</t>
    </r>
    <r>
      <rPr>
        <rFont val="Times New Roman"/>
        <color theme="1"/>
        <sz val="12.0"/>
      </rPr>
      <t xml:space="preserve">
1. Not receive PTT</t>
    </r>
  </si>
  <si>
    <t>Case_32</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</si>
  <si>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 as operator</t>
    </r>
    <r>
      <rPr>
        <rFont val="Times New Roman"/>
        <b/>
        <color theme="1"/>
        <sz val="12.0"/>
      </rPr>
      <t xml:space="preserve"> (A)</t>
    </r>
    <r>
      <rPr>
        <rFont val="Times New Roman"/>
        <b val="0"/>
        <color theme="1"/>
        <sz val="12.0"/>
      </rPr>
      <t>,</t>
    </r>
    <r>
      <rPr>
        <rFont val="Times New Roman"/>
        <b/>
        <color theme="1"/>
        <sz val="12.0"/>
      </rPr>
      <t xml:space="preserve"> (B), (D)
</t>
    </r>
    <r>
      <rPr>
        <rFont val="Times New Roman"/>
        <b val="0"/>
        <color theme="1"/>
        <sz val="12.0"/>
      </rPr>
      <t xml:space="preserve">2. To be logged into the test environment on the Tello Mobile as supervisor </t>
    </r>
    <r>
      <rPr>
        <rFont val="Times New Roman"/>
        <b/>
        <color theme="1"/>
        <sz val="12.0"/>
      </rPr>
      <t>(C)</t>
    </r>
    <r>
      <rPr>
        <rFont val="Times New Roman"/>
        <b val="0"/>
        <color theme="1"/>
        <sz val="12.0"/>
      </rPr>
      <t xml:space="preserve">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and </t>
    </r>
    <r>
      <rPr>
        <rFont val="Times New Roman"/>
        <b/>
        <color theme="1"/>
        <sz val="12.0"/>
      </rPr>
      <t>Group_2</t>
    </r>
    <r>
      <rPr>
        <rFont val="Times New Roman"/>
        <b val="0"/>
        <color theme="1"/>
        <sz val="12.0"/>
      </rPr>
      <t xml:space="preserve">
4 .</t>
    </r>
    <r>
      <rPr>
        <rFont val="Times New Roman"/>
        <b/>
        <color theme="1"/>
        <sz val="12.0"/>
      </rPr>
      <t>C</t>
    </r>
    <r>
      <rPr>
        <rFont val="Times New Roman"/>
        <b val="0"/>
        <color theme="1"/>
        <sz val="12.0"/>
      </rPr>
      <t xml:space="preserve"> added to the group </t>
    </r>
    <r>
      <rPr>
        <rFont val="Times New Roman"/>
        <b/>
        <color theme="1"/>
        <sz val="12.0"/>
      </rPr>
      <t>Group_2</t>
    </r>
    <r>
      <rPr>
        <rFont val="Times New Roman"/>
        <b val="0"/>
        <color theme="1"/>
        <sz val="12.0"/>
      </rPr>
      <t xml:space="preserve"> and </t>
    </r>
    <r>
      <rPr>
        <rFont val="Times New Roman"/>
        <b/>
        <color theme="1"/>
        <sz val="12.0"/>
      </rPr>
      <t xml:space="preserve">Group_3
</t>
    </r>
    <r>
      <rPr>
        <rFont val="Times New Roman"/>
        <b val="0"/>
        <color theme="1"/>
        <sz val="12.0"/>
      </rPr>
      <t xml:space="preserve">5. </t>
    </r>
    <r>
      <rPr>
        <rFont val="Times New Roman"/>
        <b/>
        <color theme="1"/>
        <sz val="12.0"/>
      </rPr>
      <t>D</t>
    </r>
    <r>
      <rPr>
        <rFont val="Times New Roman"/>
        <b val="0"/>
        <color theme="1"/>
        <sz val="12.0"/>
      </rPr>
      <t xml:space="preserve"> added to the group</t>
    </r>
    <r>
      <rPr>
        <rFont val="Times New Roman"/>
        <b/>
        <color theme="1"/>
        <sz val="12.0"/>
      </rPr>
      <t xml:space="preserve"> Group_4 and Group_5
</t>
    </r>
    <r>
      <rPr>
        <rFont val="Times New Roman"/>
        <b val="0"/>
        <color theme="1"/>
        <sz val="12.0"/>
      </rPr>
      <t xml:space="preserve">6. </t>
    </r>
    <r>
      <rPr>
        <rFont val="Times New Roman"/>
        <b/>
        <color theme="1"/>
        <sz val="12.0"/>
      </rPr>
      <t>A</t>
    </r>
    <r>
      <rPr>
        <rFont val="Times New Roman"/>
        <b val="0"/>
        <color theme="1"/>
        <sz val="12.0"/>
      </rPr>
      <t xml:space="preserve"> users choose</t>
    </r>
    <r>
      <rPr>
        <rFont val="Times New Roman"/>
        <b/>
        <color theme="1"/>
        <sz val="12.0"/>
      </rPr>
      <t xml:space="preserve"> "ALL"
</t>
    </r>
    <r>
      <rPr>
        <rFont val="Times New Roman"/>
        <b val="0"/>
        <color theme="1"/>
        <sz val="12.0"/>
      </rPr>
      <t>7.</t>
    </r>
    <r>
      <rPr>
        <rFont val="Times New Roman"/>
        <b/>
        <color theme="1"/>
        <sz val="12.0"/>
      </rPr>
      <t xml:space="preserve"> B </t>
    </r>
    <r>
      <rPr>
        <rFont val="Times New Roman"/>
        <b val="0"/>
        <color theme="1"/>
        <sz val="12.0"/>
      </rPr>
      <t xml:space="preserve">users choose </t>
    </r>
    <r>
      <rPr>
        <rFont val="Times New Roman"/>
        <b/>
        <color theme="1"/>
        <sz val="12.0"/>
      </rPr>
      <t xml:space="preserve">"ALL"
</t>
    </r>
    <r>
      <rPr>
        <rFont val="Times New Roman"/>
        <b val="0"/>
        <color theme="1"/>
        <sz val="12.0"/>
      </rPr>
      <t>8</t>
    </r>
    <r>
      <rPr>
        <rFont val="Times New Roman"/>
        <b/>
        <color theme="1"/>
        <sz val="12.0"/>
      </rPr>
      <t xml:space="preserve">. C </t>
    </r>
    <r>
      <rPr>
        <rFont val="Times New Roman"/>
        <b val="0"/>
        <color theme="1"/>
        <sz val="12.0"/>
      </rPr>
      <t>users choose</t>
    </r>
    <r>
      <rPr>
        <rFont val="Times New Roman"/>
        <b/>
        <color theme="1"/>
        <sz val="12.0"/>
      </rPr>
      <t xml:space="preserve"> "Group_2" </t>
    </r>
    <r>
      <rPr>
        <rFont val="Times New Roman"/>
        <b val="0"/>
        <color theme="1"/>
        <sz val="12.0"/>
      </rPr>
      <t>and put slider on the</t>
    </r>
    <r>
      <rPr>
        <rFont val="Times New Roman"/>
        <b/>
        <color theme="1"/>
        <sz val="12.0"/>
      </rPr>
      <t xml:space="preserve"> "Group"</t>
    </r>
    <r>
      <rPr>
        <rFont val="Times New Roman"/>
        <b val="0"/>
        <color theme="1"/>
        <sz val="12.0"/>
      </rPr>
      <t xml:space="preserve">
9. </t>
    </r>
    <r>
      <rPr>
        <rFont val="Times New Roman"/>
        <b/>
        <color theme="1"/>
        <sz val="12.0"/>
      </rPr>
      <t xml:space="preserve">D </t>
    </r>
    <r>
      <rPr>
        <rFont val="Times New Roman"/>
        <b val="0"/>
        <color theme="1"/>
        <sz val="12.0"/>
      </rPr>
      <t xml:space="preserve">users choose </t>
    </r>
    <r>
      <rPr>
        <rFont val="Times New Roman"/>
        <b/>
        <color theme="1"/>
        <sz val="12.0"/>
      </rPr>
      <t>"Group_4"</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</si>
  <si>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B
2. Starts counting duration of the call
</t>
    </r>
    <r>
      <rPr>
        <rFont val="Times New Roman"/>
        <b/>
        <color theme="1"/>
        <sz val="12.0"/>
      </rPr>
      <t xml:space="preserve">User C:
</t>
    </r>
    <r>
      <rPr>
        <rFont val="Times New Roman"/>
        <color theme="1"/>
        <sz val="12.0"/>
      </rPr>
      <t xml:space="preserve">1. PTT button becomes green with avatar of user, first and last name of the B
2. Starts counting duration of the call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</si>
  <si>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
</t>
    </r>
    <r>
      <rPr>
        <rFont val="Times New Roman"/>
        <b/>
        <color theme="1"/>
        <sz val="12.0"/>
      </rPr>
      <t xml:space="preserve">User C:
</t>
    </r>
    <r>
      <rPr>
        <rFont val="Times New Roman"/>
        <color theme="1"/>
        <sz val="12.0"/>
      </rPr>
      <t xml:space="preserve">1. PTT is stop receving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</si>
  <si>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
</t>
    </r>
    <r>
      <rPr>
        <rFont val="Times New Roman"/>
        <b/>
        <color theme="1"/>
        <sz val="12.0"/>
      </rPr>
      <t xml:space="preserve">User C:
</t>
    </r>
    <r>
      <rPr>
        <rFont val="Times New Roman"/>
        <color theme="1"/>
        <sz val="12.0"/>
      </rPr>
      <t xml:space="preserve">1. PTT button becomes green with avatar of user, first and last name of the B
2. Starts counting duration of the call
</t>
    </r>
    <r>
      <rPr>
        <rFont val="Times New Roman"/>
        <b/>
        <color theme="1"/>
        <sz val="12.0"/>
      </rPr>
      <t>User D:</t>
    </r>
    <r>
      <rPr>
        <rFont val="Times New Roman"/>
        <color theme="1"/>
        <sz val="12.0"/>
      </rPr>
      <t xml:space="preserve">
1. Not receive PTT</t>
    </r>
  </si>
  <si>
    <t>Case_33</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</si>
  <si>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 as operator</t>
    </r>
    <r>
      <rPr>
        <rFont val="Times New Roman"/>
        <b/>
        <color theme="1"/>
        <sz val="12.0"/>
      </rPr>
      <t xml:space="preserve"> (A)</t>
    </r>
    <r>
      <rPr>
        <rFont val="Times New Roman"/>
        <b val="0"/>
        <color theme="1"/>
        <sz val="12.0"/>
      </rPr>
      <t>,</t>
    </r>
    <r>
      <rPr>
        <rFont val="Times New Roman"/>
        <b/>
        <color theme="1"/>
        <sz val="12.0"/>
      </rPr>
      <t xml:space="preserve"> (B)
</t>
    </r>
    <r>
      <rPr>
        <rFont val="Times New Roman"/>
        <b val="0"/>
        <color theme="1"/>
        <sz val="12.0"/>
      </rPr>
      <t xml:space="preserve">2. To be logged into the test environment on the Tello Mobile as supervisor </t>
    </r>
    <r>
      <rPr>
        <rFont val="Times New Roman"/>
        <b/>
        <color theme="1"/>
        <sz val="12.0"/>
      </rPr>
      <t>(C), (D)</t>
    </r>
    <r>
      <rPr>
        <rFont val="Times New Roman"/>
        <b val="0"/>
        <color theme="1"/>
        <sz val="12.0"/>
      </rPr>
      <t xml:space="preserve">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and </t>
    </r>
    <r>
      <rPr>
        <rFont val="Times New Roman"/>
        <b/>
        <color theme="1"/>
        <sz val="12.0"/>
      </rPr>
      <t>Group_2</t>
    </r>
    <r>
      <rPr>
        <rFont val="Times New Roman"/>
        <b val="0"/>
        <color theme="1"/>
        <sz val="12.0"/>
      </rPr>
      <t xml:space="preserve">
4 .</t>
    </r>
    <r>
      <rPr>
        <rFont val="Times New Roman"/>
        <b/>
        <color theme="1"/>
        <sz val="12.0"/>
      </rPr>
      <t>C</t>
    </r>
    <r>
      <rPr>
        <rFont val="Times New Roman"/>
        <b val="0"/>
        <color theme="1"/>
        <sz val="12.0"/>
      </rPr>
      <t xml:space="preserve"> added to the group </t>
    </r>
    <r>
      <rPr>
        <rFont val="Times New Roman"/>
        <b/>
        <color theme="1"/>
        <sz val="12.0"/>
      </rPr>
      <t>Group_2</t>
    </r>
    <r>
      <rPr>
        <rFont val="Times New Roman"/>
        <b val="0"/>
        <color theme="1"/>
        <sz val="12.0"/>
      </rPr>
      <t xml:space="preserve"> and </t>
    </r>
    <r>
      <rPr>
        <rFont val="Times New Roman"/>
        <b/>
        <color theme="1"/>
        <sz val="12.0"/>
      </rPr>
      <t xml:space="preserve">Group_3
</t>
    </r>
    <r>
      <rPr>
        <rFont val="Times New Roman"/>
        <b val="0"/>
        <color theme="1"/>
        <sz val="12.0"/>
      </rPr>
      <t xml:space="preserve">5. </t>
    </r>
    <r>
      <rPr>
        <rFont val="Times New Roman"/>
        <b/>
        <color theme="1"/>
        <sz val="12.0"/>
      </rPr>
      <t>D</t>
    </r>
    <r>
      <rPr>
        <rFont val="Times New Roman"/>
        <b val="0"/>
        <color theme="1"/>
        <sz val="12.0"/>
      </rPr>
      <t xml:space="preserve"> added to the group</t>
    </r>
    <r>
      <rPr>
        <rFont val="Times New Roman"/>
        <b/>
        <color theme="1"/>
        <sz val="12.0"/>
      </rPr>
      <t xml:space="preserve"> Group_4 and Group_5
</t>
    </r>
    <r>
      <rPr>
        <rFont val="Times New Roman"/>
        <b val="0"/>
        <color theme="1"/>
        <sz val="12.0"/>
      </rPr>
      <t xml:space="preserve">6. </t>
    </r>
    <r>
      <rPr>
        <rFont val="Times New Roman"/>
        <b/>
        <color theme="1"/>
        <sz val="12.0"/>
      </rPr>
      <t>A</t>
    </r>
    <r>
      <rPr>
        <rFont val="Times New Roman"/>
        <b val="0"/>
        <color theme="1"/>
        <sz val="12.0"/>
      </rPr>
      <t xml:space="preserve"> users choose</t>
    </r>
    <r>
      <rPr>
        <rFont val="Times New Roman"/>
        <b/>
        <color theme="1"/>
        <sz val="12.0"/>
      </rPr>
      <t xml:space="preserve"> "ALL"
</t>
    </r>
    <r>
      <rPr>
        <rFont val="Times New Roman"/>
        <b val="0"/>
        <color theme="1"/>
        <sz val="12.0"/>
      </rPr>
      <t>7.</t>
    </r>
    <r>
      <rPr>
        <rFont val="Times New Roman"/>
        <b/>
        <color theme="1"/>
        <sz val="12.0"/>
      </rPr>
      <t xml:space="preserve"> B </t>
    </r>
    <r>
      <rPr>
        <rFont val="Times New Roman"/>
        <b val="0"/>
        <color theme="1"/>
        <sz val="12.0"/>
      </rPr>
      <t xml:space="preserve">users choose </t>
    </r>
    <r>
      <rPr>
        <rFont val="Times New Roman"/>
        <b/>
        <color theme="1"/>
        <sz val="12.0"/>
      </rPr>
      <t xml:space="preserve">"Group_1"
</t>
    </r>
    <r>
      <rPr>
        <rFont val="Times New Roman"/>
        <b val="0"/>
        <color theme="1"/>
        <sz val="12.0"/>
      </rPr>
      <t>8</t>
    </r>
    <r>
      <rPr>
        <rFont val="Times New Roman"/>
        <b/>
        <color theme="1"/>
        <sz val="12.0"/>
      </rPr>
      <t xml:space="preserve">. C </t>
    </r>
    <r>
      <rPr>
        <rFont val="Times New Roman"/>
        <b val="0"/>
        <color theme="1"/>
        <sz val="12.0"/>
      </rPr>
      <t>users choose</t>
    </r>
    <r>
      <rPr>
        <rFont val="Times New Roman"/>
        <b/>
        <color theme="1"/>
        <sz val="12.0"/>
      </rPr>
      <t xml:space="preserve"> "Group_3" </t>
    </r>
    <r>
      <rPr>
        <rFont val="Times New Roman"/>
        <b val="0"/>
        <color theme="1"/>
        <sz val="12.0"/>
      </rPr>
      <t>and put slider on the</t>
    </r>
    <r>
      <rPr>
        <rFont val="Times New Roman"/>
        <b/>
        <color theme="1"/>
        <sz val="12.0"/>
      </rPr>
      <t xml:space="preserve"> "ALL"</t>
    </r>
    <r>
      <rPr>
        <rFont val="Times New Roman"/>
        <b val="0"/>
        <color theme="1"/>
        <sz val="12.0"/>
      </rPr>
      <t xml:space="preserve">
9. </t>
    </r>
    <r>
      <rPr>
        <rFont val="Times New Roman"/>
        <b/>
        <color theme="1"/>
        <sz val="12.0"/>
      </rPr>
      <t xml:space="preserve">D </t>
    </r>
    <r>
      <rPr>
        <rFont val="Times New Roman"/>
        <b val="0"/>
        <color theme="1"/>
        <sz val="12.0"/>
      </rPr>
      <t xml:space="preserve">users choose </t>
    </r>
    <r>
      <rPr>
        <rFont val="Times New Roman"/>
        <b/>
        <color theme="1"/>
        <sz val="12.0"/>
      </rPr>
      <t xml:space="preserve">"Group_4" </t>
    </r>
    <r>
      <rPr>
        <rFont val="Times New Roman"/>
        <b val="0"/>
        <color theme="1"/>
        <sz val="12.0"/>
      </rPr>
      <t>and put slider on the</t>
    </r>
    <r>
      <rPr>
        <rFont val="Times New Roman"/>
        <b/>
        <color theme="1"/>
        <sz val="12.0"/>
      </rPr>
      <t xml:space="preserve"> "ALL"</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</si>
  <si>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B
2. Starts counting duration of the call
</t>
    </r>
    <r>
      <rPr>
        <rFont val="Times New Roman"/>
        <b/>
        <color theme="1"/>
        <sz val="12.0"/>
      </rPr>
      <t xml:space="preserve">User C:
</t>
    </r>
    <r>
      <rPr>
        <rFont val="Times New Roman"/>
        <color theme="1"/>
        <sz val="12.0"/>
      </rPr>
      <t xml:space="preserve">1. PTT button becomes green with avatar of user, first and last name of the B
2. Starts counting duration of the call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</si>
  <si>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
</t>
    </r>
    <r>
      <rPr>
        <rFont val="Times New Roman"/>
        <b/>
        <color theme="1"/>
        <sz val="12.0"/>
      </rPr>
      <t xml:space="preserve">User C:
</t>
    </r>
    <r>
      <rPr>
        <rFont val="Times New Roman"/>
        <color theme="1"/>
        <sz val="12.0"/>
      </rPr>
      <t xml:space="preserve">1. PTT is stop receving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</si>
  <si>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</si>
  <si>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t>Case_34</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</si>
  <si>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 as operator</t>
    </r>
    <r>
      <rPr>
        <rFont val="Times New Roman"/>
        <b/>
        <color theme="1"/>
        <sz val="12.0"/>
      </rPr>
      <t xml:space="preserve"> (A)</t>
    </r>
    <r>
      <rPr>
        <rFont val="Times New Roman"/>
        <b val="0"/>
        <color theme="1"/>
        <sz val="12.0"/>
      </rPr>
      <t>,</t>
    </r>
    <r>
      <rPr>
        <rFont val="Times New Roman"/>
        <b/>
        <color theme="1"/>
        <sz val="12.0"/>
      </rPr>
      <t xml:space="preserve"> (B)
</t>
    </r>
    <r>
      <rPr>
        <rFont val="Times New Roman"/>
        <b val="0"/>
        <color theme="1"/>
        <sz val="12.0"/>
      </rPr>
      <t xml:space="preserve">2. To be logged into the test environment on the Tello Mobile as supervisor </t>
    </r>
    <r>
      <rPr>
        <rFont val="Times New Roman"/>
        <b/>
        <color theme="1"/>
        <sz val="12.0"/>
      </rPr>
      <t>(C), (D)</t>
    </r>
    <r>
      <rPr>
        <rFont val="Times New Roman"/>
        <b val="0"/>
        <color theme="1"/>
        <sz val="12.0"/>
      </rPr>
      <t xml:space="preserve">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and </t>
    </r>
    <r>
      <rPr>
        <rFont val="Times New Roman"/>
        <b/>
        <color theme="1"/>
        <sz val="12.0"/>
      </rPr>
      <t>Group_2</t>
    </r>
    <r>
      <rPr>
        <rFont val="Times New Roman"/>
        <b val="0"/>
        <color theme="1"/>
        <sz val="12.0"/>
      </rPr>
      <t xml:space="preserve">
4 .</t>
    </r>
    <r>
      <rPr>
        <rFont val="Times New Roman"/>
        <b/>
        <color theme="1"/>
        <sz val="12.0"/>
      </rPr>
      <t>C</t>
    </r>
    <r>
      <rPr>
        <rFont val="Times New Roman"/>
        <b val="0"/>
        <color theme="1"/>
        <sz val="12.0"/>
      </rPr>
      <t xml:space="preserve"> added to the group </t>
    </r>
    <r>
      <rPr>
        <rFont val="Times New Roman"/>
        <b/>
        <color theme="1"/>
        <sz val="12.0"/>
      </rPr>
      <t>Group_2</t>
    </r>
    <r>
      <rPr>
        <rFont val="Times New Roman"/>
        <b val="0"/>
        <color theme="1"/>
        <sz val="12.0"/>
      </rPr>
      <t xml:space="preserve"> and </t>
    </r>
    <r>
      <rPr>
        <rFont val="Times New Roman"/>
        <b/>
        <color theme="1"/>
        <sz val="12.0"/>
      </rPr>
      <t xml:space="preserve">Group_3
</t>
    </r>
    <r>
      <rPr>
        <rFont val="Times New Roman"/>
        <b val="0"/>
        <color theme="1"/>
        <sz val="12.0"/>
      </rPr>
      <t xml:space="preserve">5. </t>
    </r>
    <r>
      <rPr>
        <rFont val="Times New Roman"/>
        <b/>
        <color theme="1"/>
        <sz val="12.0"/>
      </rPr>
      <t>D</t>
    </r>
    <r>
      <rPr>
        <rFont val="Times New Roman"/>
        <b val="0"/>
        <color theme="1"/>
        <sz val="12.0"/>
      </rPr>
      <t xml:space="preserve"> added to the group</t>
    </r>
    <r>
      <rPr>
        <rFont val="Times New Roman"/>
        <b/>
        <color theme="1"/>
        <sz val="12.0"/>
      </rPr>
      <t xml:space="preserve"> Group_4 and Group_5
</t>
    </r>
    <r>
      <rPr>
        <rFont val="Times New Roman"/>
        <b val="0"/>
        <color theme="1"/>
        <sz val="12.0"/>
      </rPr>
      <t xml:space="preserve">6. </t>
    </r>
    <r>
      <rPr>
        <rFont val="Times New Roman"/>
        <b/>
        <color theme="1"/>
        <sz val="12.0"/>
      </rPr>
      <t>A</t>
    </r>
    <r>
      <rPr>
        <rFont val="Times New Roman"/>
        <b val="0"/>
        <color theme="1"/>
        <sz val="12.0"/>
      </rPr>
      <t xml:space="preserve"> users choose</t>
    </r>
    <r>
      <rPr>
        <rFont val="Times New Roman"/>
        <b/>
        <color theme="1"/>
        <sz val="12.0"/>
      </rPr>
      <t xml:space="preserve"> "ALL"
</t>
    </r>
    <r>
      <rPr>
        <rFont val="Times New Roman"/>
        <b val="0"/>
        <color theme="1"/>
        <sz val="12.0"/>
      </rPr>
      <t>7.</t>
    </r>
    <r>
      <rPr>
        <rFont val="Times New Roman"/>
        <b/>
        <color theme="1"/>
        <sz val="12.0"/>
      </rPr>
      <t xml:space="preserve"> B </t>
    </r>
    <r>
      <rPr>
        <rFont val="Times New Roman"/>
        <b val="0"/>
        <color theme="1"/>
        <sz val="12.0"/>
      </rPr>
      <t xml:space="preserve">users choose </t>
    </r>
    <r>
      <rPr>
        <rFont val="Times New Roman"/>
        <b/>
        <color theme="1"/>
        <sz val="12.0"/>
      </rPr>
      <t xml:space="preserve">"Group_2"
</t>
    </r>
    <r>
      <rPr>
        <rFont val="Times New Roman"/>
        <b val="0"/>
        <color theme="1"/>
        <sz val="12.0"/>
      </rPr>
      <t>8</t>
    </r>
    <r>
      <rPr>
        <rFont val="Times New Roman"/>
        <b/>
        <color theme="1"/>
        <sz val="12.0"/>
      </rPr>
      <t xml:space="preserve">. C </t>
    </r>
    <r>
      <rPr>
        <rFont val="Times New Roman"/>
        <b val="0"/>
        <color theme="1"/>
        <sz val="12.0"/>
      </rPr>
      <t>users choose</t>
    </r>
    <r>
      <rPr>
        <rFont val="Times New Roman"/>
        <b/>
        <color theme="1"/>
        <sz val="12.0"/>
      </rPr>
      <t xml:space="preserve"> "Group_3" </t>
    </r>
    <r>
      <rPr>
        <rFont val="Times New Roman"/>
        <b val="0"/>
        <color theme="1"/>
        <sz val="12.0"/>
      </rPr>
      <t>and put slider on the</t>
    </r>
    <r>
      <rPr>
        <rFont val="Times New Roman"/>
        <b/>
        <color theme="1"/>
        <sz val="12.0"/>
      </rPr>
      <t xml:space="preserve"> "Group"</t>
    </r>
    <r>
      <rPr>
        <rFont val="Times New Roman"/>
        <b val="0"/>
        <color theme="1"/>
        <sz val="12.0"/>
      </rPr>
      <t xml:space="preserve">
9. </t>
    </r>
    <r>
      <rPr>
        <rFont val="Times New Roman"/>
        <b/>
        <color theme="1"/>
        <sz val="12.0"/>
      </rPr>
      <t xml:space="preserve">D </t>
    </r>
    <r>
      <rPr>
        <rFont val="Times New Roman"/>
        <b val="0"/>
        <color theme="1"/>
        <sz val="12.0"/>
      </rPr>
      <t xml:space="preserve">users choose </t>
    </r>
    <r>
      <rPr>
        <rFont val="Times New Roman"/>
        <b/>
        <color theme="1"/>
        <sz val="12.0"/>
      </rPr>
      <t xml:space="preserve">"Group_4" </t>
    </r>
    <r>
      <rPr>
        <rFont val="Times New Roman"/>
        <b val="0"/>
        <color theme="1"/>
        <sz val="12.0"/>
      </rPr>
      <t>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</si>
  <si>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B
2. Starts counting duration of the call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</si>
  <si>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</si>
  <si>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</si>
  <si>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t>Case_35</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</si>
  <si>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 as operator</t>
    </r>
    <r>
      <rPr>
        <rFont val="Times New Roman"/>
        <b/>
        <color theme="1"/>
        <sz val="12.0"/>
      </rPr>
      <t xml:space="preserve"> (A)</t>
    </r>
    <r>
      <rPr>
        <rFont val="Times New Roman"/>
        <b val="0"/>
        <color theme="1"/>
        <sz val="12.0"/>
      </rPr>
      <t xml:space="preserve">, </t>
    </r>
    <r>
      <rPr>
        <rFont val="Times New Roman"/>
        <b/>
        <color theme="1"/>
        <sz val="12.0"/>
      </rPr>
      <t xml:space="preserve">(C), (D)
</t>
    </r>
    <r>
      <rPr>
        <rFont val="Times New Roman"/>
        <b val="0"/>
        <color theme="1"/>
        <sz val="12.0"/>
      </rPr>
      <t xml:space="preserve">2. To be logged into the test environment on the Tello Mobile as supervisor </t>
    </r>
    <r>
      <rPr>
        <rFont val="Times New Roman"/>
        <b/>
        <color theme="1"/>
        <sz val="12.0"/>
      </rPr>
      <t>(B)</t>
    </r>
    <r>
      <rPr>
        <rFont val="Times New Roman"/>
        <b val="0"/>
        <color theme="1"/>
        <sz val="12.0"/>
      </rPr>
      <t xml:space="preserve">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and </t>
    </r>
    <r>
      <rPr>
        <rFont val="Times New Roman"/>
        <b/>
        <color theme="1"/>
        <sz val="12.0"/>
      </rPr>
      <t>Group_2</t>
    </r>
    <r>
      <rPr>
        <rFont val="Times New Roman"/>
        <b val="0"/>
        <color theme="1"/>
        <sz val="12.0"/>
      </rPr>
      <t xml:space="preserve">
4 .</t>
    </r>
    <r>
      <rPr>
        <rFont val="Times New Roman"/>
        <b/>
        <color theme="1"/>
        <sz val="12.0"/>
      </rPr>
      <t>C</t>
    </r>
    <r>
      <rPr>
        <rFont val="Times New Roman"/>
        <b val="0"/>
        <color theme="1"/>
        <sz val="12.0"/>
      </rPr>
      <t xml:space="preserve"> added to the group </t>
    </r>
    <r>
      <rPr>
        <rFont val="Times New Roman"/>
        <b/>
        <color theme="1"/>
        <sz val="12.0"/>
      </rPr>
      <t>Group_2</t>
    </r>
    <r>
      <rPr>
        <rFont val="Times New Roman"/>
        <b val="0"/>
        <color theme="1"/>
        <sz val="12.0"/>
      </rPr>
      <t xml:space="preserve"> and </t>
    </r>
    <r>
      <rPr>
        <rFont val="Times New Roman"/>
        <b/>
        <color theme="1"/>
        <sz val="12.0"/>
      </rPr>
      <t xml:space="preserve">Group_3
</t>
    </r>
    <r>
      <rPr>
        <rFont val="Times New Roman"/>
        <b val="0"/>
        <color theme="1"/>
        <sz val="12.0"/>
      </rPr>
      <t xml:space="preserve">5. </t>
    </r>
    <r>
      <rPr>
        <rFont val="Times New Roman"/>
        <b/>
        <color theme="1"/>
        <sz val="12.0"/>
      </rPr>
      <t>D</t>
    </r>
    <r>
      <rPr>
        <rFont val="Times New Roman"/>
        <b val="0"/>
        <color theme="1"/>
        <sz val="12.0"/>
      </rPr>
      <t xml:space="preserve"> added to the group</t>
    </r>
    <r>
      <rPr>
        <rFont val="Times New Roman"/>
        <b/>
        <color theme="1"/>
        <sz val="12.0"/>
      </rPr>
      <t xml:space="preserve"> Group_4 and Group_5
</t>
    </r>
    <r>
      <rPr>
        <rFont val="Times New Roman"/>
        <b val="0"/>
        <color theme="1"/>
        <sz val="12.0"/>
      </rPr>
      <t xml:space="preserve">6. </t>
    </r>
    <r>
      <rPr>
        <rFont val="Times New Roman"/>
        <b/>
        <color theme="1"/>
        <sz val="12.0"/>
      </rPr>
      <t>A</t>
    </r>
    <r>
      <rPr>
        <rFont val="Times New Roman"/>
        <b val="0"/>
        <color theme="1"/>
        <sz val="12.0"/>
      </rPr>
      <t xml:space="preserve"> users choose</t>
    </r>
    <r>
      <rPr>
        <rFont val="Times New Roman"/>
        <b/>
        <color theme="1"/>
        <sz val="12.0"/>
      </rPr>
      <t xml:space="preserve"> "ALL"
</t>
    </r>
    <r>
      <rPr>
        <rFont val="Times New Roman"/>
        <b val="0"/>
        <color theme="1"/>
        <sz val="12.0"/>
      </rPr>
      <t>7.</t>
    </r>
    <r>
      <rPr>
        <rFont val="Times New Roman"/>
        <b/>
        <color theme="1"/>
        <sz val="12.0"/>
      </rPr>
      <t xml:space="preserve"> B </t>
    </r>
    <r>
      <rPr>
        <rFont val="Times New Roman"/>
        <b val="0"/>
        <color theme="1"/>
        <sz val="12.0"/>
      </rPr>
      <t xml:space="preserve">users choose </t>
    </r>
    <r>
      <rPr>
        <rFont val="Times New Roman"/>
        <b/>
        <color theme="1"/>
        <sz val="12.0"/>
      </rPr>
      <t xml:space="preserve">"Group_1" </t>
    </r>
    <r>
      <rPr>
        <rFont val="Times New Roman"/>
        <b val="0"/>
        <color theme="1"/>
        <sz val="12.0"/>
      </rPr>
      <t>and put slider on the</t>
    </r>
    <r>
      <rPr>
        <rFont val="Times New Roman"/>
        <b/>
        <color theme="1"/>
        <sz val="12.0"/>
      </rPr>
      <t xml:space="preserve"> "ALL"
</t>
    </r>
    <r>
      <rPr>
        <rFont val="Times New Roman"/>
        <b val="0"/>
        <color theme="1"/>
        <sz val="12.0"/>
      </rPr>
      <t>8</t>
    </r>
    <r>
      <rPr>
        <rFont val="Times New Roman"/>
        <b/>
        <color theme="1"/>
        <sz val="12.0"/>
      </rPr>
      <t xml:space="preserve">. C </t>
    </r>
    <r>
      <rPr>
        <rFont val="Times New Roman"/>
        <b val="0"/>
        <color theme="1"/>
        <sz val="12.0"/>
      </rPr>
      <t xml:space="preserve">users choose </t>
    </r>
    <r>
      <rPr>
        <rFont val="Times New Roman"/>
        <b/>
        <color theme="1"/>
        <sz val="12.0"/>
      </rPr>
      <t>"ALL"</t>
    </r>
    <r>
      <rPr>
        <rFont val="Times New Roman"/>
        <b val="0"/>
        <color theme="1"/>
        <sz val="12.0"/>
      </rPr>
      <t xml:space="preserve">
9. </t>
    </r>
    <r>
      <rPr>
        <rFont val="Times New Roman"/>
        <b/>
        <color theme="1"/>
        <sz val="12.0"/>
      </rPr>
      <t xml:space="preserve">D </t>
    </r>
    <r>
      <rPr>
        <rFont val="Times New Roman"/>
        <b val="0"/>
        <color theme="1"/>
        <sz val="12.0"/>
      </rPr>
      <t xml:space="preserve">users choose </t>
    </r>
    <r>
      <rPr>
        <rFont val="Times New Roman"/>
        <b/>
        <color theme="1"/>
        <sz val="12.0"/>
      </rPr>
      <t>"ALL"</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</si>
  <si>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B
2. Starts counting duration of the call
</t>
    </r>
    <r>
      <rPr>
        <rFont val="Times New Roman"/>
        <b/>
        <color theme="1"/>
        <sz val="12.0"/>
      </rPr>
      <t xml:space="preserve">User C:
</t>
    </r>
    <r>
      <rPr>
        <rFont val="Times New Roman"/>
        <color theme="1"/>
        <sz val="12.0"/>
      </rPr>
      <t xml:space="preserve">1. PTT button becomes green with avatar of user, first and last name of the B
2. Starts counting duration of the call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</si>
  <si>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
</t>
    </r>
    <r>
      <rPr>
        <rFont val="Times New Roman"/>
        <b/>
        <color theme="1"/>
        <sz val="12.0"/>
      </rPr>
      <t xml:space="preserve">User C:
</t>
    </r>
    <r>
      <rPr>
        <rFont val="Times New Roman"/>
        <color theme="1"/>
        <sz val="12.0"/>
      </rPr>
      <t xml:space="preserve">1. PTT is stop receving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</si>
  <si>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
</t>
    </r>
    <r>
      <rPr>
        <rFont val="Times New Roman"/>
        <b/>
        <color theme="1"/>
        <sz val="12.0"/>
      </rPr>
      <t xml:space="preserve">User C:
</t>
    </r>
    <r>
      <rPr>
        <rFont val="Times New Roman"/>
        <color theme="1"/>
        <sz val="12.0"/>
      </rPr>
      <t xml:space="preserve">1. PTT button becomes green with avatar of user, first and last name of the B
2. Starts counting duration of the call
</t>
    </r>
    <r>
      <rPr>
        <rFont val="Times New Roman"/>
        <b/>
        <color theme="1"/>
        <sz val="12.0"/>
      </rPr>
      <t>User D:</t>
    </r>
    <r>
      <rPr>
        <rFont val="Times New Roman"/>
        <color theme="1"/>
        <sz val="12.0"/>
      </rPr>
      <t xml:space="preserve">
1. Not receive PTT</t>
    </r>
  </si>
  <si>
    <t>Case_36</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</si>
  <si>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 as operator</t>
    </r>
    <r>
      <rPr>
        <rFont val="Times New Roman"/>
        <b/>
        <color theme="1"/>
        <sz val="12.0"/>
      </rPr>
      <t xml:space="preserve"> (A), (D)
</t>
    </r>
    <r>
      <rPr>
        <rFont val="Times New Roman"/>
        <b val="0"/>
        <color theme="1"/>
        <sz val="12.0"/>
      </rPr>
      <t xml:space="preserve">2. To be logged into the test environment on the Tello Mobile as supervisor </t>
    </r>
    <r>
      <rPr>
        <rFont val="Times New Roman"/>
        <b/>
        <color theme="1"/>
        <sz val="12.0"/>
      </rPr>
      <t>(B), (C)</t>
    </r>
    <r>
      <rPr>
        <rFont val="Times New Roman"/>
        <b val="0"/>
        <color theme="1"/>
        <sz val="12.0"/>
      </rPr>
      <t xml:space="preserve">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and </t>
    </r>
    <r>
      <rPr>
        <rFont val="Times New Roman"/>
        <b/>
        <color theme="1"/>
        <sz val="12.0"/>
      </rPr>
      <t>Group_2</t>
    </r>
    <r>
      <rPr>
        <rFont val="Times New Roman"/>
        <b val="0"/>
        <color theme="1"/>
        <sz val="12.0"/>
      </rPr>
      <t xml:space="preserve">
4 .</t>
    </r>
    <r>
      <rPr>
        <rFont val="Times New Roman"/>
        <b/>
        <color theme="1"/>
        <sz val="12.0"/>
      </rPr>
      <t>C</t>
    </r>
    <r>
      <rPr>
        <rFont val="Times New Roman"/>
        <b val="0"/>
        <color theme="1"/>
        <sz val="12.0"/>
      </rPr>
      <t xml:space="preserve"> added to the group </t>
    </r>
    <r>
      <rPr>
        <rFont val="Times New Roman"/>
        <b/>
        <color theme="1"/>
        <sz val="12.0"/>
      </rPr>
      <t>Group_2</t>
    </r>
    <r>
      <rPr>
        <rFont val="Times New Roman"/>
        <b val="0"/>
        <color theme="1"/>
        <sz val="12.0"/>
      </rPr>
      <t xml:space="preserve"> and </t>
    </r>
    <r>
      <rPr>
        <rFont val="Times New Roman"/>
        <b/>
        <color theme="1"/>
        <sz val="12.0"/>
      </rPr>
      <t xml:space="preserve">Group_3
</t>
    </r>
    <r>
      <rPr>
        <rFont val="Times New Roman"/>
        <b val="0"/>
        <color theme="1"/>
        <sz val="12.0"/>
      </rPr>
      <t xml:space="preserve">5. </t>
    </r>
    <r>
      <rPr>
        <rFont val="Times New Roman"/>
        <b/>
        <color theme="1"/>
        <sz val="12.0"/>
      </rPr>
      <t>D</t>
    </r>
    <r>
      <rPr>
        <rFont val="Times New Roman"/>
        <b val="0"/>
        <color theme="1"/>
        <sz val="12.0"/>
      </rPr>
      <t xml:space="preserve"> added to the group</t>
    </r>
    <r>
      <rPr>
        <rFont val="Times New Roman"/>
        <b/>
        <color theme="1"/>
        <sz val="12.0"/>
      </rPr>
      <t xml:space="preserve"> Group_4 and Group_5
</t>
    </r>
    <r>
      <rPr>
        <rFont val="Times New Roman"/>
        <b val="0"/>
        <color theme="1"/>
        <sz val="12.0"/>
      </rPr>
      <t xml:space="preserve">6. </t>
    </r>
    <r>
      <rPr>
        <rFont val="Times New Roman"/>
        <b/>
        <color theme="1"/>
        <sz val="12.0"/>
      </rPr>
      <t>A</t>
    </r>
    <r>
      <rPr>
        <rFont val="Times New Roman"/>
        <b val="0"/>
        <color theme="1"/>
        <sz val="12.0"/>
      </rPr>
      <t xml:space="preserve"> users choose</t>
    </r>
    <r>
      <rPr>
        <rFont val="Times New Roman"/>
        <b/>
        <color theme="1"/>
        <sz val="12.0"/>
      </rPr>
      <t xml:space="preserve"> "Group_1"
</t>
    </r>
    <r>
      <rPr>
        <rFont val="Times New Roman"/>
        <b val="0"/>
        <color theme="1"/>
        <sz val="12.0"/>
      </rPr>
      <t>7.</t>
    </r>
    <r>
      <rPr>
        <rFont val="Times New Roman"/>
        <b/>
        <color theme="1"/>
        <sz val="12.0"/>
      </rPr>
      <t xml:space="preserve"> B </t>
    </r>
    <r>
      <rPr>
        <rFont val="Times New Roman"/>
        <b val="0"/>
        <color theme="1"/>
        <sz val="12.0"/>
      </rPr>
      <t xml:space="preserve">users choose </t>
    </r>
    <r>
      <rPr>
        <rFont val="Times New Roman"/>
        <b/>
        <color theme="1"/>
        <sz val="12.0"/>
      </rPr>
      <t xml:space="preserve">"Group_2" </t>
    </r>
    <r>
      <rPr>
        <rFont val="Times New Roman"/>
        <b val="0"/>
        <color theme="1"/>
        <sz val="12.0"/>
      </rPr>
      <t>and put slider on the</t>
    </r>
    <r>
      <rPr>
        <rFont val="Times New Roman"/>
        <b/>
        <color theme="1"/>
        <sz val="12.0"/>
      </rPr>
      <t xml:space="preserve"> "ALL"
</t>
    </r>
    <r>
      <rPr>
        <rFont val="Times New Roman"/>
        <b val="0"/>
        <color theme="1"/>
        <sz val="12.0"/>
      </rPr>
      <t>8</t>
    </r>
    <r>
      <rPr>
        <rFont val="Times New Roman"/>
        <b/>
        <color theme="1"/>
        <sz val="12.0"/>
      </rPr>
      <t xml:space="preserve">. C </t>
    </r>
    <r>
      <rPr>
        <rFont val="Times New Roman"/>
        <b val="0"/>
        <color theme="1"/>
        <sz val="12.0"/>
      </rPr>
      <t xml:space="preserve">users choose </t>
    </r>
    <r>
      <rPr>
        <rFont val="Times New Roman"/>
        <b/>
        <color theme="1"/>
        <sz val="12.0"/>
      </rPr>
      <t xml:space="preserve">"Group_2" </t>
    </r>
    <r>
      <rPr>
        <rFont val="Times New Roman"/>
        <b val="0"/>
        <color theme="1"/>
        <sz val="12.0"/>
      </rPr>
      <t>and put slider on the</t>
    </r>
    <r>
      <rPr>
        <rFont val="Times New Roman"/>
        <b/>
        <color theme="1"/>
        <sz val="12.0"/>
      </rPr>
      <t xml:space="preserve"> "ALL"</t>
    </r>
    <r>
      <rPr>
        <rFont val="Times New Roman"/>
        <b val="0"/>
        <color theme="1"/>
        <sz val="12.0"/>
      </rPr>
      <t xml:space="preserve">
9. </t>
    </r>
    <r>
      <rPr>
        <rFont val="Times New Roman"/>
        <b/>
        <color theme="1"/>
        <sz val="12.0"/>
      </rPr>
      <t xml:space="preserve">D </t>
    </r>
    <r>
      <rPr>
        <rFont val="Times New Roman"/>
        <b val="0"/>
        <color theme="1"/>
        <sz val="12.0"/>
      </rPr>
      <t xml:space="preserve">users choose </t>
    </r>
    <r>
      <rPr>
        <rFont val="Times New Roman"/>
        <b/>
        <color theme="1"/>
        <sz val="12.0"/>
      </rPr>
      <t>"Group_4"</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</si>
  <si>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B
2. Starts counting duration of the call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</si>
  <si>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</si>
  <si>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
</t>
    </r>
    <r>
      <rPr>
        <rFont val="Times New Roman"/>
        <b/>
        <color theme="1"/>
        <sz val="12.0"/>
      </rPr>
      <t xml:space="preserve">User C:
</t>
    </r>
    <r>
      <rPr>
        <rFont val="Times New Roman"/>
        <color theme="1"/>
        <sz val="12.0"/>
      </rPr>
      <t xml:space="preserve">1. PTT button becomes green with avatar of user, first and last name of the B
2. Starts counting duration of the call
</t>
    </r>
    <r>
      <rPr>
        <rFont val="Times New Roman"/>
        <b/>
        <color theme="1"/>
        <sz val="12.0"/>
      </rPr>
      <t>User D:</t>
    </r>
    <r>
      <rPr>
        <rFont val="Times New Roman"/>
        <color theme="1"/>
        <sz val="12.0"/>
      </rPr>
      <t xml:space="preserve">
1. Not receive PTT</t>
    </r>
  </si>
  <si>
    <t>Case_37</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</si>
  <si>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 as operator</t>
    </r>
    <r>
      <rPr>
        <rFont val="Times New Roman"/>
        <b/>
        <color theme="1"/>
        <sz val="12.0"/>
      </rPr>
      <t xml:space="preserve"> (A)
</t>
    </r>
    <r>
      <rPr>
        <rFont val="Times New Roman"/>
        <b val="0"/>
        <color theme="1"/>
        <sz val="12.0"/>
      </rPr>
      <t xml:space="preserve">2. To be logged into the test environment on the Tello Mobile as supervisor </t>
    </r>
    <r>
      <rPr>
        <rFont val="Times New Roman"/>
        <b/>
        <color theme="1"/>
        <sz val="12.0"/>
      </rPr>
      <t>(B), (C), (D)</t>
    </r>
    <r>
      <rPr>
        <rFont val="Times New Roman"/>
        <b val="0"/>
        <color theme="1"/>
        <sz val="12.0"/>
      </rPr>
      <t xml:space="preserve">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and </t>
    </r>
    <r>
      <rPr>
        <rFont val="Times New Roman"/>
        <b/>
        <color theme="1"/>
        <sz val="12.0"/>
      </rPr>
      <t>Group_2</t>
    </r>
    <r>
      <rPr>
        <rFont val="Times New Roman"/>
        <b val="0"/>
        <color theme="1"/>
        <sz val="12.0"/>
      </rPr>
      <t xml:space="preserve">
4 .</t>
    </r>
    <r>
      <rPr>
        <rFont val="Times New Roman"/>
        <b/>
        <color theme="1"/>
        <sz val="12.0"/>
      </rPr>
      <t>C</t>
    </r>
    <r>
      <rPr>
        <rFont val="Times New Roman"/>
        <b val="0"/>
        <color theme="1"/>
        <sz val="12.0"/>
      </rPr>
      <t xml:space="preserve"> added to the group </t>
    </r>
    <r>
      <rPr>
        <rFont val="Times New Roman"/>
        <b/>
        <color theme="1"/>
        <sz val="12.0"/>
      </rPr>
      <t>Group_2</t>
    </r>
    <r>
      <rPr>
        <rFont val="Times New Roman"/>
        <b val="0"/>
        <color theme="1"/>
        <sz val="12.0"/>
      </rPr>
      <t xml:space="preserve"> and </t>
    </r>
    <r>
      <rPr>
        <rFont val="Times New Roman"/>
        <b/>
        <color theme="1"/>
        <sz val="12.0"/>
      </rPr>
      <t xml:space="preserve">Group_3
</t>
    </r>
    <r>
      <rPr>
        <rFont val="Times New Roman"/>
        <b val="0"/>
        <color theme="1"/>
        <sz val="12.0"/>
      </rPr>
      <t xml:space="preserve">5. </t>
    </r>
    <r>
      <rPr>
        <rFont val="Times New Roman"/>
        <b/>
        <color theme="1"/>
        <sz val="12.0"/>
      </rPr>
      <t>D</t>
    </r>
    <r>
      <rPr>
        <rFont val="Times New Roman"/>
        <b val="0"/>
        <color theme="1"/>
        <sz val="12.0"/>
      </rPr>
      <t xml:space="preserve"> added to the group</t>
    </r>
    <r>
      <rPr>
        <rFont val="Times New Roman"/>
        <b/>
        <color theme="1"/>
        <sz val="12.0"/>
      </rPr>
      <t xml:space="preserve"> Group_4 and Group_5
</t>
    </r>
    <r>
      <rPr>
        <rFont val="Times New Roman"/>
        <b val="0"/>
        <color theme="1"/>
        <sz val="12.0"/>
      </rPr>
      <t xml:space="preserve">6. </t>
    </r>
    <r>
      <rPr>
        <rFont val="Times New Roman"/>
        <b/>
        <color theme="1"/>
        <sz val="12.0"/>
      </rPr>
      <t>A</t>
    </r>
    <r>
      <rPr>
        <rFont val="Times New Roman"/>
        <b val="0"/>
        <color theme="1"/>
        <sz val="12.0"/>
      </rPr>
      <t xml:space="preserve"> users choose</t>
    </r>
    <r>
      <rPr>
        <rFont val="Times New Roman"/>
        <b/>
        <color theme="1"/>
        <sz val="12.0"/>
      </rPr>
      <t xml:space="preserve"> "Group_1"
</t>
    </r>
    <r>
      <rPr>
        <rFont val="Times New Roman"/>
        <b val="0"/>
        <color theme="1"/>
        <sz val="12.0"/>
      </rPr>
      <t>7.</t>
    </r>
    <r>
      <rPr>
        <rFont val="Times New Roman"/>
        <b/>
        <color theme="1"/>
        <sz val="12.0"/>
      </rPr>
      <t xml:space="preserve"> B </t>
    </r>
    <r>
      <rPr>
        <rFont val="Times New Roman"/>
        <b val="0"/>
        <color theme="1"/>
        <sz val="12.0"/>
      </rPr>
      <t xml:space="preserve">users choose </t>
    </r>
    <r>
      <rPr>
        <rFont val="Times New Roman"/>
        <b/>
        <color theme="1"/>
        <sz val="12.0"/>
      </rPr>
      <t xml:space="preserve">"Group_2" </t>
    </r>
    <r>
      <rPr>
        <rFont val="Times New Roman"/>
        <b val="0"/>
        <color theme="1"/>
        <sz val="12.0"/>
      </rPr>
      <t>and put slider on the</t>
    </r>
    <r>
      <rPr>
        <rFont val="Times New Roman"/>
        <b/>
        <color theme="1"/>
        <sz val="12.0"/>
      </rPr>
      <t xml:space="preserve"> "Group"
</t>
    </r>
    <r>
      <rPr>
        <rFont val="Times New Roman"/>
        <b val="0"/>
        <color theme="1"/>
        <sz val="12.0"/>
      </rPr>
      <t>8</t>
    </r>
    <r>
      <rPr>
        <rFont val="Times New Roman"/>
        <b/>
        <color theme="1"/>
        <sz val="12.0"/>
      </rPr>
      <t xml:space="preserve">. C </t>
    </r>
    <r>
      <rPr>
        <rFont val="Times New Roman"/>
        <b val="0"/>
        <color theme="1"/>
        <sz val="12.0"/>
      </rPr>
      <t xml:space="preserve">users choose </t>
    </r>
    <r>
      <rPr>
        <rFont val="Times New Roman"/>
        <b/>
        <color theme="1"/>
        <sz val="12.0"/>
      </rPr>
      <t xml:space="preserve">"Group_2" </t>
    </r>
    <r>
      <rPr>
        <rFont val="Times New Roman"/>
        <b val="0"/>
        <color theme="1"/>
        <sz val="12.0"/>
      </rPr>
      <t>and put slider on the</t>
    </r>
    <r>
      <rPr>
        <rFont val="Times New Roman"/>
        <b/>
        <color theme="1"/>
        <sz val="12.0"/>
      </rPr>
      <t xml:space="preserve"> "Group"</t>
    </r>
    <r>
      <rPr>
        <rFont val="Times New Roman"/>
        <b val="0"/>
        <color theme="1"/>
        <sz val="12.0"/>
      </rPr>
      <t xml:space="preserve">
9. </t>
    </r>
    <r>
      <rPr>
        <rFont val="Times New Roman"/>
        <b/>
        <color theme="1"/>
        <sz val="12.0"/>
      </rPr>
      <t xml:space="preserve">D </t>
    </r>
    <r>
      <rPr>
        <rFont val="Times New Roman"/>
        <b val="0"/>
        <color theme="1"/>
        <sz val="12.0"/>
      </rPr>
      <t xml:space="preserve">users choose </t>
    </r>
    <r>
      <rPr>
        <rFont val="Times New Roman"/>
        <b/>
        <color theme="1"/>
        <sz val="12.0"/>
      </rPr>
      <t>"Group_4"</t>
    </r>
    <r>
      <rPr>
        <rFont val="Times New Roman"/>
        <b val="0"/>
        <color theme="1"/>
        <sz val="12.0"/>
      </rPr>
      <t xml:space="preserve"> and put slider on the</t>
    </r>
    <r>
      <rPr>
        <rFont val="Times New Roman"/>
        <b/>
        <color theme="1"/>
        <sz val="12.0"/>
      </rPr>
      <t xml:space="preserve"> "ALL"</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</si>
  <si>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Not receive PTT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</si>
  <si>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Not receive PTT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</si>
  <si>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Not receive PTT</t>
    </r>
    <r>
      <rPr>
        <rFont val="Times New Roman"/>
        <b/>
        <color theme="1"/>
        <sz val="12.0"/>
      </rPr>
      <t xml:space="preserve">
User B:</t>
    </r>
    <r>
      <rPr>
        <rFont val="Times New Roman"/>
        <color theme="1"/>
        <sz val="12.0"/>
      </rPr>
      <t xml:space="preserve">
1. PTT button becomes red 
2. Starts counting duration of the call
</t>
    </r>
    <r>
      <rPr>
        <rFont val="Times New Roman"/>
        <b/>
        <color theme="1"/>
        <sz val="12.0"/>
      </rPr>
      <t xml:space="preserve">User C:
</t>
    </r>
    <r>
      <rPr>
        <rFont val="Times New Roman"/>
        <color theme="1"/>
        <sz val="12.0"/>
      </rPr>
      <t xml:space="preserve">1. PTT button becomes green with avatar of user, first and last name of the B
2. Starts counting duration of the call
</t>
    </r>
    <r>
      <rPr>
        <rFont val="Times New Roman"/>
        <b/>
        <color theme="1"/>
        <sz val="12.0"/>
      </rPr>
      <t>User D:</t>
    </r>
    <r>
      <rPr>
        <rFont val="Times New Roman"/>
        <color theme="1"/>
        <sz val="12.0"/>
      </rPr>
      <t xml:space="preserve">
1. Not receive PTT</t>
    </r>
  </si>
  <si>
    <t>Case_38</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</si>
  <si>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 as operator</t>
    </r>
    <r>
      <rPr>
        <rFont val="Times New Roman"/>
        <b/>
        <color theme="1"/>
        <sz val="12.0"/>
      </rPr>
      <t xml:space="preserve"> (A), (B)
</t>
    </r>
    <r>
      <rPr>
        <rFont val="Times New Roman"/>
        <b val="0"/>
        <color theme="1"/>
        <sz val="12.0"/>
      </rPr>
      <t xml:space="preserve">2. To be logged into the test environment on the Tello Mobile as supervisor </t>
    </r>
    <r>
      <rPr>
        <rFont val="Times New Roman"/>
        <b/>
        <color theme="1"/>
        <sz val="12.0"/>
      </rPr>
      <t>(C), (D)</t>
    </r>
    <r>
      <rPr>
        <rFont val="Times New Roman"/>
        <b val="0"/>
        <color theme="1"/>
        <sz val="12.0"/>
      </rPr>
      <t xml:space="preserve">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and </t>
    </r>
    <r>
      <rPr>
        <rFont val="Times New Roman"/>
        <b/>
        <color theme="1"/>
        <sz val="12.0"/>
      </rPr>
      <t>Group_2</t>
    </r>
    <r>
      <rPr>
        <rFont val="Times New Roman"/>
        <b val="0"/>
        <color theme="1"/>
        <sz val="12.0"/>
      </rPr>
      <t xml:space="preserve">
4 .</t>
    </r>
    <r>
      <rPr>
        <rFont val="Times New Roman"/>
        <b/>
        <color theme="1"/>
        <sz val="12.0"/>
      </rPr>
      <t>C</t>
    </r>
    <r>
      <rPr>
        <rFont val="Times New Roman"/>
        <b val="0"/>
        <color theme="1"/>
        <sz val="12.0"/>
      </rPr>
      <t xml:space="preserve"> added to the group </t>
    </r>
    <r>
      <rPr>
        <rFont val="Times New Roman"/>
        <b/>
        <color theme="1"/>
        <sz val="12.0"/>
      </rPr>
      <t>Group_2</t>
    </r>
    <r>
      <rPr>
        <rFont val="Times New Roman"/>
        <b val="0"/>
        <color theme="1"/>
        <sz val="12.0"/>
      </rPr>
      <t xml:space="preserve"> and </t>
    </r>
    <r>
      <rPr>
        <rFont val="Times New Roman"/>
        <b/>
        <color theme="1"/>
        <sz val="12.0"/>
      </rPr>
      <t xml:space="preserve">Group_3
</t>
    </r>
    <r>
      <rPr>
        <rFont val="Times New Roman"/>
        <b val="0"/>
        <color theme="1"/>
        <sz val="12.0"/>
      </rPr>
      <t xml:space="preserve">5. </t>
    </r>
    <r>
      <rPr>
        <rFont val="Times New Roman"/>
        <b/>
        <color theme="1"/>
        <sz val="12.0"/>
      </rPr>
      <t>D</t>
    </r>
    <r>
      <rPr>
        <rFont val="Times New Roman"/>
        <b val="0"/>
        <color theme="1"/>
        <sz val="12.0"/>
      </rPr>
      <t xml:space="preserve"> added to the group</t>
    </r>
    <r>
      <rPr>
        <rFont val="Times New Roman"/>
        <b/>
        <color theme="1"/>
        <sz val="12.0"/>
      </rPr>
      <t xml:space="preserve"> Group_4 and Group_5
</t>
    </r>
    <r>
      <rPr>
        <rFont val="Times New Roman"/>
        <b val="0"/>
        <color theme="1"/>
        <sz val="12.0"/>
      </rPr>
      <t xml:space="preserve">6. </t>
    </r>
    <r>
      <rPr>
        <rFont val="Times New Roman"/>
        <b/>
        <color theme="1"/>
        <sz val="12.0"/>
      </rPr>
      <t>A</t>
    </r>
    <r>
      <rPr>
        <rFont val="Times New Roman"/>
        <b val="0"/>
        <color theme="1"/>
        <sz val="12.0"/>
      </rPr>
      <t xml:space="preserve"> users choose</t>
    </r>
    <r>
      <rPr>
        <rFont val="Times New Roman"/>
        <b/>
        <color theme="1"/>
        <sz val="12.0"/>
      </rPr>
      <t xml:space="preserve"> "Group_1"
</t>
    </r>
    <r>
      <rPr>
        <rFont val="Times New Roman"/>
        <b val="0"/>
        <color theme="1"/>
        <sz val="12.0"/>
      </rPr>
      <t>7.</t>
    </r>
    <r>
      <rPr>
        <rFont val="Times New Roman"/>
        <b/>
        <color theme="1"/>
        <sz val="12.0"/>
      </rPr>
      <t xml:space="preserve"> B </t>
    </r>
    <r>
      <rPr>
        <rFont val="Times New Roman"/>
        <b val="0"/>
        <color theme="1"/>
        <sz val="12.0"/>
      </rPr>
      <t xml:space="preserve">users choose </t>
    </r>
    <r>
      <rPr>
        <rFont val="Times New Roman"/>
        <b/>
        <color theme="1"/>
        <sz val="12.0"/>
      </rPr>
      <t xml:space="preserve">"ALL"
</t>
    </r>
    <r>
      <rPr>
        <rFont val="Times New Roman"/>
        <b val="0"/>
        <color theme="1"/>
        <sz val="12.0"/>
      </rPr>
      <t>8</t>
    </r>
    <r>
      <rPr>
        <rFont val="Times New Roman"/>
        <b/>
        <color theme="1"/>
        <sz val="12.0"/>
      </rPr>
      <t xml:space="preserve">. C </t>
    </r>
    <r>
      <rPr>
        <rFont val="Times New Roman"/>
        <b val="0"/>
        <color theme="1"/>
        <sz val="12.0"/>
      </rPr>
      <t xml:space="preserve">users choose </t>
    </r>
    <r>
      <rPr>
        <rFont val="Times New Roman"/>
        <b/>
        <color theme="1"/>
        <sz val="12.0"/>
      </rPr>
      <t xml:space="preserve">"Group_3" </t>
    </r>
    <r>
      <rPr>
        <rFont val="Times New Roman"/>
        <b val="0"/>
        <color theme="1"/>
        <sz val="12.0"/>
      </rPr>
      <t>and put slider on the</t>
    </r>
    <r>
      <rPr>
        <rFont val="Times New Roman"/>
        <b/>
        <color theme="1"/>
        <sz val="12.0"/>
      </rPr>
      <t xml:space="preserve"> "ALL"</t>
    </r>
    <r>
      <rPr>
        <rFont val="Times New Roman"/>
        <b val="0"/>
        <color theme="1"/>
        <sz val="12.0"/>
      </rPr>
      <t xml:space="preserve">
9. </t>
    </r>
    <r>
      <rPr>
        <rFont val="Times New Roman"/>
        <b/>
        <color theme="1"/>
        <sz val="12.0"/>
      </rPr>
      <t xml:space="preserve">D </t>
    </r>
    <r>
      <rPr>
        <rFont val="Times New Roman"/>
        <b val="0"/>
        <color theme="1"/>
        <sz val="12.0"/>
      </rPr>
      <t xml:space="preserve">users choose </t>
    </r>
    <r>
      <rPr>
        <rFont val="Times New Roman"/>
        <b/>
        <color theme="1"/>
        <sz val="12.0"/>
      </rPr>
      <t>"Group_4"</t>
    </r>
    <r>
      <rPr>
        <rFont val="Times New Roman"/>
        <b val="0"/>
        <color theme="1"/>
        <sz val="12.0"/>
      </rPr>
      <t xml:space="preserve"> 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</si>
  <si>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B
2. Starts counting duration of the call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</si>
  <si>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</si>
  <si>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
</t>
    </r>
    <r>
      <rPr>
        <rFont val="Times New Roman"/>
        <b/>
        <color theme="1"/>
        <sz val="12.0"/>
      </rPr>
      <t xml:space="preserve">User C:
</t>
    </r>
    <r>
      <rPr>
        <rFont val="Times New Roman"/>
        <color theme="1"/>
        <sz val="12.0"/>
      </rPr>
      <t xml:space="preserve">1. PTT button becomes green with avatar of user, first and last name of the B
2. Starts counting duration of the call
</t>
    </r>
    <r>
      <rPr>
        <rFont val="Times New Roman"/>
        <b/>
        <color theme="1"/>
        <sz val="12.0"/>
      </rPr>
      <t>User D:</t>
    </r>
    <r>
      <rPr>
        <rFont val="Times New Roman"/>
        <color theme="1"/>
        <sz val="12.0"/>
      </rPr>
      <t xml:space="preserve">
1. Not receive PTT</t>
    </r>
  </si>
  <si>
    <t>Case_39</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</si>
  <si>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 as operator</t>
    </r>
    <r>
      <rPr>
        <rFont val="Times New Roman"/>
        <b/>
        <color theme="1"/>
        <sz val="12.0"/>
      </rPr>
      <t xml:space="preserve"> (A), (B), (D)
</t>
    </r>
    <r>
      <rPr>
        <rFont val="Times New Roman"/>
        <b val="0"/>
        <color theme="1"/>
        <sz val="12.0"/>
      </rPr>
      <t xml:space="preserve">2. To be logged into the test environment on the Tello Mobile as supervisor </t>
    </r>
    <r>
      <rPr>
        <rFont val="Times New Roman"/>
        <b/>
        <color theme="1"/>
        <sz val="12.0"/>
      </rPr>
      <t>(C)</t>
    </r>
    <r>
      <rPr>
        <rFont val="Times New Roman"/>
        <b val="0"/>
        <color theme="1"/>
        <sz val="12.0"/>
      </rPr>
      <t xml:space="preserve">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and </t>
    </r>
    <r>
      <rPr>
        <rFont val="Times New Roman"/>
        <b/>
        <color theme="1"/>
        <sz val="12.0"/>
      </rPr>
      <t>Group_2</t>
    </r>
    <r>
      <rPr>
        <rFont val="Times New Roman"/>
        <b val="0"/>
        <color theme="1"/>
        <sz val="12.0"/>
      </rPr>
      <t xml:space="preserve">
4 .</t>
    </r>
    <r>
      <rPr>
        <rFont val="Times New Roman"/>
        <b/>
        <color theme="1"/>
        <sz val="12.0"/>
      </rPr>
      <t>C</t>
    </r>
    <r>
      <rPr>
        <rFont val="Times New Roman"/>
        <b val="0"/>
        <color theme="1"/>
        <sz val="12.0"/>
      </rPr>
      <t xml:space="preserve"> added to the group </t>
    </r>
    <r>
      <rPr>
        <rFont val="Times New Roman"/>
        <b/>
        <color theme="1"/>
        <sz val="12.0"/>
      </rPr>
      <t>Group_2</t>
    </r>
    <r>
      <rPr>
        <rFont val="Times New Roman"/>
        <b val="0"/>
        <color theme="1"/>
        <sz val="12.0"/>
      </rPr>
      <t xml:space="preserve"> and </t>
    </r>
    <r>
      <rPr>
        <rFont val="Times New Roman"/>
        <b/>
        <color theme="1"/>
        <sz val="12.0"/>
      </rPr>
      <t xml:space="preserve">Group_3
</t>
    </r>
    <r>
      <rPr>
        <rFont val="Times New Roman"/>
        <b val="0"/>
        <color theme="1"/>
        <sz val="12.0"/>
      </rPr>
      <t xml:space="preserve">5. </t>
    </r>
    <r>
      <rPr>
        <rFont val="Times New Roman"/>
        <b/>
        <color theme="1"/>
        <sz val="12.0"/>
      </rPr>
      <t>D</t>
    </r>
    <r>
      <rPr>
        <rFont val="Times New Roman"/>
        <b val="0"/>
        <color theme="1"/>
        <sz val="12.0"/>
      </rPr>
      <t xml:space="preserve"> added to the group</t>
    </r>
    <r>
      <rPr>
        <rFont val="Times New Roman"/>
        <b/>
        <color theme="1"/>
        <sz val="12.0"/>
      </rPr>
      <t xml:space="preserve"> Group_4 and Group_5
</t>
    </r>
    <r>
      <rPr>
        <rFont val="Times New Roman"/>
        <b val="0"/>
        <color theme="1"/>
        <sz val="12.0"/>
      </rPr>
      <t xml:space="preserve">6. </t>
    </r>
    <r>
      <rPr>
        <rFont val="Times New Roman"/>
        <b/>
        <color theme="1"/>
        <sz val="12.0"/>
      </rPr>
      <t>A</t>
    </r>
    <r>
      <rPr>
        <rFont val="Times New Roman"/>
        <b val="0"/>
        <color theme="1"/>
        <sz val="12.0"/>
      </rPr>
      <t xml:space="preserve"> users choose</t>
    </r>
    <r>
      <rPr>
        <rFont val="Times New Roman"/>
        <b/>
        <color theme="1"/>
        <sz val="12.0"/>
      </rPr>
      <t xml:space="preserve"> "Group_1"
</t>
    </r>
    <r>
      <rPr>
        <rFont val="Times New Roman"/>
        <b val="0"/>
        <color theme="1"/>
        <sz val="12.0"/>
      </rPr>
      <t>7.</t>
    </r>
    <r>
      <rPr>
        <rFont val="Times New Roman"/>
        <b/>
        <color theme="1"/>
        <sz val="12.0"/>
      </rPr>
      <t xml:space="preserve"> B </t>
    </r>
    <r>
      <rPr>
        <rFont val="Times New Roman"/>
        <b val="0"/>
        <color theme="1"/>
        <sz val="12.0"/>
      </rPr>
      <t xml:space="preserve">users choose </t>
    </r>
    <r>
      <rPr>
        <rFont val="Times New Roman"/>
        <b/>
        <color theme="1"/>
        <sz val="12.0"/>
      </rPr>
      <t xml:space="preserve">"Group_1"
</t>
    </r>
    <r>
      <rPr>
        <rFont val="Times New Roman"/>
        <b val="0"/>
        <color theme="1"/>
        <sz val="12.0"/>
      </rPr>
      <t>8</t>
    </r>
    <r>
      <rPr>
        <rFont val="Times New Roman"/>
        <b/>
        <color theme="1"/>
        <sz val="12.0"/>
      </rPr>
      <t xml:space="preserve">. C </t>
    </r>
    <r>
      <rPr>
        <rFont val="Times New Roman"/>
        <b val="0"/>
        <color theme="1"/>
        <sz val="12.0"/>
      </rPr>
      <t xml:space="preserve">users choose </t>
    </r>
    <r>
      <rPr>
        <rFont val="Times New Roman"/>
        <b/>
        <color theme="1"/>
        <sz val="12.0"/>
      </rPr>
      <t xml:space="preserve">"Group_3" </t>
    </r>
    <r>
      <rPr>
        <rFont val="Times New Roman"/>
        <b val="0"/>
        <color theme="1"/>
        <sz val="12.0"/>
      </rPr>
      <t>and put slider on the</t>
    </r>
    <r>
      <rPr>
        <rFont val="Times New Roman"/>
        <b/>
        <color theme="1"/>
        <sz val="12.0"/>
      </rPr>
      <t xml:space="preserve"> "Group"</t>
    </r>
    <r>
      <rPr>
        <rFont val="Times New Roman"/>
        <b val="0"/>
        <color theme="1"/>
        <sz val="12.0"/>
      </rPr>
      <t xml:space="preserve">
9. </t>
    </r>
    <r>
      <rPr>
        <rFont val="Times New Roman"/>
        <b/>
        <color theme="1"/>
        <sz val="12.0"/>
      </rPr>
      <t xml:space="preserve">D </t>
    </r>
    <r>
      <rPr>
        <rFont val="Times New Roman"/>
        <b val="0"/>
        <color theme="1"/>
        <sz val="12.0"/>
      </rPr>
      <t xml:space="preserve">users choose </t>
    </r>
    <r>
      <rPr>
        <rFont val="Times New Roman"/>
        <b/>
        <color theme="1"/>
        <sz val="12.0"/>
      </rPr>
      <t>"ALL"</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</si>
  <si>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B
2. Starts counting duration of the call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</si>
  <si>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</si>
  <si>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Not receive PTT</t>
    </r>
    <r>
      <rPr>
        <rFont val="Times New Roman"/>
        <b/>
        <color theme="1"/>
        <sz val="12.0"/>
      </rPr>
      <t xml:space="preserve">
User B:</t>
    </r>
    <r>
      <rPr>
        <rFont val="Times New Roman"/>
        <color theme="1"/>
        <sz val="12.0"/>
      </rPr>
      <t xml:space="preserve">
1. PTT button becomes red 
2. Starts counting duration of the call
</t>
    </r>
    <r>
      <rPr>
        <rFont val="Times New Roman"/>
        <b/>
        <color theme="1"/>
        <sz val="12.0"/>
      </rPr>
      <t xml:space="preserve">User C:
</t>
    </r>
    <r>
      <rPr>
        <rFont val="Times New Roman"/>
        <color theme="1"/>
        <sz val="12.0"/>
      </rPr>
      <t xml:space="preserve">1. PTT button becomes green with avatar of user, first and last name of the B
2. Starts counting duration of the call
</t>
    </r>
    <r>
      <rPr>
        <rFont val="Times New Roman"/>
        <b/>
        <color theme="1"/>
        <sz val="12.0"/>
      </rPr>
      <t>User D:</t>
    </r>
    <r>
      <rPr>
        <rFont val="Times New Roman"/>
        <color theme="1"/>
        <sz val="12.0"/>
      </rPr>
      <t xml:space="preserve">
1. Not receive PTT</t>
    </r>
  </si>
  <si>
    <t>Case_40</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</si>
  <si>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 as operator</t>
    </r>
    <r>
      <rPr>
        <rFont val="Times New Roman"/>
        <b/>
        <color theme="1"/>
        <sz val="12.0"/>
      </rPr>
      <t xml:space="preserve"> (A), (B), (D), (C)</t>
    </r>
    <r>
      <rPr>
        <rFont val="Times New Roman"/>
        <b val="0"/>
        <color theme="1"/>
        <sz val="12.0"/>
      </rPr>
      <t xml:space="preserve">
2.</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and </t>
    </r>
    <r>
      <rPr>
        <rFont val="Times New Roman"/>
        <b/>
        <color theme="1"/>
        <sz val="12.0"/>
      </rPr>
      <t>Group_2</t>
    </r>
    <r>
      <rPr>
        <rFont val="Times New Roman"/>
        <b val="0"/>
        <color theme="1"/>
        <sz val="12.0"/>
      </rPr>
      <t xml:space="preserve">
3 .</t>
    </r>
    <r>
      <rPr>
        <rFont val="Times New Roman"/>
        <b/>
        <color theme="1"/>
        <sz val="12.0"/>
      </rPr>
      <t>C</t>
    </r>
    <r>
      <rPr>
        <rFont val="Times New Roman"/>
        <b val="0"/>
        <color theme="1"/>
        <sz val="12.0"/>
      </rPr>
      <t xml:space="preserve"> added to the group </t>
    </r>
    <r>
      <rPr>
        <rFont val="Times New Roman"/>
        <b/>
        <color theme="1"/>
        <sz val="12.0"/>
      </rPr>
      <t>Group_2</t>
    </r>
    <r>
      <rPr>
        <rFont val="Times New Roman"/>
        <b val="0"/>
        <color theme="1"/>
        <sz val="12.0"/>
      </rPr>
      <t xml:space="preserve"> and </t>
    </r>
    <r>
      <rPr>
        <rFont val="Times New Roman"/>
        <b/>
        <color theme="1"/>
        <sz val="12.0"/>
      </rPr>
      <t xml:space="preserve">Group_3
</t>
    </r>
    <r>
      <rPr>
        <rFont val="Times New Roman"/>
        <b val="0"/>
        <color theme="1"/>
        <sz val="12.0"/>
      </rPr>
      <t xml:space="preserve">4. </t>
    </r>
    <r>
      <rPr>
        <rFont val="Times New Roman"/>
        <b/>
        <color theme="1"/>
        <sz val="12.0"/>
      </rPr>
      <t>D</t>
    </r>
    <r>
      <rPr>
        <rFont val="Times New Roman"/>
        <b val="0"/>
        <color theme="1"/>
        <sz val="12.0"/>
      </rPr>
      <t xml:space="preserve"> added to the group</t>
    </r>
    <r>
      <rPr>
        <rFont val="Times New Roman"/>
        <b/>
        <color theme="1"/>
        <sz val="12.0"/>
      </rPr>
      <t xml:space="preserve"> Group_4 and Group_5
</t>
    </r>
    <r>
      <rPr>
        <rFont val="Times New Roman"/>
        <b val="0"/>
        <color theme="1"/>
        <sz val="12.0"/>
      </rPr>
      <t xml:space="preserve">5. </t>
    </r>
    <r>
      <rPr>
        <rFont val="Times New Roman"/>
        <b/>
        <color theme="1"/>
        <sz val="12.0"/>
      </rPr>
      <t>A</t>
    </r>
    <r>
      <rPr>
        <rFont val="Times New Roman"/>
        <b val="0"/>
        <color theme="1"/>
        <sz val="12.0"/>
      </rPr>
      <t xml:space="preserve"> users choose</t>
    </r>
    <r>
      <rPr>
        <rFont val="Times New Roman"/>
        <b/>
        <color theme="1"/>
        <sz val="12.0"/>
      </rPr>
      <t xml:space="preserve"> "Group_1"
</t>
    </r>
    <r>
      <rPr>
        <rFont val="Times New Roman"/>
        <b val="0"/>
        <color theme="1"/>
        <sz val="12.0"/>
      </rPr>
      <t>6.</t>
    </r>
    <r>
      <rPr>
        <rFont val="Times New Roman"/>
        <b/>
        <color theme="1"/>
        <sz val="12.0"/>
      </rPr>
      <t xml:space="preserve"> B </t>
    </r>
    <r>
      <rPr>
        <rFont val="Times New Roman"/>
        <b val="0"/>
        <color theme="1"/>
        <sz val="12.0"/>
      </rPr>
      <t xml:space="preserve">users choose </t>
    </r>
    <r>
      <rPr>
        <rFont val="Times New Roman"/>
        <b/>
        <color theme="1"/>
        <sz val="12.0"/>
      </rPr>
      <t xml:space="preserve">"Group_2"
</t>
    </r>
    <r>
      <rPr>
        <rFont val="Times New Roman"/>
        <b val="0"/>
        <color theme="1"/>
        <sz val="12.0"/>
      </rPr>
      <t>7</t>
    </r>
    <r>
      <rPr>
        <rFont val="Times New Roman"/>
        <b/>
        <color theme="1"/>
        <sz val="12.0"/>
      </rPr>
      <t xml:space="preserve">. C </t>
    </r>
    <r>
      <rPr>
        <rFont val="Times New Roman"/>
        <b val="0"/>
        <color theme="1"/>
        <sz val="12.0"/>
      </rPr>
      <t xml:space="preserve">users choose </t>
    </r>
    <r>
      <rPr>
        <rFont val="Times New Roman"/>
        <b/>
        <color theme="1"/>
        <sz val="12.0"/>
      </rPr>
      <t>"ALL"</t>
    </r>
    <r>
      <rPr>
        <rFont val="Times New Roman"/>
        <b val="0"/>
        <color theme="1"/>
        <sz val="12.0"/>
      </rPr>
      <t xml:space="preserve">
8. </t>
    </r>
    <r>
      <rPr>
        <rFont val="Times New Roman"/>
        <b/>
        <color theme="1"/>
        <sz val="12.0"/>
      </rPr>
      <t xml:space="preserve">D </t>
    </r>
    <r>
      <rPr>
        <rFont val="Times New Roman"/>
        <b val="0"/>
        <color theme="1"/>
        <sz val="12.0"/>
      </rPr>
      <t xml:space="preserve">users choose </t>
    </r>
    <r>
      <rPr>
        <rFont val="Times New Roman"/>
        <b/>
        <color theme="1"/>
        <sz val="12.0"/>
      </rPr>
      <t>"Group_4"</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</si>
  <si>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Not receive PTT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</si>
  <si>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Not receive PTT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</si>
  <si>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Not receive PTT</t>
    </r>
    <r>
      <rPr>
        <rFont val="Times New Roman"/>
        <b/>
        <color theme="1"/>
        <sz val="12.0"/>
      </rPr>
      <t xml:space="preserve">
User B:</t>
    </r>
    <r>
      <rPr>
        <rFont val="Times New Roman"/>
        <color theme="1"/>
        <sz val="12.0"/>
      </rPr>
      <t xml:space="preserve">
1. PTT button becomes red 
2. Starts counting duration of the call
</t>
    </r>
    <r>
      <rPr>
        <rFont val="Times New Roman"/>
        <b/>
        <color theme="1"/>
        <sz val="12.0"/>
      </rPr>
      <t xml:space="preserve">User C:
</t>
    </r>
    <r>
      <rPr>
        <rFont val="Times New Roman"/>
        <color theme="1"/>
        <sz val="12.0"/>
      </rPr>
      <t xml:space="preserve">1. PTT button becomes green with avatar of user, first and last name of the B
2. Starts counting duration of the call
</t>
    </r>
    <r>
      <rPr>
        <rFont val="Times New Roman"/>
        <b/>
        <color theme="1"/>
        <sz val="12.0"/>
      </rPr>
      <t>User D:</t>
    </r>
    <r>
      <rPr>
        <rFont val="Times New Roman"/>
        <color theme="1"/>
        <sz val="12.0"/>
      </rPr>
      <t xml:space="preserve">
1. Not receive PTT</t>
    </r>
  </si>
  <si>
    <t>Case_41</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</si>
  <si>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 as operator</t>
    </r>
    <r>
      <rPr>
        <rFont val="Times New Roman"/>
        <b/>
        <color theme="1"/>
        <sz val="12.0"/>
      </rPr>
      <t xml:space="preserve"> (A), (C)
</t>
    </r>
    <r>
      <rPr>
        <rFont val="Times New Roman"/>
        <b val="0"/>
        <color theme="1"/>
        <sz val="12.0"/>
      </rPr>
      <t xml:space="preserve">2. To be logged into the test environment on the Tello Mobile as supervisor </t>
    </r>
    <r>
      <rPr>
        <rFont val="Times New Roman"/>
        <b/>
        <color theme="1"/>
        <sz val="12.0"/>
      </rPr>
      <t>(B), (D)</t>
    </r>
    <r>
      <rPr>
        <rFont val="Times New Roman"/>
        <b val="0"/>
        <color theme="1"/>
        <sz val="12.0"/>
      </rPr>
      <t xml:space="preserve">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and </t>
    </r>
    <r>
      <rPr>
        <rFont val="Times New Roman"/>
        <b/>
        <color theme="1"/>
        <sz val="12.0"/>
      </rPr>
      <t>Group_2</t>
    </r>
    <r>
      <rPr>
        <rFont val="Times New Roman"/>
        <b val="0"/>
        <color theme="1"/>
        <sz val="12.0"/>
      </rPr>
      <t xml:space="preserve">
4 .</t>
    </r>
    <r>
      <rPr>
        <rFont val="Times New Roman"/>
        <b/>
        <color theme="1"/>
        <sz val="12.0"/>
      </rPr>
      <t>C</t>
    </r>
    <r>
      <rPr>
        <rFont val="Times New Roman"/>
        <b val="0"/>
        <color theme="1"/>
        <sz val="12.0"/>
      </rPr>
      <t xml:space="preserve"> added to the group </t>
    </r>
    <r>
      <rPr>
        <rFont val="Times New Roman"/>
        <b/>
        <color theme="1"/>
        <sz val="12.0"/>
      </rPr>
      <t>Group_2</t>
    </r>
    <r>
      <rPr>
        <rFont val="Times New Roman"/>
        <b val="0"/>
        <color theme="1"/>
        <sz val="12.0"/>
      </rPr>
      <t xml:space="preserve"> and </t>
    </r>
    <r>
      <rPr>
        <rFont val="Times New Roman"/>
        <b/>
        <color theme="1"/>
        <sz val="12.0"/>
      </rPr>
      <t xml:space="preserve">Group_3
</t>
    </r>
    <r>
      <rPr>
        <rFont val="Times New Roman"/>
        <b val="0"/>
        <color theme="1"/>
        <sz val="12.0"/>
      </rPr>
      <t xml:space="preserve">5. </t>
    </r>
    <r>
      <rPr>
        <rFont val="Times New Roman"/>
        <b/>
        <color theme="1"/>
        <sz val="12.0"/>
      </rPr>
      <t>D</t>
    </r>
    <r>
      <rPr>
        <rFont val="Times New Roman"/>
        <b val="0"/>
        <color theme="1"/>
        <sz val="12.0"/>
      </rPr>
      <t xml:space="preserve"> added to the group</t>
    </r>
    <r>
      <rPr>
        <rFont val="Times New Roman"/>
        <b/>
        <color theme="1"/>
        <sz val="12.0"/>
      </rPr>
      <t xml:space="preserve"> Group_4 and Group_5
</t>
    </r>
    <r>
      <rPr>
        <rFont val="Times New Roman"/>
        <b val="0"/>
        <color theme="1"/>
        <sz val="12.0"/>
      </rPr>
      <t xml:space="preserve">6. </t>
    </r>
    <r>
      <rPr>
        <rFont val="Times New Roman"/>
        <b/>
        <color theme="1"/>
        <sz val="12.0"/>
      </rPr>
      <t>A</t>
    </r>
    <r>
      <rPr>
        <rFont val="Times New Roman"/>
        <b val="0"/>
        <color theme="1"/>
        <sz val="12.0"/>
      </rPr>
      <t xml:space="preserve"> users choose</t>
    </r>
    <r>
      <rPr>
        <rFont val="Times New Roman"/>
        <b/>
        <color theme="1"/>
        <sz val="12.0"/>
      </rPr>
      <t xml:space="preserve"> "Group_1"
</t>
    </r>
    <r>
      <rPr>
        <rFont val="Times New Roman"/>
        <b val="0"/>
        <color theme="1"/>
        <sz val="12.0"/>
      </rPr>
      <t>7.</t>
    </r>
    <r>
      <rPr>
        <rFont val="Times New Roman"/>
        <b/>
        <color theme="1"/>
        <sz val="12.0"/>
      </rPr>
      <t xml:space="preserve"> B </t>
    </r>
    <r>
      <rPr>
        <rFont val="Times New Roman"/>
        <b val="0"/>
        <color theme="1"/>
        <sz val="12.0"/>
      </rPr>
      <t xml:space="preserve">users choose </t>
    </r>
    <r>
      <rPr>
        <rFont val="Times New Roman"/>
        <b/>
        <color theme="1"/>
        <sz val="12.0"/>
      </rPr>
      <t xml:space="preserve">"Group_1"
</t>
    </r>
    <r>
      <rPr>
        <rFont val="Times New Roman"/>
        <b val="0"/>
        <color theme="1"/>
        <sz val="12.0"/>
      </rPr>
      <t>8</t>
    </r>
    <r>
      <rPr>
        <rFont val="Times New Roman"/>
        <b/>
        <color theme="1"/>
        <sz val="12.0"/>
      </rPr>
      <t xml:space="preserve">. C </t>
    </r>
    <r>
      <rPr>
        <rFont val="Times New Roman"/>
        <b val="0"/>
        <color theme="1"/>
        <sz val="12.0"/>
      </rPr>
      <t xml:space="preserve">users choose </t>
    </r>
    <r>
      <rPr>
        <rFont val="Times New Roman"/>
        <b/>
        <color theme="1"/>
        <sz val="12.0"/>
      </rPr>
      <t xml:space="preserve">"Group_3" </t>
    </r>
    <r>
      <rPr>
        <rFont val="Times New Roman"/>
        <b val="0"/>
        <color theme="1"/>
        <sz val="12.0"/>
      </rPr>
      <t>and put slider on the</t>
    </r>
    <r>
      <rPr>
        <rFont val="Times New Roman"/>
        <b/>
        <color theme="1"/>
        <sz val="12.0"/>
      </rPr>
      <t xml:space="preserve"> "Group"</t>
    </r>
    <r>
      <rPr>
        <rFont val="Times New Roman"/>
        <b val="0"/>
        <color theme="1"/>
        <sz val="12.0"/>
      </rPr>
      <t xml:space="preserve">
9. </t>
    </r>
    <r>
      <rPr>
        <rFont val="Times New Roman"/>
        <b/>
        <color theme="1"/>
        <sz val="12.0"/>
      </rPr>
      <t xml:space="preserve">D </t>
    </r>
    <r>
      <rPr>
        <rFont val="Times New Roman"/>
        <b val="0"/>
        <color theme="1"/>
        <sz val="12.0"/>
      </rPr>
      <t xml:space="preserve">users choose </t>
    </r>
    <r>
      <rPr>
        <rFont val="Times New Roman"/>
        <b/>
        <color theme="1"/>
        <sz val="12.0"/>
      </rPr>
      <t>"ALL"</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</si>
  <si>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B
2. Starts counting duration of the call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</si>
  <si>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</si>
  <si>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</si>
  <si>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t>Case_42</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</si>
  <si>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 as operator</t>
    </r>
    <r>
      <rPr>
        <rFont val="Times New Roman"/>
        <b/>
        <color theme="1"/>
        <sz val="12.0"/>
      </rPr>
      <t xml:space="preserve"> (A), (C), (D)
</t>
    </r>
    <r>
      <rPr>
        <rFont val="Times New Roman"/>
        <b val="0"/>
        <color theme="1"/>
        <sz val="12.0"/>
      </rPr>
      <t xml:space="preserve">2. To be logged into the test environment on the Tello Mobile as supervisor </t>
    </r>
    <r>
      <rPr>
        <rFont val="Times New Roman"/>
        <b/>
        <color theme="1"/>
        <sz val="12.0"/>
      </rPr>
      <t>(B)</t>
    </r>
    <r>
      <rPr>
        <rFont val="Times New Roman"/>
        <b val="0"/>
        <color theme="1"/>
        <sz val="12.0"/>
      </rPr>
      <t xml:space="preserve">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and </t>
    </r>
    <r>
      <rPr>
        <rFont val="Times New Roman"/>
        <b/>
        <color theme="1"/>
        <sz val="12.0"/>
      </rPr>
      <t>Group_2</t>
    </r>
    <r>
      <rPr>
        <rFont val="Times New Roman"/>
        <b val="0"/>
        <color theme="1"/>
        <sz val="12.0"/>
      </rPr>
      <t xml:space="preserve">
4 .</t>
    </r>
    <r>
      <rPr>
        <rFont val="Times New Roman"/>
        <b/>
        <color theme="1"/>
        <sz val="12.0"/>
      </rPr>
      <t>C</t>
    </r>
    <r>
      <rPr>
        <rFont val="Times New Roman"/>
        <b val="0"/>
        <color theme="1"/>
        <sz val="12.0"/>
      </rPr>
      <t xml:space="preserve"> added to the group </t>
    </r>
    <r>
      <rPr>
        <rFont val="Times New Roman"/>
        <b/>
        <color theme="1"/>
        <sz val="12.0"/>
      </rPr>
      <t>Group_2</t>
    </r>
    <r>
      <rPr>
        <rFont val="Times New Roman"/>
        <b val="0"/>
        <color theme="1"/>
        <sz val="12.0"/>
      </rPr>
      <t xml:space="preserve"> and </t>
    </r>
    <r>
      <rPr>
        <rFont val="Times New Roman"/>
        <b/>
        <color theme="1"/>
        <sz val="12.0"/>
      </rPr>
      <t xml:space="preserve">Group_3
</t>
    </r>
    <r>
      <rPr>
        <rFont val="Times New Roman"/>
        <b val="0"/>
        <color theme="1"/>
        <sz val="12.0"/>
      </rPr>
      <t xml:space="preserve">5. </t>
    </r>
    <r>
      <rPr>
        <rFont val="Times New Roman"/>
        <b/>
        <color theme="1"/>
        <sz val="12.0"/>
      </rPr>
      <t>D</t>
    </r>
    <r>
      <rPr>
        <rFont val="Times New Roman"/>
        <b val="0"/>
        <color theme="1"/>
        <sz val="12.0"/>
      </rPr>
      <t xml:space="preserve"> added to the group</t>
    </r>
    <r>
      <rPr>
        <rFont val="Times New Roman"/>
        <b/>
        <color theme="1"/>
        <sz val="12.0"/>
      </rPr>
      <t xml:space="preserve"> Group_4 and Group_5
</t>
    </r>
    <r>
      <rPr>
        <rFont val="Times New Roman"/>
        <b val="0"/>
        <color theme="1"/>
        <sz val="12.0"/>
      </rPr>
      <t xml:space="preserve">6. </t>
    </r>
    <r>
      <rPr>
        <rFont val="Times New Roman"/>
        <b/>
        <color theme="1"/>
        <sz val="12.0"/>
      </rPr>
      <t>A</t>
    </r>
    <r>
      <rPr>
        <rFont val="Times New Roman"/>
        <b val="0"/>
        <color theme="1"/>
        <sz val="12.0"/>
      </rPr>
      <t xml:space="preserve"> users choose</t>
    </r>
    <r>
      <rPr>
        <rFont val="Times New Roman"/>
        <b/>
        <color theme="1"/>
        <sz val="12.0"/>
      </rPr>
      <t xml:space="preserve"> "Group_1"
</t>
    </r>
    <r>
      <rPr>
        <rFont val="Times New Roman"/>
        <b val="0"/>
        <color theme="1"/>
        <sz val="12.0"/>
      </rPr>
      <t>7.</t>
    </r>
    <r>
      <rPr>
        <rFont val="Times New Roman"/>
        <b/>
        <color theme="1"/>
        <sz val="12.0"/>
      </rPr>
      <t xml:space="preserve"> B </t>
    </r>
    <r>
      <rPr>
        <rFont val="Times New Roman"/>
        <b val="0"/>
        <color theme="1"/>
        <sz val="12.0"/>
      </rPr>
      <t xml:space="preserve">users choose </t>
    </r>
    <r>
      <rPr>
        <rFont val="Times New Roman"/>
        <b/>
        <color theme="1"/>
        <sz val="12.0"/>
      </rPr>
      <t xml:space="preserve">"Group_1" </t>
    </r>
    <r>
      <rPr>
        <rFont val="Times New Roman"/>
        <b val="0"/>
        <color theme="1"/>
        <sz val="12.0"/>
      </rPr>
      <t>and put slider on the</t>
    </r>
    <r>
      <rPr>
        <rFont val="Times New Roman"/>
        <b/>
        <color theme="1"/>
        <sz val="12.0"/>
      </rPr>
      <t xml:space="preserve"> "Group"
</t>
    </r>
    <r>
      <rPr>
        <rFont val="Times New Roman"/>
        <b val="0"/>
        <color theme="1"/>
        <sz val="12.0"/>
      </rPr>
      <t>8</t>
    </r>
    <r>
      <rPr>
        <rFont val="Times New Roman"/>
        <b/>
        <color theme="1"/>
        <sz val="12.0"/>
      </rPr>
      <t xml:space="preserve">. C </t>
    </r>
    <r>
      <rPr>
        <rFont val="Times New Roman"/>
        <b val="0"/>
        <color theme="1"/>
        <sz val="12.0"/>
      </rPr>
      <t xml:space="preserve">users choose </t>
    </r>
    <r>
      <rPr>
        <rFont val="Times New Roman"/>
        <b/>
        <color theme="1"/>
        <sz val="12.0"/>
      </rPr>
      <t>"Group_3"</t>
    </r>
    <r>
      <rPr>
        <rFont val="Times New Roman"/>
        <b val="0"/>
        <color theme="1"/>
        <sz val="12.0"/>
      </rPr>
      <t xml:space="preserve">
9. </t>
    </r>
    <r>
      <rPr>
        <rFont val="Times New Roman"/>
        <b/>
        <color theme="1"/>
        <sz val="12.0"/>
      </rPr>
      <t xml:space="preserve">D </t>
    </r>
    <r>
      <rPr>
        <rFont val="Times New Roman"/>
        <b val="0"/>
        <color theme="1"/>
        <sz val="12.0"/>
      </rPr>
      <t xml:space="preserve">users choose </t>
    </r>
    <r>
      <rPr>
        <rFont val="Times New Roman"/>
        <b/>
        <color theme="1"/>
        <sz val="12.0"/>
      </rPr>
      <t>"ALL"</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</si>
  <si>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B
2. Starts counting duration of the call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</si>
  <si>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</si>
  <si>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</si>
  <si>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t>Case_43</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</si>
  <si>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 as operator</t>
    </r>
    <r>
      <rPr>
        <rFont val="Times New Roman"/>
        <b/>
        <color theme="1"/>
        <sz val="12.0"/>
      </rPr>
      <t xml:space="preserve"> (D)
</t>
    </r>
    <r>
      <rPr>
        <rFont val="Times New Roman"/>
        <b val="0"/>
        <color theme="1"/>
        <sz val="12.0"/>
      </rPr>
      <t>2. To be logged into the test environment on the Tello Mobile as supervisor</t>
    </r>
    <r>
      <rPr>
        <rFont val="Times New Roman"/>
        <b/>
        <color theme="1"/>
        <sz val="12.0"/>
      </rPr>
      <t xml:space="preserve"> (A), (B), (C)</t>
    </r>
    <r>
      <rPr>
        <rFont val="Times New Roman"/>
        <b val="0"/>
        <color theme="1"/>
        <sz val="12.0"/>
      </rPr>
      <t xml:space="preserve">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and </t>
    </r>
    <r>
      <rPr>
        <rFont val="Times New Roman"/>
        <b/>
        <color theme="1"/>
        <sz val="12.0"/>
      </rPr>
      <t>Group_2</t>
    </r>
    <r>
      <rPr>
        <rFont val="Times New Roman"/>
        <b val="0"/>
        <color theme="1"/>
        <sz val="12.0"/>
      </rPr>
      <t xml:space="preserve">
4 .</t>
    </r>
    <r>
      <rPr>
        <rFont val="Times New Roman"/>
        <b/>
        <color theme="1"/>
        <sz val="12.0"/>
      </rPr>
      <t>C</t>
    </r>
    <r>
      <rPr>
        <rFont val="Times New Roman"/>
        <b val="0"/>
        <color theme="1"/>
        <sz val="12.0"/>
      </rPr>
      <t xml:space="preserve"> added to the group </t>
    </r>
    <r>
      <rPr>
        <rFont val="Times New Roman"/>
        <b/>
        <color theme="1"/>
        <sz val="12.0"/>
      </rPr>
      <t>Group_2</t>
    </r>
    <r>
      <rPr>
        <rFont val="Times New Roman"/>
        <b val="0"/>
        <color theme="1"/>
        <sz val="12.0"/>
      </rPr>
      <t xml:space="preserve"> and </t>
    </r>
    <r>
      <rPr>
        <rFont val="Times New Roman"/>
        <b/>
        <color theme="1"/>
        <sz val="12.0"/>
      </rPr>
      <t xml:space="preserve">Group_3
</t>
    </r>
    <r>
      <rPr>
        <rFont val="Times New Roman"/>
        <b val="0"/>
        <color theme="1"/>
        <sz val="12.0"/>
      </rPr>
      <t xml:space="preserve">5. </t>
    </r>
    <r>
      <rPr>
        <rFont val="Times New Roman"/>
        <b/>
        <color theme="1"/>
        <sz val="12.0"/>
      </rPr>
      <t>D</t>
    </r>
    <r>
      <rPr>
        <rFont val="Times New Roman"/>
        <b val="0"/>
        <color theme="1"/>
        <sz val="12.0"/>
      </rPr>
      <t xml:space="preserve"> added to the group</t>
    </r>
    <r>
      <rPr>
        <rFont val="Times New Roman"/>
        <b/>
        <color theme="1"/>
        <sz val="12.0"/>
      </rPr>
      <t xml:space="preserve"> Group_4 and Group_5
</t>
    </r>
    <r>
      <rPr>
        <rFont val="Times New Roman"/>
        <b val="0"/>
        <color theme="1"/>
        <sz val="12.0"/>
      </rPr>
      <t xml:space="preserve">6. </t>
    </r>
    <r>
      <rPr>
        <rFont val="Times New Roman"/>
        <b/>
        <color theme="1"/>
        <sz val="12.0"/>
      </rPr>
      <t>A</t>
    </r>
    <r>
      <rPr>
        <rFont val="Times New Roman"/>
        <b val="0"/>
        <color theme="1"/>
        <sz val="12.0"/>
      </rPr>
      <t xml:space="preserve"> users choose</t>
    </r>
    <r>
      <rPr>
        <rFont val="Times New Roman"/>
        <b/>
        <color theme="1"/>
        <sz val="12.0"/>
      </rPr>
      <t xml:space="preserve"> "Group_1" </t>
    </r>
    <r>
      <rPr>
        <rFont val="Times New Roman"/>
        <b val="0"/>
        <color theme="1"/>
        <sz val="12.0"/>
      </rPr>
      <t>and put slider on the</t>
    </r>
    <r>
      <rPr>
        <rFont val="Times New Roman"/>
        <b/>
        <color theme="1"/>
        <sz val="12.0"/>
      </rPr>
      <t xml:space="preserve"> "ALL"
</t>
    </r>
    <r>
      <rPr>
        <rFont val="Times New Roman"/>
        <b val="0"/>
        <color theme="1"/>
        <sz val="12.0"/>
      </rPr>
      <t>7.</t>
    </r>
    <r>
      <rPr>
        <rFont val="Times New Roman"/>
        <b/>
        <color theme="1"/>
        <sz val="12.0"/>
      </rPr>
      <t xml:space="preserve"> B </t>
    </r>
    <r>
      <rPr>
        <rFont val="Times New Roman"/>
        <b val="0"/>
        <color theme="1"/>
        <sz val="12.0"/>
      </rPr>
      <t xml:space="preserve">users choose </t>
    </r>
    <r>
      <rPr>
        <rFont val="Times New Roman"/>
        <b/>
        <color theme="1"/>
        <sz val="12.0"/>
      </rPr>
      <t xml:space="preserve">"Group_2" </t>
    </r>
    <r>
      <rPr>
        <rFont val="Times New Roman"/>
        <b val="0"/>
        <color theme="1"/>
        <sz val="12.0"/>
      </rPr>
      <t>and put slider on the</t>
    </r>
    <r>
      <rPr>
        <rFont val="Times New Roman"/>
        <b/>
        <color theme="1"/>
        <sz val="12.0"/>
      </rPr>
      <t xml:space="preserve"> "Group"
</t>
    </r>
    <r>
      <rPr>
        <rFont val="Times New Roman"/>
        <b val="0"/>
        <color theme="1"/>
        <sz val="12.0"/>
      </rPr>
      <t>8</t>
    </r>
    <r>
      <rPr>
        <rFont val="Times New Roman"/>
        <b/>
        <color theme="1"/>
        <sz val="12.0"/>
      </rPr>
      <t xml:space="preserve">. C </t>
    </r>
    <r>
      <rPr>
        <rFont val="Times New Roman"/>
        <b val="0"/>
        <color theme="1"/>
        <sz val="12.0"/>
      </rPr>
      <t xml:space="preserve">users choose </t>
    </r>
    <r>
      <rPr>
        <rFont val="Times New Roman"/>
        <b/>
        <color theme="1"/>
        <sz val="12.0"/>
      </rPr>
      <t xml:space="preserve">"Group_3" </t>
    </r>
    <r>
      <rPr>
        <rFont val="Times New Roman"/>
        <b val="0"/>
        <color theme="1"/>
        <sz val="12.0"/>
      </rPr>
      <t>and put slider on the</t>
    </r>
    <r>
      <rPr>
        <rFont val="Times New Roman"/>
        <b/>
        <color theme="1"/>
        <sz val="12.0"/>
      </rPr>
      <t xml:space="preserve"> "ALL"</t>
    </r>
    <r>
      <rPr>
        <rFont val="Times New Roman"/>
        <b val="0"/>
        <color theme="1"/>
        <sz val="12.0"/>
      </rPr>
      <t xml:space="preserve">
9. </t>
    </r>
    <r>
      <rPr>
        <rFont val="Times New Roman"/>
        <b/>
        <color theme="1"/>
        <sz val="12.0"/>
      </rPr>
      <t xml:space="preserve">D </t>
    </r>
    <r>
      <rPr>
        <rFont val="Times New Roman"/>
        <b val="0"/>
        <color theme="1"/>
        <sz val="12.0"/>
      </rPr>
      <t xml:space="preserve">users choose </t>
    </r>
    <r>
      <rPr>
        <rFont val="Times New Roman"/>
        <b/>
        <color theme="1"/>
        <sz val="12.0"/>
      </rPr>
      <t>"ALL"</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</si>
  <si>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B
2. Starts counting duration of the call
</t>
    </r>
    <r>
      <rPr>
        <rFont val="Times New Roman"/>
        <b/>
        <color theme="1"/>
        <sz val="12.0"/>
      </rPr>
      <t xml:space="preserve">User C:
</t>
    </r>
    <r>
      <rPr>
        <rFont val="Times New Roman"/>
        <color theme="1"/>
        <sz val="12.0"/>
      </rPr>
      <t xml:space="preserve">1. PTT button becomes green with avatar of user, first and last name of the B
2. Starts counting duration of the call
</t>
    </r>
    <r>
      <rPr>
        <rFont val="Times New Roman"/>
        <b/>
        <color theme="1"/>
        <sz val="12.0"/>
      </rPr>
      <t>User D:</t>
    </r>
    <r>
      <rPr>
        <rFont val="Times New Roman"/>
        <color theme="1"/>
        <sz val="12.0"/>
      </rPr>
      <t xml:space="preserve">
1. Not receive PTT</t>
    </r>
  </si>
  <si>
    <t>Release PTT button on the A</t>
  </si>
  <si>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
</t>
    </r>
    <r>
      <rPr>
        <rFont val="Times New Roman"/>
        <b/>
        <color theme="1"/>
        <sz val="12.0"/>
      </rPr>
      <t xml:space="preserve">User C:
</t>
    </r>
    <r>
      <rPr>
        <rFont val="Times New Roman"/>
        <color theme="1"/>
        <sz val="12.0"/>
      </rPr>
      <t xml:space="preserve">1. PTT is stop receving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</si>
  <si>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
</t>
    </r>
    <r>
      <rPr>
        <rFont val="Times New Roman"/>
        <b/>
        <color theme="1"/>
        <sz val="12.0"/>
      </rPr>
      <t xml:space="preserve">User C:
</t>
    </r>
    <r>
      <rPr>
        <rFont val="Times New Roman"/>
        <color theme="1"/>
        <sz val="12.0"/>
      </rPr>
      <t xml:space="preserve">1. PTT button becomes green with avatar of user, first and last name of the B
2. Starts counting duration of the call
</t>
    </r>
    <r>
      <rPr>
        <rFont val="Times New Roman"/>
        <b/>
        <color theme="1"/>
        <sz val="12.0"/>
      </rPr>
      <t>User D:</t>
    </r>
    <r>
      <rPr>
        <rFont val="Times New Roman"/>
        <color theme="1"/>
        <sz val="12.0"/>
      </rPr>
      <t xml:space="preserve">
1. Not receive PTT</t>
    </r>
  </si>
  <si>
    <t>Case_44</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</si>
  <si>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 as operator</t>
    </r>
    <r>
      <rPr>
        <rFont val="Times New Roman"/>
        <b/>
        <color theme="1"/>
        <sz val="12.0"/>
      </rPr>
      <t xml:space="preserve"> (B), (D)
</t>
    </r>
    <r>
      <rPr>
        <rFont val="Times New Roman"/>
        <b val="0"/>
        <color theme="1"/>
        <sz val="12.0"/>
      </rPr>
      <t>2. To be logged into the test environment on the Tello Mobile as supervisor</t>
    </r>
    <r>
      <rPr>
        <rFont val="Times New Roman"/>
        <b/>
        <color theme="1"/>
        <sz val="12.0"/>
      </rPr>
      <t xml:space="preserve"> (A), (C)</t>
    </r>
    <r>
      <rPr>
        <rFont val="Times New Roman"/>
        <b val="0"/>
        <color theme="1"/>
        <sz val="12.0"/>
      </rPr>
      <t xml:space="preserve">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and </t>
    </r>
    <r>
      <rPr>
        <rFont val="Times New Roman"/>
        <b/>
        <color theme="1"/>
        <sz val="12.0"/>
      </rPr>
      <t>Group_2</t>
    </r>
    <r>
      <rPr>
        <rFont val="Times New Roman"/>
        <b val="0"/>
        <color theme="1"/>
        <sz val="12.0"/>
      </rPr>
      <t xml:space="preserve">
4 .</t>
    </r>
    <r>
      <rPr>
        <rFont val="Times New Roman"/>
        <b/>
        <color theme="1"/>
        <sz val="12.0"/>
      </rPr>
      <t>C</t>
    </r>
    <r>
      <rPr>
        <rFont val="Times New Roman"/>
        <b val="0"/>
        <color theme="1"/>
        <sz val="12.0"/>
      </rPr>
      <t xml:space="preserve"> added to the group </t>
    </r>
    <r>
      <rPr>
        <rFont val="Times New Roman"/>
        <b/>
        <color theme="1"/>
        <sz val="12.0"/>
      </rPr>
      <t>Group_2</t>
    </r>
    <r>
      <rPr>
        <rFont val="Times New Roman"/>
        <b val="0"/>
        <color theme="1"/>
        <sz val="12.0"/>
      </rPr>
      <t xml:space="preserve"> and </t>
    </r>
    <r>
      <rPr>
        <rFont val="Times New Roman"/>
        <b/>
        <color theme="1"/>
        <sz val="12.0"/>
      </rPr>
      <t xml:space="preserve">Group_3
</t>
    </r>
    <r>
      <rPr>
        <rFont val="Times New Roman"/>
        <b val="0"/>
        <color theme="1"/>
        <sz val="12.0"/>
      </rPr>
      <t xml:space="preserve">5. </t>
    </r>
    <r>
      <rPr>
        <rFont val="Times New Roman"/>
        <b/>
        <color theme="1"/>
        <sz val="12.0"/>
      </rPr>
      <t>D</t>
    </r>
    <r>
      <rPr>
        <rFont val="Times New Roman"/>
        <b val="0"/>
        <color theme="1"/>
        <sz val="12.0"/>
      </rPr>
      <t xml:space="preserve"> added to the group</t>
    </r>
    <r>
      <rPr>
        <rFont val="Times New Roman"/>
        <b/>
        <color theme="1"/>
        <sz val="12.0"/>
      </rPr>
      <t xml:space="preserve"> Group_4 and Group_5
</t>
    </r>
    <r>
      <rPr>
        <rFont val="Times New Roman"/>
        <b val="0"/>
        <color theme="1"/>
        <sz val="12.0"/>
      </rPr>
      <t xml:space="preserve">6. </t>
    </r>
    <r>
      <rPr>
        <rFont val="Times New Roman"/>
        <b/>
        <color theme="1"/>
        <sz val="12.0"/>
      </rPr>
      <t>A</t>
    </r>
    <r>
      <rPr>
        <rFont val="Times New Roman"/>
        <b val="0"/>
        <color theme="1"/>
        <sz val="12.0"/>
      </rPr>
      <t xml:space="preserve"> users choose</t>
    </r>
    <r>
      <rPr>
        <rFont val="Times New Roman"/>
        <b/>
        <color theme="1"/>
        <sz val="12.0"/>
      </rPr>
      <t xml:space="preserve"> "Group_1" </t>
    </r>
    <r>
      <rPr>
        <rFont val="Times New Roman"/>
        <b val="0"/>
        <color theme="1"/>
        <sz val="12.0"/>
      </rPr>
      <t>and put slider on the</t>
    </r>
    <r>
      <rPr>
        <rFont val="Times New Roman"/>
        <b/>
        <color theme="1"/>
        <sz val="12.0"/>
      </rPr>
      <t xml:space="preserve"> "ALL"
</t>
    </r>
    <r>
      <rPr>
        <rFont val="Times New Roman"/>
        <b val="0"/>
        <color theme="1"/>
        <sz val="12.0"/>
      </rPr>
      <t>7.</t>
    </r>
    <r>
      <rPr>
        <rFont val="Times New Roman"/>
        <b/>
        <color theme="1"/>
        <sz val="12.0"/>
      </rPr>
      <t xml:space="preserve"> B </t>
    </r>
    <r>
      <rPr>
        <rFont val="Times New Roman"/>
        <b val="0"/>
        <color theme="1"/>
        <sz val="12.0"/>
      </rPr>
      <t xml:space="preserve">users choose </t>
    </r>
    <r>
      <rPr>
        <rFont val="Times New Roman"/>
        <b/>
        <color theme="1"/>
        <sz val="12.0"/>
      </rPr>
      <t xml:space="preserve">"ALL"
</t>
    </r>
    <r>
      <rPr>
        <rFont val="Times New Roman"/>
        <b val="0"/>
        <color theme="1"/>
        <sz val="12.0"/>
      </rPr>
      <t>8</t>
    </r>
    <r>
      <rPr>
        <rFont val="Times New Roman"/>
        <b/>
        <color theme="1"/>
        <sz val="12.0"/>
      </rPr>
      <t xml:space="preserve">. C </t>
    </r>
    <r>
      <rPr>
        <rFont val="Times New Roman"/>
        <b val="0"/>
        <color theme="1"/>
        <sz val="12.0"/>
      </rPr>
      <t xml:space="preserve">users choose </t>
    </r>
    <r>
      <rPr>
        <rFont val="Times New Roman"/>
        <b/>
        <color theme="1"/>
        <sz val="12.0"/>
      </rPr>
      <t xml:space="preserve">"Group_3" </t>
    </r>
    <r>
      <rPr>
        <rFont val="Times New Roman"/>
        <b val="0"/>
        <color theme="1"/>
        <sz val="12.0"/>
      </rPr>
      <t>and put slider on the</t>
    </r>
    <r>
      <rPr>
        <rFont val="Times New Roman"/>
        <b/>
        <color theme="1"/>
        <sz val="12.0"/>
      </rPr>
      <t xml:space="preserve"> "Group"</t>
    </r>
    <r>
      <rPr>
        <rFont val="Times New Roman"/>
        <b val="0"/>
        <color theme="1"/>
        <sz val="12.0"/>
      </rPr>
      <t xml:space="preserve">
9. </t>
    </r>
    <r>
      <rPr>
        <rFont val="Times New Roman"/>
        <b/>
        <color theme="1"/>
        <sz val="12.0"/>
      </rPr>
      <t xml:space="preserve">D </t>
    </r>
    <r>
      <rPr>
        <rFont val="Times New Roman"/>
        <b val="0"/>
        <color theme="1"/>
        <sz val="12.0"/>
      </rPr>
      <t xml:space="preserve">users choose </t>
    </r>
    <r>
      <rPr>
        <rFont val="Times New Roman"/>
        <b/>
        <color theme="1"/>
        <sz val="12.0"/>
      </rPr>
      <t>"Group_4"</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</si>
  <si>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B
2. Starts counting duration of the call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</si>
  <si>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</si>
  <si>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
</t>
    </r>
    <r>
      <rPr>
        <rFont val="Times New Roman"/>
        <b/>
        <color theme="1"/>
        <sz val="12.0"/>
      </rPr>
      <t xml:space="preserve">User C:
</t>
    </r>
    <r>
      <rPr>
        <rFont val="Times New Roman"/>
        <color theme="1"/>
        <sz val="12.0"/>
      </rPr>
      <t xml:space="preserve">1. PTT button becomes green with avatar of user, first and last name of the B
2. Starts counting duration of the call
</t>
    </r>
    <r>
      <rPr>
        <rFont val="Times New Roman"/>
        <b/>
        <color theme="1"/>
        <sz val="12.0"/>
      </rPr>
      <t>User D:</t>
    </r>
    <r>
      <rPr>
        <rFont val="Times New Roman"/>
        <color theme="1"/>
        <sz val="12.0"/>
      </rPr>
      <t xml:space="preserve">
1. Not receive PTT</t>
    </r>
  </si>
  <si>
    <t>Case_45</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</si>
  <si>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 as operator</t>
    </r>
    <r>
      <rPr>
        <rFont val="Times New Roman"/>
        <b/>
        <color theme="1"/>
        <sz val="12.0"/>
      </rPr>
      <t xml:space="preserve"> (B), (C)
</t>
    </r>
    <r>
      <rPr>
        <rFont val="Times New Roman"/>
        <b val="0"/>
        <color theme="1"/>
        <sz val="12.0"/>
      </rPr>
      <t>2. To be logged into the test environment on the Tello Mobile as supervisor</t>
    </r>
    <r>
      <rPr>
        <rFont val="Times New Roman"/>
        <b/>
        <color theme="1"/>
        <sz val="12.0"/>
      </rPr>
      <t xml:space="preserve"> (A), (D)</t>
    </r>
    <r>
      <rPr>
        <rFont val="Times New Roman"/>
        <b val="0"/>
        <color theme="1"/>
        <sz val="12.0"/>
      </rPr>
      <t xml:space="preserve">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and </t>
    </r>
    <r>
      <rPr>
        <rFont val="Times New Roman"/>
        <b/>
        <color theme="1"/>
        <sz val="12.0"/>
      </rPr>
      <t>Group_2</t>
    </r>
    <r>
      <rPr>
        <rFont val="Times New Roman"/>
        <b val="0"/>
        <color theme="1"/>
        <sz val="12.0"/>
      </rPr>
      <t xml:space="preserve">
4 .</t>
    </r>
    <r>
      <rPr>
        <rFont val="Times New Roman"/>
        <b/>
        <color theme="1"/>
        <sz val="12.0"/>
      </rPr>
      <t>C</t>
    </r>
    <r>
      <rPr>
        <rFont val="Times New Roman"/>
        <b val="0"/>
        <color theme="1"/>
        <sz val="12.0"/>
      </rPr>
      <t xml:space="preserve"> added to the group </t>
    </r>
    <r>
      <rPr>
        <rFont val="Times New Roman"/>
        <b/>
        <color theme="1"/>
        <sz val="12.0"/>
      </rPr>
      <t>Group_2</t>
    </r>
    <r>
      <rPr>
        <rFont val="Times New Roman"/>
        <b val="0"/>
        <color theme="1"/>
        <sz val="12.0"/>
      </rPr>
      <t xml:space="preserve"> and </t>
    </r>
    <r>
      <rPr>
        <rFont val="Times New Roman"/>
        <b/>
        <color theme="1"/>
        <sz val="12.0"/>
      </rPr>
      <t xml:space="preserve">Group_3
</t>
    </r>
    <r>
      <rPr>
        <rFont val="Times New Roman"/>
        <b val="0"/>
        <color theme="1"/>
        <sz val="12.0"/>
      </rPr>
      <t xml:space="preserve">5. </t>
    </r>
    <r>
      <rPr>
        <rFont val="Times New Roman"/>
        <b/>
        <color theme="1"/>
        <sz val="12.0"/>
      </rPr>
      <t>D</t>
    </r>
    <r>
      <rPr>
        <rFont val="Times New Roman"/>
        <b val="0"/>
        <color theme="1"/>
        <sz val="12.0"/>
      </rPr>
      <t xml:space="preserve"> added to the group</t>
    </r>
    <r>
      <rPr>
        <rFont val="Times New Roman"/>
        <b/>
        <color theme="1"/>
        <sz val="12.0"/>
      </rPr>
      <t xml:space="preserve"> Group_4 and Group_5
</t>
    </r>
    <r>
      <rPr>
        <rFont val="Times New Roman"/>
        <b val="0"/>
        <color theme="1"/>
        <sz val="12.0"/>
      </rPr>
      <t xml:space="preserve">6. </t>
    </r>
    <r>
      <rPr>
        <rFont val="Times New Roman"/>
        <b/>
        <color theme="1"/>
        <sz val="12.0"/>
      </rPr>
      <t>A</t>
    </r>
    <r>
      <rPr>
        <rFont val="Times New Roman"/>
        <b val="0"/>
        <color theme="1"/>
        <sz val="12.0"/>
      </rPr>
      <t xml:space="preserve"> users choose</t>
    </r>
    <r>
      <rPr>
        <rFont val="Times New Roman"/>
        <b/>
        <color theme="1"/>
        <sz val="12.0"/>
      </rPr>
      <t xml:space="preserve"> "Group_1" </t>
    </r>
    <r>
      <rPr>
        <rFont val="Times New Roman"/>
        <b val="0"/>
        <color theme="1"/>
        <sz val="12.0"/>
      </rPr>
      <t>and put slider on the</t>
    </r>
    <r>
      <rPr>
        <rFont val="Times New Roman"/>
        <b/>
        <color theme="1"/>
        <sz val="12.0"/>
      </rPr>
      <t xml:space="preserve"> "ALL"
</t>
    </r>
    <r>
      <rPr>
        <rFont val="Times New Roman"/>
        <b val="0"/>
        <color theme="1"/>
        <sz val="12.0"/>
      </rPr>
      <t>7.</t>
    </r>
    <r>
      <rPr>
        <rFont val="Times New Roman"/>
        <b/>
        <color theme="1"/>
        <sz val="12.0"/>
      </rPr>
      <t xml:space="preserve"> B </t>
    </r>
    <r>
      <rPr>
        <rFont val="Times New Roman"/>
        <b val="0"/>
        <color theme="1"/>
        <sz val="12.0"/>
      </rPr>
      <t xml:space="preserve">users choose </t>
    </r>
    <r>
      <rPr>
        <rFont val="Times New Roman"/>
        <b/>
        <color theme="1"/>
        <sz val="12.0"/>
      </rPr>
      <t xml:space="preserve">"Group_1"
</t>
    </r>
    <r>
      <rPr>
        <rFont val="Times New Roman"/>
        <b val="0"/>
        <color theme="1"/>
        <sz val="12.0"/>
      </rPr>
      <t>8</t>
    </r>
    <r>
      <rPr>
        <rFont val="Times New Roman"/>
        <b/>
        <color theme="1"/>
        <sz val="12.0"/>
      </rPr>
      <t xml:space="preserve">. C </t>
    </r>
    <r>
      <rPr>
        <rFont val="Times New Roman"/>
        <b val="0"/>
        <color theme="1"/>
        <sz val="12.0"/>
      </rPr>
      <t xml:space="preserve">users choose </t>
    </r>
    <r>
      <rPr>
        <rFont val="Times New Roman"/>
        <b/>
        <color theme="1"/>
        <sz val="12.0"/>
      </rPr>
      <t>"ALL"</t>
    </r>
    <r>
      <rPr>
        <rFont val="Times New Roman"/>
        <b val="0"/>
        <color theme="1"/>
        <sz val="12.0"/>
      </rPr>
      <t xml:space="preserve">
9. </t>
    </r>
    <r>
      <rPr>
        <rFont val="Times New Roman"/>
        <b/>
        <color theme="1"/>
        <sz val="12.0"/>
      </rPr>
      <t xml:space="preserve">D </t>
    </r>
    <r>
      <rPr>
        <rFont val="Times New Roman"/>
        <b val="0"/>
        <color theme="1"/>
        <sz val="12.0"/>
      </rPr>
      <t xml:space="preserve">users choose </t>
    </r>
    <r>
      <rPr>
        <rFont val="Times New Roman"/>
        <b/>
        <color theme="1"/>
        <sz val="12.0"/>
      </rPr>
      <t xml:space="preserve">"Group_4" </t>
    </r>
    <r>
      <rPr>
        <rFont val="Times New Roman"/>
        <b val="0"/>
        <color theme="1"/>
        <sz val="12.0"/>
      </rPr>
      <t>and put slider on the</t>
    </r>
    <r>
      <rPr>
        <rFont val="Times New Roman"/>
        <b/>
        <color theme="1"/>
        <sz val="12.0"/>
      </rPr>
      <t xml:space="preserve"> "ALL"</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</si>
  <si>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B
2. Starts counting duration of the call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</si>
  <si>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</si>
  <si>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Not receive PTT</t>
    </r>
    <r>
      <rPr>
        <rFont val="Times New Roman"/>
        <b/>
        <color theme="1"/>
        <sz val="12.0"/>
      </rPr>
      <t xml:space="preserve">
User B:</t>
    </r>
    <r>
      <rPr>
        <rFont val="Times New Roman"/>
        <color theme="1"/>
        <sz val="12.0"/>
      </rPr>
      <t xml:space="preserve">
1. PTT button becomes red 
2. Starts counting duration of the call
</t>
    </r>
    <r>
      <rPr>
        <rFont val="Times New Roman"/>
        <b/>
        <color theme="1"/>
        <sz val="12.0"/>
      </rPr>
      <t xml:space="preserve">User C:
</t>
    </r>
    <r>
      <rPr>
        <rFont val="Times New Roman"/>
        <color theme="1"/>
        <sz val="12.0"/>
      </rPr>
      <t xml:space="preserve">1. PTT button becomes green with avatar of user, first and last name of the B
2. Starts counting duration of the call
</t>
    </r>
    <r>
      <rPr>
        <rFont val="Times New Roman"/>
        <b/>
        <color theme="1"/>
        <sz val="12.0"/>
      </rPr>
      <t>User D:</t>
    </r>
    <r>
      <rPr>
        <rFont val="Times New Roman"/>
        <color theme="1"/>
        <sz val="12.0"/>
      </rPr>
      <t xml:space="preserve">
1. Not receive PTT</t>
    </r>
  </si>
  <si>
    <t>Case_46</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</si>
  <si>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 as operator</t>
    </r>
    <r>
      <rPr>
        <rFont val="Times New Roman"/>
        <b/>
        <color theme="1"/>
        <sz val="12.0"/>
      </rPr>
      <t xml:space="preserve"> (B), (C), (D)
</t>
    </r>
    <r>
      <rPr>
        <rFont val="Times New Roman"/>
        <b val="0"/>
        <color theme="1"/>
        <sz val="12.0"/>
      </rPr>
      <t>2. To be logged into the test environment on the Tello Mobile as supervisor</t>
    </r>
    <r>
      <rPr>
        <rFont val="Times New Roman"/>
        <b/>
        <color theme="1"/>
        <sz val="12.0"/>
      </rPr>
      <t xml:space="preserve"> (A)</t>
    </r>
    <r>
      <rPr>
        <rFont val="Times New Roman"/>
        <b val="0"/>
        <color theme="1"/>
        <sz val="12.0"/>
      </rPr>
      <t xml:space="preserve">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and </t>
    </r>
    <r>
      <rPr>
        <rFont val="Times New Roman"/>
        <b/>
        <color theme="1"/>
        <sz val="12.0"/>
      </rPr>
      <t>Group_2</t>
    </r>
    <r>
      <rPr>
        <rFont val="Times New Roman"/>
        <b val="0"/>
        <color theme="1"/>
        <sz val="12.0"/>
      </rPr>
      <t xml:space="preserve">
4 .</t>
    </r>
    <r>
      <rPr>
        <rFont val="Times New Roman"/>
        <b/>
        <color theme="1"/>
        <sz val="12.0"/>
      </rPr>
      <t>C</t>
    </r>
    <r>
      <rPr>
        <rFont val="Times New Roman"/>
        <b val="0"/>
        <color theme="1"/>
        <sz val="12.0"/>
      </rPr>
      <t xml:space="preserve"> added to the group </t>
    </r>
    <r>
      <rPr>
        <rFont val="Times New Roman"/>
        <b/>
        <color theme="1"/>
        <sz val="12.0"/>
      </rPr>
      <t>Group_2</t>
    </r>
    <r>
      <rPr>
        <rFont val="Times New Roman"/>
        <b val="0"/>
        <color theme="1"/>
        <sz val="12.0"/>
      </rPr>
      <t xml:space="preserve"> and </t>
    </r>
    <r>
      <rPr>
        <rFont val="Times New Roman"/>
        <b/>
        <color theme="1"/>
        <sz val="12.0"/>
      </rPr>
      <t xml:space="preserve">Group_3
</t>
    </r>
    <r>
      <rPr>
        <rFont val="Times New Roman"/>
        <b val="0"/>
        <color theme="1"/>
        <sz val="12.0"/>
      </rPr>
      <t xml:space="preserve">5. </t>
    </r>
    <r>
      <rPr>
        <rFont val="Times New Roman"/>
        <b/>
        <color theme="1"/>
        <sz val="12.0"/>
      </rPr>
      <t>D</t>
    </r>
    <r>
      <rPr>
        <rFont val="Times New Roman"/>
        <b val="0"/>
        <color theme="1"/>
        <sz val="12.0"/>
      </rPr>
      <t xml:space="preserve"> added to the group</t>
    </r>
    <r>
      <rPr>
        <rFont val="Times New Roman"/>
        <b/>
        <color theme="1"/>
        <sz val="12.0"/>
      </rPr>
      <t xml:space="preserve"> Group_4 and Group_5
</t>
    </r>
    <r>
      <rPr>
        <rFont val="Times New Roman"/>
        <b val="0"/>
        <color theme="1"/>
        <sz val="12.0"/>
      </rPr>
      <t xml:space="preserve">6. </t>
    </r>
    <r>
      <rPr>
        <rFont val="Times New Roman"/>
        <b/>
        <color theme="1"/>
        <sz val="12.0"/>
      </rPr>
      <t>A</t>
    </r>
    <r>
      <rPr>
        <rFont val="Times New Roman"/>
        <b val="0"/>
        <color theme="1"/>
        <sz val="12.0"/>
      </rPr>
      <t xml:space="preserve"> users choose</t>
    </r>
    <r>
      <rPr>
        <rFont val="Times New Roman"/>
        <b/>
        <color theme="1"/>
        <sz val="12.0"/>
      </rPr>
      <t xml:space="preserve"> "Group_1" </t>
    </r>
    <r>
      <rPr>
        <rFont val="Times New Roman"/>
        <b val="0"/>
        <color theme="1"/>
        <sz val="12.0"/>
      </rPr>
      <t>and put slider on the</t>
    </r>
    <r>
      <rPr>
        <rFont val="Times New Roman"/>
        <b/>
        <color theme="1"/>
        <sz val="12.0"/>
      </rPr>
      <t xml:space="preserve"> "ALL"
</t>
    </r>
    <r>
      <rPr>
        <rFont val="Times New Roman"/>
        <b val="0"/>
        <color theme="1"/>
        <sz val="12.0"/>
      </rPr>
      <t>7.</t>
    </r>
    <r>
      <rPr>
        <rFont val="Times New Roman"/>
        <b/>
        <color theme="1"/>
        <sz val="12.0"/>
      </rPr>
      <t xml:space="preserve"> B </t>
    </r>
    <r>
      <rPr>
        <rFont val="Times New Roman"/>
        <b val="0"/>
        <color theme="1"/>
        <sz val="12.0"/>
      </rPr>
      <t xml:space="preserve">users choose </t>
    </r>
    <r>
      <rPr>
        <rFont val="Times New Roman"/>
        <b/>
        <color theme="1"/>
        <sz val="12.0"/>
      </rPr>
      <t xml:space="preserve">"Group_2"
</t>
    </r>
    <r>
      <rPr>
        <rFont val="Times New Roman"/>
        <b val="0"/>
        <color theme="1"/>
        <sz val="12.0"/>
      </rPr>
      <t>8</t>
    </r>
    <r>
      <rPr>
        <rFont val="Times New Roman"/>
        <b/>
        <color theme="1"/>
        <sz val="12.0"/>
      </rPr>
      <t xml:space="preserve">. C </t>
    </r>
    <r>
      <rPr>
        <rFont val="Times New Roman"/>
        <b val="0"/>
        <color theme="1"/>
        <sz val="12.0"/>
      </rPr>
      <t xml:space="preserve">users choose </t>
    </r>
    <r>
      <rPr>
        <rFont val="Times New Roman"/>
        <b/>
        <color theme="1"/>
        <sz val="12.0"/>
      </rPr>
      <t>"Group_2"</t>
    </r>
    <r>
      <rPr>
        <rFont val="Times New Roman"/>
        <b val="0"/>
        <color theme="1"/>
        <sz val="12.0"/>
      </rPr>
      <t xml:space="preserve">
9. </t>
    </r>
    <r>
      <rPr>
        <rFont val="Times New Roman"/>
        <b/>
        <color theme="1"/>
        <sz val="12.0"/>
      </rPr>
      <t xml:space="preserve">D </t>
    </r>
    <r>
      <rPr>
        <rFont val="Times New Roman"/>
        <b val="0"/>
        <color theme="1"/>
        <sz val="12.0"/>
      </rPr>
      <t xml:space="preserve">users choose </t>
    </r>
    <r>
      <rPr>
        <rFont val="Times New Roman"/>
        <b/>
        <color theme="1"/>
        <sz val="12.0"/>
      </rPr>
      <t>"ALL"</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</si>
  <si>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B
2. Starts counting duration of the call
</t>
    </r>
    <r>
      <rPr>
        <rFont val="Times New Roman"/>
        <b/>
        <color theme="1"/>
        <sz val="12.0"/>
      </rPr>
      <t xml:space="preserve">User C:
</t>
    </r>
    <r>
      <rPr>
        <rFont val="Times New Roman"/>
        <color theme="1"/>
        <sz val="12.0"/>
      </rPr>
      <t xml:space="preserve">1. PTT button becomes green with avatar of user, first and last name of the B
2. Starts counting duration of the call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</si>
  <si>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
</t>
    </r>
    <r>
      <rPr>
        <rFont val="Times New Roman"/>
        <b/>
        <color theme="1"/>
        <sz val="12.0"/>
      </rPr>
      <t xml:space="preserve">User C:
</t>
    </r>
    <r>
      <rPr>
        <rFont val="Times New Roman"/>
        <color theme="1"/>
        <sz val="12.0"/>
      </rPr>
      <t xml:space="preserve">1. PTT is stop receving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</si>
  <si>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
</t>
    </r>
    <r>
      <rPr>
        <rFont val="Times New Roman"/>
        <b/>
        <color theme="1"/>
        <sz val="12.0"/>
      </rPr>
      <t xml:space="preserve">User C:
</t>
    </r>
    <r>
      <rPr>
        <rFont val="Times New Roman"/>
        <color theme="1"/>
        <sz val="12.0"/>
      </rPr>
      <t xml:space="preserve">1. PTT button becomes green with avatar of user, first and last name of the B
2. Starts counting duration of the call
</t>
    </r>
    <r>
      <rPr>
        <rFont val="Times New Roman"/>
        <b/>
        <color theme="1"/>
        <sz val="12.0"/>
      </rPr>
      <t>User D:</t>
    </r>
    <r>
      <rPr>
        <rFont val="Times New Roman"/>
        <color theme="1"/>
        <sz val="12.0"/>
      </rPr>
      <t xml:space="preserve">
1. Not receive PTT</t>
    </r>
  </si>
  <si>
    <t>Case_47</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</si>
  <si>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 as operator</t>
    </r>
    <r>
      <rPr>
        <rFont val="Times New Roman"/>
        <b/>
        <color theme="1"/>
        <sz val="12.0"/>
      </rPr>
      <t xml:space="preserve"> (C), (D)
</t>
    </r>
    <r>
      <rPr>
        <rFont val="Times New Roman"/>
        <b val="0"/>
        <color theme="1"/>
        <sz val="12.0"/>
      </rPr>
      <t>2. To be logged into the test environment on the Tello Mobile as supervisor</t>
    </r>
    <r>
      <rPr>
        <rFont val="Times New Roman"/>
        <b/>
        <color theme="1"/>
        <sz val="12.0"/>
      </rPr>
      <t xml:space="preserve"> (A), (B)</t>
    </r>
    <r>
      <rPr>
        <rFont val="Times New Roman"/>
        <b val="0"/>
        <color theme="1"/>
        <sz val="12.0"/>
      </rPr>
      <t xml:space="preserve">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and </t>
    </r>
    <r>
      <rPr>
        <rFont val="Times New Roman"/>
        <b/>
        <color theme="1"/>
        <sz val="12.0"/>
      </rPr>
      <t>Group_2</t>
    </r>
    <r>
      <rPr>
        <rFont val="Times New Roman"/>
        <b val="0"/>
        <color theme="1"/>
        <sz val="12.0"/>
      </rPr>
      <t xml:space="preserve">
4 .</t>
    </r>
    <r>
      <rPr>
        <rFont val="Times New Roman"/>
        <b/>
        <color theme="1"/>
        <sz val="12.0"/>
      </rPr>
      <t>C</t>
    </r>
    <r>
      <rPr>
        <rFont val="Times New Roman"/>
        <b val="0"/>
        <color theme="1"/>
        <sz val="12.0"/>
      </rPr>
      <t xml:space="preserve"> added to the group </t>
    </r>
    <r>
      <rPr>
        <rFont val="Times New Roman"/>
        <b/>
        <color theme="1"/>
        <sz val="12.0"/>
      </rPr>
      <t>Group_2</t>
    </r>
    <r>
      <rPr>
        <rFont val="Times New Roman"/>
        <b val="0"/>
        <color theme="1"/>
        <sz val="12.0"/>
      </rPr>
      <t xml:space="preserve"> and </t>
    </r>
    <r>
      <rPr>
        <rFont val="Times New Roman"/>
        <b/>
        <color theme="1"/>
        <sz val="12.0"/>
      </rPr>
      <t xml:space="preserve">Group_3
</t>
    </r>
    <r>
      <rPr>
        <rFont val="Times New Roman"/>
        <b val="0"/>
        <color theme="1"/>
        <sz val="12.0"/>
      </rPr>
      <t xml:space="preserve">5. </t>
    </r>
    <r>
      <rPr>
        <rFont val="Times New Roman"/>
        <b/>
        <color theme="1"/>
        <sz val="12.0"/>
      </rPr>
      <t>D</t>
    </r>
    <r>
      <rPr>
        <rFont val="Times New Roman"/>
        <b val="0"/>
        <color theme="1"/>
        <sz val="12.0"/>
      </rPr>
      <t xml:space="preserve"> added to the group</t>
    </r>
    <r>
      <rPr>
        <rFont val="Times New Roman"/>
        <b/>
        <color theme="1"/>
        <sz val="12.0"/>
      </rPr>
      <t xml:space="preserve"> Group_4 and Group_5
</t>
    </r>
    <r>
      <rPr>
        <rFont val="Times New Roman"/>
        <b val="0"/>
        <color theme="1"/>
        <sz val="12.0"/>
      </rPr>
      <t xml:space="preserve">6. </t>
    </r>
    <r>
      <rPr>
        <rFont val="Times New Roman"/>
        <b/>
        <color theme="1"/>
        <sz val="12.0"/>
      </rPr>
      <t>A</t>
    </r>
    <r>
      <rPr>
        <rFont val="Times New Roman"/>
        <b val="0"/>
        <color theme="1"/>
        <sz val="12.0"/>
      </rPr>
      <t xml:space="preserve"> users choose</t>
    </r>
    <r>
      <rPr>
        <rFont val="Times New Roman"/>
        <b/>
        <color theme="1"/>
        <sz val="12.0"/>
      </rPr>
      <t xml:space="preserve"> "Group_1" </t>
    </r>
    <r>
      <rPr>
        <rFont val="Times New Roman"/>
        <b val="0"/>
        <color theme="1"/>
        <sz val="12.0"/>
      </rPr>
      <t>and put slider on the</t>
    </r>
    <r>
      <rPr>
        <rFont val="Times New Roman"/>
        <b/>
        <color theme="1"/>
        <sz val="12.0"/>
      </rPr>
      <t xml:space="preserve"> "ALL"
</t>
    </r>
    <r>
      <rPr>
        <rFont val="Times New Roman"/>
        <b val="0"/>
        <color theme="1"/>
        <sz val="12.0"/>
      </rPr>
      <t>7.</t>
    </r>
    <r>
      <rPr>
        <rFont val="Times New Roman"/>
        <b/>
        <color theme="1"/>
        <sz val="12.0"/>
      </rPr>
      <t xml:space="preserve"> B </t>
    </r>
    <r>
      <rPr>
        <rFont val="Times New Roman"/>
        <b val="0"/>
        <color theme="1"/>
        <sz val="12.0"/>
      </rPr>
      <t xml:space="preserve">users choose </t>
    </r>
    <r>
      <rPr>
        <rFont val="Times New Roman"/>
        <b/>
        <color theme="1"/>
        <sz val="12.0"/>
      </rPr>
      <t xml:space="preserve">"Group_1" </t>
    </r>
    <r>
      <rPr>
        <rFont val="Times New Roman"/>
        <b val="0"/>
        <color theme="1"/>
        <sz val="12.0"/>
      </rPr>
      <t xml:space="preserve">and put slider on the </t>
    </r>
    <r>
      <rPr>
        <rFont val="Times New Roman"/>
        <b/>
        <color theme="1"/>
        <sz val="12.0"/>
      </rPr>
      <t xml:space="preserve">"ALL"
</t>
    </r>
    <r>
      <rPr>
        <rFont val="Times New Roman"/>
        <b val="0"/>
        <color theme="1"/>
        <sz val="12.0"/>
      </rPr>
      <t>8</t>
    </r>
    <r>
      <rPr>
        <rFont val="Times New Roman"/>
        <b/>
        <color theme="1"/>
        <sz val="12.0"/>
      </rPr>
      <t xml:space="preserve">. C </t>
    </r>
    <r>
      <rPr>
        <rFont val="Times New Roman"/>
        <b val="0"/>
        <color theme="1"/>
        <sz val="12.0"/>
      </rPr>
      <t xml:space="preserve">users choose </t>
    </r>
    <r>
      <rPr>
        <rFont val="Times New Roman"/>
        <b/>
        <color theme="1"/>
        <sz val="12.0"/>
      </rPr>
      <t>"Group_3"</t>
    </r>
    <r>
      <rPr>
        <rFont val="Times New Roman"/>
        <b val="0"/>
        <color theme="1"/>
        <sz val="12.0"/>
      </rPr>
      <t xml:space="preserve">
9. </t>
    </r>
    <r>
      <rPr>
        <rFont val="Times New Roman"/>
        <b/>
        <color theme="1"/>
        <sz val="12.0"/>
      </rPr>
      <t xml:space="preserve">D </t>
    </r>
    <r>
      <rPr>
        <rFont val="Times New Roman"/>
        <b val="0"/>
        <color theme="1"/>
        <sz val="12.0"/>
      </rPr>
      <t xml:space="preserve">users choose </t>
    </r>
    <r>
      <rPr>
        <rFont val="Times New Roman"/>
        <b/>
        <color theme="1"/>
        <sz val="12.0"/>
      </rPr>
      <t>"Group_4"</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</si>
  <si>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B
2. Starts counting duration of the call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</si>
  <si>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</si>
  <si>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</si>
  <si>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t>Case_48</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</si>
  <si>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Tello Mobile as supervisor </t>
    </r>
    <r>
      <rPr>
        <rFont val="Times New Roman"/>
        <b/>
        <color theme="1"/>
        <sz val="12.0"/>
      </rPr>
      <t>(A), (B), (C), (D)</t>
    </r>
    <r>
      <rPr>
        <rFont val="Times New Roman"/>
        <b val="0"/>
        <color theme="1"/>
        <sz val="12.0"/>
      </rPr>
      <t xml:space="preserve">
2.</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and </t>
    </r>
    <r>
      <rPr>
        <rFont val="Times New Roman"/>
        <b/>
        <color theme="1"/>
        <sz val="12.0"/>
      </rPr>
      <t>Group_2</t>
    </r>
    <r>
      <rPr>
        <rFont val="Times New Roman"/>
        <b val="0"/>
        <color theme="1"/>
        <sz val="12.0"/>
      </rPr>
      <t xml:space="preserve">
3 .</t>
    </r>
    <r>
      <rPr>
        <rFont val="Times New Roman"/>
        <b/>
        <color theme="1"/>
        <sz val="12.0"/>
      </rPr>
      <t>C</t>
    </r>
    <r>
      <rPr>
        <rFont val="Times New Roman"/>
        <b val="0"/>
        <color theme="1"/>
        <sz val="12.0"/>
      </rPr>
      <t xml:space="preserve"> added to the group </t>
    </r>
    <r>
      <rPr>
        <rFont val="Times New Roman"/>
        <b/>
        <color theme="1"/>
        <sz val="12.0"/>
      </rPr>
      <t>Group_2</t>
    </r>
    <r>
      <rPr>
        <rFont val="Times New Roman"/>
        <b val="0"/>
        <color theme="1"/>
        <sz val="12.0"/>
      </rPr>
      <t xml:space="preserve"> and </t>
    </r>
    <r>
      <rPr>
        <rFont val="Times New Roman"/>
        <b/>
        <color theme="1"/>
        <sz val="12.0"/>
      </rPr>
      <t xml:space="preserve">Group_3
</t>
    </r>
    <r>
      <rPr>
        <rFont val="Times New Roman"/>
        <b val="0"/>
        <color theme="1"/>
        <sz val="12.0"/>
      </rPr>
      <t xml:space="preserve">4. </t>
    </r>
    <r>
      <rPr>
        <rFont val="Times New Roman"/>
        <b/>
        <color theme="1"/>
        <sz val="12.0"/>
      </rPr>
      <t>D</t>
    </r>
    <r>
      <rPr>
        <rFont val="Times New Roman"/>
        <b val="0"/>
        <color theme="1"/>
        <sz val="12.0"/>
      </rPr>
      <t xml:space="preserve"> added to the group</t>
    </r>
    <r>
      <rPr>
        <rFont val="Times New Roman"/>
        <b/>
        <color theme="1"/>
        <sz val="12.0"/>
      </rPr>
      <t xml:space="preserve"> Group_4 and Group_5
</t>
    </r>
    <r>
      <rPr>
        <rFont val="Times New Roman"/>
        <b val="0"/>
        <color theme="1"/>
        <sz val="12.0"/>
      </rPr>
      <t xml:space="preserve">5. </t>
    </r>
    <r>
      <rPr>
        <rFont val="Times New Roman"/>
        <b/>
        <color theme="1"/>
        <sz val="12.0"/>
      </rPr>
      <t>A</t>
    </r>
    <r>
      <rPr>
        <rFont val="Times New Roman"/>
        <b val="0"/>
        <color theme="1"/>
        <sz val="12.0"/>
      </rPr>
      <t xml:space="preserve"> users choose</t>
    </r>
    <r>
      <rPr>
        <rFont val="Times New Roman"/>
        <b/>
        <color theme="1"/>
        <sz val="12.0"/>
      </rPr>
      <t xml:space="preserve"> "Group_1" </t>
    </r>
    <r>
      <rPr>
        <rFont val="Times New Roman"/>
        <b val="0"/>
        <color theme="1"/>
        <sz val="12.0"/>
      </rPr>
      <t>and put slider on the</t>
    </r>
    <r>
      <rPr>
        <rFont val="Times New Roman"/>
        <b/>
        <color theme="1"/>
        <sz val="12.0"/>
      </rPr>
      <t xml:space="preserve"> "ALL"
</t>
    </r>
    <r>
      <rPr>
        <rFont val="Times New Roman"/>
        <b val="0"/>
        <color theme="1"/>
        <sz val="12.0"/>
      </rPr>
      <t>6.</t>
    </r>
    <r>
      <rPr>
        <rFont val="Times New Roman"/>
        <b/>
        <color theme="1"/>
        <sz val="12.0"/>
      </rPr>
      <t xml:space="preserve"> B </t>
    </r>
    <r>
      <rPr>
        <rFont val="Times New Roman"/>
        <b val="0"/>
        <color theme="1"/>
        <sz val="12.0"/>
      </rPr>
      <t xml:space="preserve">users choose </t>
    </r>
    <r>
      <rPr>
        <rFont val="Times New Roman"/>
        <b/>
        <color theme="1"/>
        <sz val="12.0"/>
      </rPr>
      <t xml:space="preserve">"Group_1" </t>
    </r>
    <r>
      <rPr>
        <rFont val="Times New Roman"/>
        <b val="0"/>
        <color theme="1"/>
        <sz val="12.0"/>
      </rPr>
      <t xml:space="preserve">and put slider on the </t>
    </r>
    <r>
      <rPr>
        <rFont val="Times New Roman"/>
        <b/>
        <color theme="1"/>
        <sz val="12.0"/>
      </rPr>
      <t xml:space="preserve">"Group"
</t>
    </r>
    <r>
      <rPr>
        <rFont val="Times New Roman"/>
        <b val="0"/>
        <color theme="1"/>
        <sz val="12.0"/>
      </rPr>
      <t>7</t>
    </r>
    <r>
      <rPr>
        <rFont val="Times New Roman"/>
        <b/>
        <color theme="1"/>
        <sz val="12.0"/>
      </rPr>
      <t xml:space="preserve">. C </t>
    </r>
    <r>
      <rPr>
        <rFont val="Times New Roman"/>
        <b val="0"/>
        <color theme="1"/>
        <sz val="12.0"/>
      </rPr>
      <t xml:space="preserve">users choose </t>
    </r>
    <r>
      <rPr>
        <rFont val="Times New Roman"/>
        <b/>
        <color theme="1"/>
        <sz val="12.0"/>
      </rPr>
      <t xml:space="preserve">"Group_2" </t>
    </r>
    <r>
      <rPr>
        <rFont val="Times New Roman"/>
        <b val="0"/>
        <color theme="1"/>
        <sz val="12.0"/>
      </rPr>
      <t>and put slider on the</t>
    </r>
    <r>
      <rPr>
        <rFont val="Times New Roman"/>
        <b/>
        <color theme="1"/>
        <sz val="12.0"/>
      </rPr>
      <t xml:space="preserve"> "ALL"</t>
    </r>
    <r>
      <rPr>
        <rFont val="Times New Roman"/>
        <b val="0"/>
        <color theme="1"/>
        <sz val="12.0"/>
      </rPr>
      <t xml:space="preserve">
8. </t>
    </r>
    <r>
      <rPr>
        <rFont val="Times New Roman"/>
        <b/>
        <color theme="1"/>
        <sz val="12.0"/>
      </rPr>
      <t xml:space="preserve">D </t>
    </r>
    <r>
      <rPr>
        <rFont val="Times New Roman"/>
        <b val="0"/>
        <color theme="1"/>
        <sz val="12.0"/>
      </rPr>
      <t xml:space="preserve">users choose </t>
    </r>
    <r>
      <rPr>
        <rFont val="Times New Roman"/>
        <b/>
        <color theme="1"/>
        <sz val="12.0"/>
      </rPr>
      <t xml:space="preserve">"Group_4" </t>
    </r>
    <r>
      <rPr>
        <rFont val="Times New Roman"/>
        <b val="0"/>
        <color theme="1"/>
        <sz val="12.0"/>
      </rPr>
      <t>and put slider on the</t>
    </r>
    <r>
      <rPr>
        <rFont val="Times New Roman"/>
        <b/>
        <color theme="1"/>
        <sz val="12.0"/>
      </rPr>
      <t xml:space="preserve"> "ALL"</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</si>
  <si>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B
2. Starts counting duration of the call
</t>
    </r>
    <r>
      <rPr>
        <rFont val="Times New Roman"/>
        <b/>
        <color theme="1"/>
        <sz val="12.0"/>
      </rPr>
      <t xml:space="preserve">User C:
</t>
    </r>
    <r>
      <rPr>
        <rFont val="Times New Roman"/>
        <color theme="1"/>
        <sz val="12.0"/>
      </rPr>
      <t xml:space="preserve">1. PTT button becomes green with avatar of user, first and last name of the B
2. Starts counting duration of the call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</si>
  <si>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
</t>
    </r>
    <r>
      <rPr>
        <rFont val="Times New Roman"/>
        <b/>
        <color theme="1"/>
        <sz val="12.0"/>
      </rPr>
      <t xml:space="preserve">User C:
</t>
    </r>
    <r>
      <rPr>
        <rFont val="Times New Roman"/>
        <color theme="1"/>
        <sz val="12.0"/>
      </rPr>
      <t xml:space="preserve">1. PTT is stop receving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</si>
  <si>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
</t>
    </r>
    <r>
      <rPr>
        <rFont val="Times New Roman"/>
        <b/>
        <color theme="1"/>
        <sz val="12.0"/>
      </rPr>
      <t xml:space="preserve">User C:
</t>
    </r>
    <r>
      <rPr>
        <rFont val="Times New Roman"/>
        <color theme="1"/>
        <sz val="12.0"/>
      </rPr>
      <t xml:space="preserve">1. Not receive PTT
</t>
    </r>
    <r>
      <rPr>
        <rFont val="Times New Roman"/>
        <b/>
        <color theme="1"/>
        <sz val="12.0"/>
      </rPr>
      <t>User D:</t>
    </r>
    <r>
      <rPr>
        <rFont val="Times New Roman"/>
        <color theme="1"/>
        <sz val="12.0"/>
      </rPr>
      <t xml:space="preserve">
1. Not receive PTT</t>
    </r>
  </si>
  <si>
    <t>Case_49</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</si>
  <si>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Tello Mobile as supervisor </t>
    </r>
    <r>
      <rPr>
        <rFont val="Times New Roman"/>
        <b/>
        <color theme="1"/>
        <sz val="12.0"/>
      </rPr>
      <t>(A), (B), (C), (D)</t>
    </r>
    <r>
      <rPr>
        <rFont val="Times New Roman"/>
        <b val="0"/>
        <color theme="1"/>
        <sz val="12.0"/>
      </rPr>
      <t xml:space="preserve">
2.</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and </t>
    </r>
    <r>
      <rPr>
        <rFont val="Times New Roman"/>
        <b/>
        <color theme="1"/>
        <sz val="12.0"/>
      </rPr>
      <t>Group_2</t>
    </r>
    <r>
      <rPr>
        <rFont val="Times New Roman"/>
        <b val="0"/>
        <color theme="1"/>
        <sz val="12.0"/>
      </rPr>
      <t xml:space="preserve">
3 .</t>
    </r>
    <r>
      <rPr>
        <rFont val="Times New Roman"/>
        <b/>
        <color theme="1"/>
        <sz val="12.0"/>
      </rPr>
      <t>C</t>
    </r>
    <r>
      <rPr>
        <rFont val="Times New Roman"/>
        <b val="0"/>
        <color theme="1"/>
        <sz val="12.0"/>
      </rPr>
      <t xml:space="preserve"> added to the group </t>
    </r>
    <r>
      <rPr>
        <rFont val="Times New Roman"/>
        <b/>
        <color theme="1"/>
        <sz val="12.0"/>
      </rPr>
      <t>Group_2</t>
    </r>
    <r>
      <rPr>
        <rFont val="Times New Roman"/>
        <b val="0"/>
        <color theme="1"/>
        <sz val="12.0"/>
      </rPr>
      <t xml:space="preserve"> and </t>
    </r>
    <r>
      <rPr>
        <rFont val="Times New Roman"/>
        <b/>
        <color theme="1"/>
        <sz val="12.0"/>
      </rPr>
      <t xml:space="preserve">Group_3
</t>
    </r>
    <r>
      <rPr>
        <rFont val="Times New Roman"/>
        <b val="0"/>
        <color theme="1"/>
        <sz val="12.0"/>
      </rPr>
      <t xml:space="preserve">4. </t>
    </r>
    <r>
      <rPr>
        <rFont val="Times New Roman"/>
        <b/>
        <color theme="1"/>
        <sz val="12.0"/>
      </rPr>
      <t>D</t>
    </r>
    <r>
      <rPr>
        <rFont val="Times New Roman"/>
        <b val="0"/>
        <color theme="1"/>
        <sz val="12.0"/>
      </rPr>
      <t xml:space="preserve"> added to the group</t>
    </r>
    <r>
      <rPr>
        <rFont val="Times New Roman"/>
        <b/>
        <color theme="1"/>
        <sz val="12.0"/>
      </rPr>
      <t xml:space="preserve"> Group_4 and Group_5
</t>
    </r>
    <r>
      <rPr>
        <rFont val="Times New Roman"/>
        <b val="0"/>
        <color theme="1"/>
        <sz val="12.0"/>
      </rPr>
      <t xml:space="preserve">5. </t>
    </r>
    <r>
      <rPr>
        <rFont val="Times New Roman"/>
        <b/>
        <color theme="1"/>
        <sz val="12.0"/>
      </rPr>
      <t>A</t>
    </r>
    <r>
      <rPr>
        <rFont val="Times New Roman"/>
        <b val="0"/>
        <color theme="1"/>
        <sz val="12.0"/>
      </rPr>
      <t xml:space="preserve"> users choose</t>
    </r>
    <r>
      <rPr>
        <rFont val="Times New Roman"/>
        <b/>
        <color theme="1"/>
        <sz val="12.0"/>
      </rPr>
      <t xml:space="preserve"> "Group_1" </t>
    </r>
    <r>
      <rPr>
        <rFont val="Times New Roman"/>
        <b val="0"/>
        <color theme="1"/>
        <sz val="12.0"/>
      </rPr>
      <t>and put slider on the</t>
    </r>
    <r>
      <rPr>
        <rFont val="Times New Roman"/>
        <b/>
        <color theme="1"/>
        <sz val="12.0"/>
      </rPr>
      <t xml:space="preserve"> "ALL"
</t>
    </r>
    <r>
      <rPr>
        <rFont val="Times New Roman"/>
        <b val="0"/>
        <color theme="1"/>
        <sz val="12.0"/>
      </rPr>
      <t>6.</t>
    </r>
    <r>
      <rPr>
        <rFont val="Times New Roman"/>
        <b/>
        <color theme="1"/>
        <sz val="12.0"/>
      </rPr>
      <t xml:space="preserve"> B </t>
    </r>
    <r>
      <rPr>
        <rFont val="Times New Roman"/>
        <b val="0"/>
        <color theme="1"/>
        <sz val="12.0"/>
      </rPr>
      <t xml:space="preserve">users choose </t>
    </r>
    <r>
      <rPr>
        <rFont val="Times New Roman"/>
        <b/>
        <color theme="1"/>
        <sz val="12.0"/>
      </rPr>
      <t xml:space="preserve">"Group_2" </t>
    </r>
    <r>
      <rPr>
        <rFont val="Times New Roman"/>
        <b val="0"/>
        <color theme="1"/>
        <sz val="12.0"/>
      </rPr>
      <t xml:space="preserve">and put slider on the </t>
    </r>
    <r>
      <rPr>
        <rFont val="Times New Roman"/>
        <b/>
        <color theme="1"/>
        <sz val="12.0"/>
      </rPr>
      <t xml:space="preserve">"ALL"
</t>
    </r>
    <r>
      <rPr>
        <rFont val="Times New Roman"/>
        <b val="0"/>
        <color theme="1"/>
        <sz val="12.0"/>
      </rPr>
      <t>7</t>
    </r>
    <r>
      <rPr>
        <rFont val="Times New Roman"/>
        <b/>
        <color theme="1"/>
        <sz val="12.0"/>
      </rPr>
      <t xml:space="preserve">. C </t>
    </r>
    <r>
      <rPr>
        <rFont val="Times New Roman"/>
        <b val="0"/>
        <color theme="1"/>
        <sz val="12.0"/>
      </rPr>
      <t xml:space="preserve">users choose </t>
    </r>
    <r>
      <rPr>
        <rFont val="Times New Roman"/>
        <b/>
        <color theme="1"/>
        <sz val="12.0"/>
      </rPr>
      <t xml:space="preserve">"Group_2" </t>
    </r>
    <r>
      <rPr>
        <rFont val="Times New Roman"/>
        <b val="0"/>
        <color theme="1"/>
        <sz val="12.0"/>
      </rPr>
      <t>and put slider on the</t>
    </r>
    <r>
      <rPr>
        <rFont val="Times New Roman"/>
        <b/>
        <color theme="1"/>
        <sz val="12.0"/>
      </rPr>
      <t xml:space="preserve"> "Group"</t>
    </r>
    <r>
      <rPr>
        <rFont val="Times New Roman"/>
        <b val="0"/>
        <color theme="1"/>
        <sz val="12.0"/>
      </rPr>
      <t xml:space="preserve">
8. </t>
    </r>
    <r>
      <rPr>
        <rFont val="Times New Roman"/>
        <b/>
        <color theme="1"/>
        <sz val="12.0"/>
      </rPr>
      <t xml:space="preserve">D </t>
    </r>
    <r>
      <rPr>
        <rFont val="Times New Roman"/>
        <b val="0"/>
        <color theme="1"/>
        <sz val="12.0"/>
      </rPr>
      <t xml:space="preserve">users choose </t>
    </r>
    <r>
      <rPr>
        <rFont val="Times New Roman"/>
        <b/>
        <color theme="1"/>
        <sz val="12.0"/>
      </rPr>
      <t xml:space="preserve">"Group_4" </t>
    </r>
    <r>
      <rPr>
        <rFont val="Times New Roman"/>
        <b val="0"/>
        <color theme="1"/>
        <sz val="12.0"/>
      </rPr>
      <t>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</si>
  <si>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B
2. Starts counting duration of the call
</t>
    </r>
    <r>
      <rPr>
        <rFont val="Times New Roman"/>
        <b/>
        <color theme="1"/>
        <sz val="12.0"/>
      </rPr>
      <t xml:space="preserve">User C:
</t>
    </r>
    <r>
      <rPr>
        <rFont val="Times New Roman"/>
        <color theme="1"/>
        <sz val="12.0"/>
      </rPr>
      <t xml:space="preserve">1. PTT button becomes green with avatar of user, first and last name of the B
2. Starts counting duration of the call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</si>
  <si>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
</t>
    </r>
    <r>
      <rPr>
        <rFont val="Times New Roman"/>
        <b/>
        <color theme="1"/>
        <sz val="12.0"/>
      </rPr>
      <t xml:space="preserve">User C:
</t>
    </r>
    <r>
      <rPr>
        <rFont val="Times New Roman"/>
        <color theme="1"/>
        <sz val="12.0"/>
      </rPr>
      <t xml:space="preserve">1. PTT is stop receving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</si>
  <si>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
</t>
    </r>
    <r>
      <rPr>
        <rFont val="Times New Roman"/>
        <b/>
        <color theme="1"/>
        <sz val="12.0"/>
      </rPr>
      <t xml:space="preserve">User C:
</t>
    </r>
    <r>
      <rPr>
        <rFont val="Times New Roman"/>
        <color theme="1"/>
        <sz val="12.0"/>
      </rPr>
      <t xml:space="preserve">1. PTT button becomes green with avatar of user, first and last name of the B
2. Starts counting duration of the call
</t>
    </r>
    <r>
      <rPr>
        <rFont val="Times New Roman"/>
        <b/>
        <color theme="1"/>
        <sz val="12.0"/>
      </rPr>
      <t>User D:</t>
    </r>
    <r>
      <rPr>
        <rFont val="Times New Roman"/>
        <color theme="1"/>
        <sz val="12.0"/>
      </rPr>
      <t xml:space="preserve">
1. Not receive PTT</t>
    </r>
  </si>
  <si>
    <t>Private call between users</t>
  </si>
  <si>
    <t>Private call between operator and supervisor if call initiate operator</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</si>
  <si>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 as operator</t>
    </r>
    <r>
      <rPr>
        <rFont val="Times New Roman"/>
        <b/>
        <color theme="1"/>
        <sz val="12.0"/>
      </rPr>
      <t xml:space="preserve"> (A), (D)
</t>
    </r>
    <r>
      <rPr>
        <rFont val="Times New Roman"/>
        <b val="0"/>
        <color theme="1"/>
        <sz val="12.0"/>
      </rPr>
      <t>2. To be logged into the test environment on the Tello Mobile as supervisor</t>
    </r>
    <r>
      <rPr>
        <rFont val="Times New Roman"/>
        <b/>
        <color theme="1"/>
        <sz val="12.0"/>
      </rPr>
      <t xml:space="preserve"> (B), (C) </t>
    </r>
    <r>
      <rPr>
        <rFont val="Times New Roman"/>
        <b val="0"/>
        <color theme="1"/>
        <sz val="12.0"/>
      </rPr>
      <t>and not have assigment
3.</t>
    </r>
    <r>
      <rPr>
        <rFont val="Times New Roman"/>
        <b/>
        <color theme="1"/>
        <sz val="12.0"/>
      </rPr>
      <t xml:space="preserve"> A</t>
    </r>
    <r>
      <rPr>
        <rFont val="Times New Roman"/>
        <b val="0"/>
        <color theme="1"/>
        <sz val="12.0"/>
      </rPr>
      <t xml:space="preserve">, </t>
    </r>
    <r>
      <rPr>
        <rFont val="Times New Roman"/>
        <b/>
        <color theme="1"/>
        <sz val="12.0"/>
      </rPr>
      <t>B, C, D</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4. </t>
    </r>
    <r>
      <rPr>
        <rFont val="Times New Roman"/>
        <b/>
        <color theme="1"/>
        <sz val="12.0"/>
      </rPr>
      <t>B, C, D</t>
    </r>
    <r>
      <rPr>
        <rFont val="Times New Roman"/>
        <b val="0"/>
        <color theme="1"/>
        <sz val="12.0"/>
      </rPr>
      <t xml:space="preserve"> choose </t>
    </r>
    <r>
      <rPr>
        <rFont val="Times New Roman"/>
        <b/>
        <color theme="1"/>
        <sz val="12.0"/>
      </rPr>
      <t xml:space="preserve">Group_1 </t>
    </r>
    <r>
      <rPr>
        <rFont val="Times New Roman"/>
        <b val="0"/>
        <color theme="1"/>
        <sz val="12.0"/>
      </rPr>
      <t>for comunication</t>
    </r>
  </si>
  <si>
    <t>On the Communication view find B and initiate with him private call</t>
  </si>
  <si>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
3. On the top of the screen displays who initiate call
</t>
    </r>
    <r>
      <rPr>
        <rFont val="Times New Roman"/>
        <b/>
        <color theme="1"/>
        <sz val="12.0"/>
      </rPr>
      <t xml:space="preserve">User C:
</t>
    </r>
    <r>
      <rPr>
        <rFont val="Times New Roman"/>
        <color theme="1"/>
        <sz val="12.0"/>
      </rPr>
      <t xml:space="preserve">1. Not receive PTT
</t>
    </r>
    <r>
      <rPr>
        <rFont val="Times New Roman"/>
        <b/>
        <color theme="1"/>
        <sz val="12.0"/>
      </rPr>
      <t xml:space="preserve">User D:
</t>
    </r>
    <r>
      <rPr>
        <rFont val="Times New Roman"/>
        <color theme="1"/>
        <sz val="12.0"/>
      </rPr>
      <t>1. Not receive PTT</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</si>
  <si>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
</t>
    </r>
    <r>
      <rPr>
        <rFont val="Times New Roman"/>
        <b/>
        <color theme="1"/>
        <sz val="12.0"/>
      </rPr>
      <t>User C</t>
    </r>
    <r>
      <rPr>
        <rFont val="Times New Roman"/>
        <color theme="1"/>
        <sz val="12.0"/>
      </rPr>
      <t xml:space="preserve">:
1. Not receive PTT
</t>
    </r>
    <r>
      <rPr>
        <rFont val="Times New Roman"/>
        <b/>
        <color theme="1"/>
        <sz val="12.0"/>
      </rPr>
      <t>User D:</t>
    </r>
    <r>
      <rPr>
        <rFont val="Times New Roman"/>
        <color theme="1"/>
        <sz val="12.0"/>
      </rPr>
      <t xml:space="preserve">
1. Not receive PTT</t>
    </r>
  </si>
  <si>
    <t>Tap PTT button on the B and hold</t>
  </si>
  <si>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
</t>
    </r>
    <r>
      <rPr>
        <rFont val="Times New Roman"/>
        <b/>
        <color theme="1"/>
        <sz val="12.0"/>
      </rPr>
      <t>User C:</t>
    </r>
    <r>
      <rPr>
        <rFont val="Times New Roman"/>
        <color theme="1"/>
        <sz val="12.0"/>
      </rPr>
      <t xml:space="preserve">
1. Not receive PTT
</t>
    </r>
    <r>
      <rPr>
        <rFont val="Times New Roman"/>
        <b/>
        <color theme="1"/>
        <sz val="12.0"/>
      </rPr>
      <t>User D:</t>
    </r>
    <r>
      <rPr>
        <rFont val="Times New Roman"/>
        <color theme="1"/>
        <sz val="12.0"/>
      </rPr>
      <t xml:space="preserve">
1. Not receive PTT</t>
    </r>
  </si>
  <si>
    <t xml:space="preserve">Private call between operator and supervisor if call initiate supervisor </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</si>
  <si>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 as operator</t>
    </r>
    <r>
      <rPr>
        <rFont val="Times New Roman"/>
        <b/>
        <color theme="1"/>
        <sz val="12.0"/>
      </rPr>
      <t xml:space="preserve"> (A)
</t>
    </r>
    <r>
      <rPr>
        <rFont val="Times New Roman"/>
        <b val="0"/>
        <color theme="1"/>
        <sz val="12.0"/>
      </rPr>
      <t>2. To be logged into the test environment on the Tello Mobile as supervisor</t>
    </r>
    <r>
      <rPr>
        <rFont val="Times New Roman"/>
        <b/>
        <color theme="1"/>
        <sz val="12.0"/>
      </rPr>
      <t xml:space="preserve"> (B) </t>
    </r>
    <r>
      <rPr>
        <rFont val="Times New Roman"/>
        <b val="0"/>
        <color theme="1"/>
        <sz val="12.0"/>
      </rPr>
      <t>and not have assigment</t>
    </r>
    <r>
      <rPr>
        <rFont val="Times New Roman"/>
        <b/>
        <color theme="1"/>
        <sz val="12.0"/>
      </rPr>
      <t xml:space="preserve"> </t>
    </r>
    <r>
      <rPr>
        <rFont val="Times New Roman"/>
        <b val="0"/>
        <color theme="1"/>
        <sz val="12.0"/>
      </rPr>
      <t xml:space="preserve">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and </t>
    </r>
    <r>
      <rPr>
        <rFont val="Times New Roman"/>
        <b/>
        <color theme="1"/>
        <sz val="12.0"/>
      </rPr>
      <t>Group_2</t>
    </r>
  </si>
  <si>
    <t>On the Group view find A and initiate with him private call</t>
  </si>
  <si>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
3. On the top of the screen displays who initiate call</t>
    </r>
  </si>
  <si>
    <t>Tap PTT button on the B</t>
  </si>
  <si>
    <r>
      <rPr>
        <rFont val="Times New Roman"/>
        <b/>
        <color theme="1"/>
        <sz val="12.0"/>
      </rPr>
      <t xml:space="preserve">User A:
</t>
    </r>
    <r>
      <rPr>
        <rFont val="Times New Roman"/>
        <color theme="1"/>
        <sz val="12.0"/>
      </rPr>
      <t>1. PTT is stop receving</t>
    </r>
    <r>
      <rPr>
        <rFont val="Times New Roman"/>
        <b/>
        <color theme="1"/>
        <sz val="12.0"/>
      </rPr>
      <t xml:space="preserve">
User B:
</t>
    </r>
    <r>
      <rPr>
        <rFont val="Times New Roman"/>
        <color theme="1"/>
        <sz val="12.0"/>
      </rPr>
      <t>1. PTT is stop broadcasting</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</si>
  <si>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</si>
  <si>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t xml:space="preserve">Private call between operator and active position if call initiate operator </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</si>
  <si>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 as operator</t>
    </r>
    <r>
      <rPr>
        <rFont val="Times New Roman"/>
        <b/>
        <color theme="1"/>
        <sz val="12.0"/>
      </rPr>
      <t xml:space="preserve"> (A)
</t>
    </r>
    <r>
      <rPr>
        <rFont val="Times New Roman"/>
        <b val="0"/>
        <color theme="1"/>
        <sz val="12.0"/>
      </rPr>
      <t>2. To be logged into the test environment on the Tello Mobile as supervisor</t>
    </r>
    <r>
      <rPr>
        <rFont val="Times New Roman"/>
        <b/>
        <color theme="1"/>
        <sz val="12.0"/>
      </rPr>
      <t xml:space="preserve"> (B) </t>
    </r>
    <r>
      <rPr>
        <rFont val="Times New Roman"/>
        <b val="0"/>
        <color theme="1"/>
        <sz val="12.0"/>
      </rPr>
      <t>and be on the position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and </t>
    </r>
    <r>
      <rPr>
        <rFont val="Times New Roman"/>
        <b/>
        <color theme="1"/>
        <sz val="12.0"/>
      </rPr>
      <t>Group_2</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</si>
  <si>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
3. On the top of the screen displays who initiate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</si>
  <si>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</si>
  <si>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</si>
  <si>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Private call between operator and active position if call initiate position</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</si>
  <si>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 as operator</t>
    </r>
    <r>
      <rPr>
        <rFont val="Times New Roman"/>
        <b/>
        <color theme="1"/>
        <sz val="12.0"/>
      </rPr>
      <t xml:space="preserve"> (A)
</t>
    </r>
    <r>
      <rPr>
        <rFont val="Times New Roman"/>
        <b val="0"/>
        <color theme="1"/>
        <sz val="12.0"/>
      </rPr>
      <t>2. To be logged into the test environment on the Tello Mobile as supervisor</t>
    </r>
    <r>
      <rPr>
        <rFont val="Times New Roman"/>
        <b/>
        <color theme="1"/>
        <sz val="12.0"/>
      </rPr>
      <t xml:space="preserve"> (B) </t>
    </r>
    <r>
      <rPr>
        <rFont val="Times New Roman"/>
        <b val="0"/>
        <color theme="1"/>
        <sz val="12.0"/>
      </rPr>
      <t>and be on the position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and </t>
    </r>
    <r>
      <rPr>
        <rFont val="Times New Roman"/>
        <b/>
        <color theme="1"/>
        <sz val="12.0"/>
      </rPr>
      <t>Group_2</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</si>
  <si>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
3. On the top of the screen displays who initiate call</t>
    </r>
  </si>
  <si>
    <r>
      <rPr>
        <rFont val="Times New Roman"/>
        <b/>
        <color theme="1"/>
        <sz val="12.0"/>
      </rPr>
      <t xml:space="preserve">User A:
</t>
    </r>
    <r>
      <rPr>
        <rFont val="Times New Roman"/>
        <color theme="1"/>
        <sz val="12.0"/>
      </rPr>
      <t>1. PTT is stop receving</t>
    </r>
    <r>
      <rPr>
        <rFont val="Times New Roman"/>
        <b/>
        <color theme="1"/>
        <sz val="12.0"/>
      </rPr>
      <t xml:space="preserve">
User B:
</t>
    </r>
    <r>
      <rPr>
        <rFont val="Times New Roman"/>
        <color theme="1"/>
        <sz val="12.0"/>
      </rPr>
      <t>1. PTT is stop broadcasting</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</si>
  <si>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</si>
  <si>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t xml:space="preserve">Private call between admin and supervisor if call initiate admin </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</si>
  <si>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(A) </t>
    </r>
    <r>
      <rPr>
        <rFont val="Times New Roman"/>
        <b val="0"/>
        <color theme="1"/>
        <sz val="12.0"/>
      </rPr>
      <t>and choose tree view</t>
    </r>
    <r>
      <rPr>
        <rFont val="Times New Roman"/>
        <b/>
        <color theme="1"/>
        <sz val="12.0"/>
      </rPr>
      <t xml:space="preserve">
</t>
    </r>
    <r>
      <rPr>
        <rFont val="Times New Roman"/>
        <b val="0"/>
        <color theme="1"/>
        <sz val="12.0"/>
      </rPr>
      <t>2. To be logged into the test environment on the Tello Mobile as supervisor</t>
    </r>
    <r>
      <rPr>
        <rFont val="Times New Roman"/>
        <b/>
        <color theme="1"/>
        <sz val="12.0"/>
      </rPr>
      <t xml:space="preserve"> (B) </t>
    </r>
    <r>
      <rPr>
        <rFont val="Times New Roman"/>
        <b val="0"/>
        <color theme="1"/>
        <sz val="12.0"/>
      </rPr>
      <t>and not have assigment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and </t>
    </r>
    <r>
      <rPr>
        <rFont val="Times New Roman"/>
        <b/>
        <color theme="1"/>
        <sz val="12.0"/>
      </rPr>
      <t>Group_2</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</si>
  <si>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
3. On the top of the screen displays who initiate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</si>
  <si>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</si>
  <si>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</si>
  <si>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 xml:space="preserve">Private call between admin and supervisor if call initiate supervisor </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</si>
  <si>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(A) </t>
    </r>
    <r>
      <rPr>
        <rFont val="Times New Roman"/>
        <b val="0"/>
        <color theme="1"/>
        <sz val="12.0"/>
      </rPr>
      <t>and choose tree view</t>
    </r>
    <r>
      <rPr>
        <rFont val="Times New Roman"/>
        <b/>
        <color theme="1"/>
        <sz val="12.0"/>
      </rPr>
      <t xml:space="preserve">
</t>
    </r>
    <r>
      <rPr>
        <rFont val="Times New Roman"/>
        <b val="0"/>
        <color theme="1"/>
        <sz val="12.0"/>
      </rPr>
      <t>2. To be logged into the test environment on the Tello Mobile as supervisor</t>
    </r>
    <r>
      <rPr>
        <rFont val="Times New Roman"/>
        <b/>
        <color theme="1"/>
        <sz val="12.0"/>
      </rPr>
      <t xml:space="preserve"> (B) </t>
    </r>
    <r>
      <rPr>
        <rFont val="Times New Roman"/>
        <b val="0"/>
        <color theme="1"/>
        <sz val="12.0"/>
      </rPr>
      <t>and not have assigment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and </t>
    </r>
    <r>
      <rPr>
        <rFont val="Times New Roman"/>
        <b/>
        <color theme="1"/>
        <sz val="12.0"/>
      </rPr>
      <t>Group_2</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</si>
  <si>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
3. On the top of the screen displays who initiate call</t>
    </r>
  </si>
  <si>
    <r>
      <rPr>
        <rFont val="Times New Roman"/>
        <b/>
        <color theme="1"/>
        <sz val="12.0"/>
      </rPr>
      <t xml:space="preserve">User A:
</t>
    </r>
    <r>
      <rPr>
        <rFont val="Times New Roman"/>
        <color theme="1"/>
        <sz val="12.0"/>
      </rPr>
      <t>1. PTT is stop receving</t>
    </r>
    <r>
      <rPr>
        <rFont val="Times New Roman"/>
        <b/>
        <color theme="1"/>
        <sz val="12.0"/>
      </rPr>
      <t xml:space="preserve">
User B:
</t>
    </r>
    <r>
      <rPr>
        <rFont val="Times New Roman"/>
        <color theme="1"/>
        <sz val="12.0"/>
      </rPr>
      <t>1. PTT is stop broadcasting</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</si>
  <si>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</si>
  <si>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t xml:space="preserve">Private call between admin and active position if call initiate admin </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</si>
  <si>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(A) </t>
    </r>
    <r>
      <rPr>
        <rFont val="Times New Roman"/>
        <b val="0"/>
        <color theme="1"/>
        <sz val="12.0"/>
      </rPr>
      <t>and choose tree view</t>
    </r>
    <r>
      <rPr>
        <rFont val="Times New Roman"/>
        <b/>
        <color theme="1"/>
        <sz val="12.0"/>
      </rPr>
      <t xml:space="preserve">
</t>
    </r>
    <r>
      <rPr>
        <rFont val="Times New Roman"/>
        <b val="0"/>
        <color theme="1"/>
        <sz val="12.0"/>
      </rPr>
      <t>2. To be logged into the test environment on the Tello Mobile as supervisor</t>
    </r>
    <r>
      <rPr>
        <rFont val="Times New Roman"/>
        <b/>
        <color theme="1"/>
        <sz val="12.0"/>
      </rPr>
      <t xml:space="preserve"> (B) </t>
    </r>
    <r>
      <rPr>
        <rFont val="Times New Roman"/>
        <b val="0"/>
        <color theme="1"/>
        <sz val="12.0"/>
      </rPr>
      <t>and be on the position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and </t>
    </r>
    <r>
      <rPr>
        <rFont val="Times New Roman"/>
        <b/>
        <color theme="1"/>
        <sz val="12.0"/>
      </rPr>
      <t>Group_2</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</si>
  <si>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
3. On the top of the screen displays who initiate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</si>
  <si>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</si>
  <si>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</si>
  <si>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Private call between admin and active position if call initiate position</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</si>
  <si>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(A) </t>
    </r>
    <r>
      <rPr>
        <rFont val="Times New Roman"/>
        <b val="0"/>
        <color theme="1"/>
        <sz val="12.0"/>
      </rPr>
      <t>and choose tree view</t>
    </r>
    <r>
      <rPr>
        <rFont val="Times New Roman"/>
        <b/>
        <color theme="1"/>
        <sz val="12.0"/>
      </rPr>
      <t xml:space="preserve">
</t>
    </r>
    <r>
      <rPr>
        <rFont val="Times New Roman"/>
        <b val="0"/>
        <color theme="1"/>
        <sz val="12.0"/>
      </rPr>
      <t>2. To be logged into the test environment on the Tello Mobile as supervisor</t>
    </r>
    <r>
      <rPr>
        <rFont val="Times New Roman"/>
        <b/>
        <color theme="1"/>
        <sz val="12.0"/>
      </rPr>
      <t xml:space="preserve"> (B) </t>
    </r>
    <r>
      <rPr>
        <rFont val="Times New Roman"/>
        <b val="0"/>
        <color theme="1"/>
        <sz val="12.0"/>
      </rPr>
      <t>and be on the position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and </t>
    </r>
    <r>
      <rPr>
        <rFont val="Times New Roman"/>
        <b/>
        <color theme="1"/>
        <sz val="12.0"/>
      </rPr>
      <t>Group_2</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</si>
  <si>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
3. On the top of the screen displays who initiate call</t>
    </r>
  </si>
  <si>
    <r>
      <rPr>
        <rFont val="Times New Roman"/>
        <b/>
        <color theme="1"/>
        <sz val="12.0"/>
      </rPr>
      <t xml:space="preserve">User A:
</t>
    </r>
    <r>
      <rPr>
        <rFont val="Times New Roman"/>
        <color theme="1"/>
        <sz val="12.0"/>
      </rPr>
      <t>1. PTT is stop receving</t>
    </r>
    <r>
      <rPr>
        <rFont val="Times New Roman"/>
        <b/>
        <color theme="1"/>
        <sz val="12.0"/>
      </rPr>
      <t xml:space="preserve">
User B:
</t>
    </r>
    <r>
      <rPr>
        <rFont val="Times New Roman"/>
        <color theme="1"/>
        <sz val="12.0"/>
      </rPr>
      <t>1. PTT is stop broadcasting</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</si>
  <si>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</si>
  <si>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t>Private call between two supervisors if they in one group</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</si>
  <si>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Tello Mobile as supervisor </t>
    </r>
    <r>
      <rPr>
        <rFont val="Times New Roman"/>
        <b/>
        <color theme="1"/>
        <sz val="12.0"/>
      </rPr>
      <t>(A), (B)</t>
    </r>
    <r>
      <rPr>
        <rFont val="Times New Roman"/>
        <b val="0"/>
        <color theme="1"/>
        <sz val="12.0"/>
      </rPr>
      <t xml:space="preserve">
2.</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and </t>
    </r>
    <r>
      <rPr>
        <rFont val="Times New Roman"/>
        <b/>
        <color theme="1"/>
        <sz val="12.0"/>
      </rPr>
      <t xml:space="preserve">Group_2
</t>
    </r>
    <r>
      <rPr>
        <rFont val="Times New Roman"/>
        <b val="0"/>
        <color theme="1"/>
        <sz val="12.0"/>
      </rPr>
      <t>3</t>
    </r>
    <r>
      <rPr>
        <rFont val="Times New Roman"/>
        <b/>
        <color theme="1"/>
        <sz val="12.0"/>
      </rPr>
      <t xml:space="preserve">. A, B, C, D </t>
    </r>
    <r>
      <rPr>
        <rFont val="Times New Roman"/>
        <b val="0"/>
        <color theme="1"/>
        <sz val="12.0"/>
      </rPr>
      <t>added to the group</t>
    </r>
    <r>
      <rPr>
        <rFont val="Times New Roman"/>
        <b/>
        <color theme="1"/>
        <sz val="12.0"/>
      </rPr>
      <t xml:space="preserve"> Group_1
</t>
    </r>
    <r>
      <rPr>
        <rFont val="Times New Roman"/>
        <b val="0"/>
        <color theme="1"/>
        <sz val="12.0"/>
      </rPr>
      <t>4.</t>
    </r>
    <r>
      <rPr>
        <rFont val="Times New Roman"/>
        <b/>
        <color theme="1"/>
        <sz val="12.0"/>
      </rPr>
      <t xml:space="preserve"> A, B, C, D </t>
    </r>
    <r>
      <rPr>
        <rFont val="Times New Roman"/>
        <b val="0"/>
        <color theme="1"/>
        <sz val="12.0"/>
      </rPr>
      <t xml:space="preserve">choose </t>
    </r>
    <r>
      <rPr>
        <rFont val="Times New Roman"/>
        <b/>
        <color theme="1"/>
        <sz val="12.0"/>
      </rPr>
      <t xml:space="preserve">Group_1 </t>
    </r>
    <r>
      <rPr>
        <rFont val="Times New Roman"/>
        <b val="0"/>
        <color theme="1"/>
        <sz val="12.0"/>
      </rPr>
      <t>for comunication</t>
    </r>
  </si>
  <si>
    <t>On the Group view find B and initiate with him private call</t>
  </si>
  <si>
    <r>
      <rPr>
        <rFont val="Times New Roman"/>
        <b/>
        <color theme="1"/>
        <sz val="12.0"/>
      </rPr>
      <t xml:space="preserve">User A:
</t>
    </r>
    <r>
      <rPr>
        <rFont val="Times New Roman"/>
        <color theme="1"/>
        <sz val="12.0"/>
      </rPr>
      <t>1. PTT button becomes red 
2. Starts counting duration of the call
3. On the top of the screen displays username of the B</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
3. On the top of the screen displays username of the A
</t>
    </r>
    <r>
      <rPr>
        <rFont val="Times New Roman"/>
        <b/>
        <color theme="1"/>
        <sz val="12.0"/>
      </rPr>
      <t>User C:</t>
    </r>
    <r>
      <rPr>
        <rFont val="Times New Roman"/>
        <color theme="1"/>
        <sz val="12.0"/>
      </rPr>
      <t xml:space="preserve">
1. Not receive PTT
</t>
    </r>
    <r>
      <rPr>
        <rFont val="Times New Roman"/>
        <b/>
        <color theme="1"/>
        <sz val="12.0"/>
      </rPr>
      <t>User D:</t>
    </r>
    <r>
      <rPr>
        <rFont val="Times New Roman"/>
        <color theme="1"/>
        <sz val="12.0"/>
      </rPr>
      <t xml:space="preserve">
1. Not receive PTT</t>
    </r>
  </si>
  <si>
    <t>Tap PTT button on the A</t>
  </si>
  <si>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
</t>
    </r>
    <r>
      <rPr>
        <rFont val="Times New Roman"/>
        <b/>
        <color theme="1"/>
        <sz val="12.0"/>
      </rPr>
      <t>User C:</t>
    </r>
    <r>
      <rPr>
        <rFont val="Times New Roman"/>
        <color theme="1"/>
        <sz val="12.0"/>
      </rPr>
      <t xml:space="preserve">
1. Not receive PTT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</si>
  <si>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
</t>
    </r>
    <r>
      <rPr>
        <rFont val="Times New Roman"/>
        <b/>
        <color theme="1"/>
        <sz val="12.0"/>
      </rPr>
      <t>User C:</t>
    </r>
    <r>
      <rPr>
        <rFont val="Times New Roman"/>
        <color theme="1"/>
        <sz val="12.0"/>
      </rPr>
      <t xml:space="preserve">
1. Not receive PTT
</t>
    </r>
    <r>
      <rPr>
        <rFont val="Times New Roman"/>
        <b/>
        <color theme="1"/>
        <sz val="12.0"/>
      </rPr>
      <t>User D:</t>
    </r>
    <r>
      <rPr>
        <rFont val="Times New Roman"/>
        <color theme="1"/>
        <sz val="12.0"/>
      </rPr>
      <t xml:space="preserve">
1. Not receive PTT</t>
    </r>
  </si>
  <si>
    <t>Private call between two supervisors if they in different group</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</si>
  <si>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Tello Mobile as supervisor </t>
    </r>
    <r>
      <rPr>
        <rFont val="Times New Roman"/>
        <b/>
        <color theme="1"/>
        <sz val="12.0"/>
      </rPr>
      <t>(A), (B)</t>
    </r>
    <r>
      <rPr>
        <rFont val="Times New Roman"/>
        <b val="0"/>
        <color theme="1"/>
        <sz val="12.0"/>
      </rPr>
      <t xml:space="preserve">
2.</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and </t>
    </r>
    <r>
      <rPr>
        <rFont val="Times New Roman"/>
        <b/>
        <color theme="1"/>
        <sz val="12.0"/>
      </rPr>
      <t xml:space="preserve">Group_2
</t>
    </r>
    <r>
      <rPr>
        <rFont val="Times New Roman"/>
        <b val="0"/>
        <color theme="1"/>
        <sz val="12.0"/>
      </rPr>
      <t>3.</t>
    </r>
    <r>
      <rPr>
        <rFont val="Times New Roman"/>
        <b/>
        <color theme="1"/>
        <sz val="12.0"/>
      </rPr>
      <t xml:space="preserve"> A </t>
    </r>
    <r>
      <rPr>
        <rFont val="Times New Roman"/>
        <b val="0"/>
        <color theme="1"/>
        <sz val="12.0"/>
      </rPr>
      <t xml:space="preserve">choose </t>
    </r>
    <r>
      <rPr>
        <rFont val="Times New Roman"/>
        <b/>
        <color theme="1"/>
        <sz val="12.0"/>
      </rPr>
      <t xml:space="preserve">Group_1
</t>
    </r>
    <r>
      <rPr>
        <rFont val="Times New Roman"/>
        <b val="0"/>
        <color theme="1"/>
        <sz val="12.0"/>
      </rPr>
      <t>4</t>
    </r>
    <r>
      <rPr>
        <rFont val="Times New Roman"/>
        <b/>
        <color theme="1"/>
        <sz val="12.0"/>
      </rPr>
      <t xml:space="preserve">. B </t>
    </r>
    <r>
      <rPr>
        <rFont val="Times New Roman"/>
        <b val="0"/>
        <color theme="1"/>
        <sz val="12.0"/>
      </rPr>
      <t xml:space="preserve">choose </t>
    </r>
    <r>
      <rPr>
        <rFont val="Times New Roman"/>
        <b/>
        <color theme="1"/>
        <sz val="12.0"/>
      </rPr>
      <t>Group_2</t>
    </r>
  </si>
  <si>
    <r>
      <rPr>
        <rFont val="Times New Roman"/>
        <b/>
        <color theme="1"/>
        <sz val="12.0"/>
      </rPr>
      <t xml:space="preserve">User A:
</t>
    </r>
    <r>
      <rPr>
        <rFont val="Times New Roman"/>
        <color theme="1"/>
        <sz val="12.0"/>
      </rPr>
      <t>1. PTT button becomes red 
2. Starts counting duration of the call
3. On the top of the screen displays username of the B</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
3. On the top of the screen displays username of the A</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</si>
  <si>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</si>
  <si>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</si>
  <si>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PTT between differents type of accounts</t>
  </si>
  <si>
    <t>PTT between operator and admin if they choose "ALL"</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</si>
  <si>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 as operator</t>
    </r>
    <r>
      <rPr>
        <rFont val="Times New Roman"/>
        <b/>
        <color theme="1"/>
        <sz val="12.0"/>
      </rPr>
      <t xml:space="preserve"> (A)
</t>
    </r>
    <r>
      <rPr>
        <rFont val="Times New Roman"/>
        <b val="0"/>
        <color theme="1"/>
        <sz val="12.0"/>
      </rPr>
      <t>2</t>
    </r>
    <r>
      <rPr>
        <rFont val="Times New Roman"/>
        <b/>
        <color theme="1"/>
        <sz val="12.0"/>
      </rPr>
      <t xml:space="preserve">. </t>
    </r>
    <r>
      <rPr>
        <rFont val="Times New Roman"/>
        <b val="0"/>
        <color theme="1"/>
        <sz val="12.0"/>
      </rPr>
      <t>To be logged into the test environment on the Dashboard as</t>
    </r>
    <r>
      <rPr>
        <rFont val="Times New Roman"/>
        <b/>
        <color theme="1"/>
        <sz val="12.0"/>
      </rPr>
      <t xml:space="preserve"> </t>
    </r>
    <r>
      <rPr>
        <rFont val="Times New Roman"/>
        <b val="0"/>
        <color theme="1"/>
        <sz val="12.0"/>
      </rPr>
      <t xml:space="preserve">admin </t>
    </r>
    <r>
      <rPr>
        <rFont val="Times New Roman"/>
        <b/>
        <color theme="1"/>
        <sz val="12.0"/>
      </rPr>
      <t>(B)</t>
    </r>
    <r>
      <rPr>
        <rFont val="Times New Roman"/>
        <b val="0"/>
        <color theme="1"/>
        <sz val="12.0"/>
      </rPr>
      <t xml:space="preserve">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4. </t>
    </r>
    <r>
      <rPr>
        <rFont val="Times New Roman"/>
        <b/>
        <color theme="1"/>
        <sz val="12.0"/>
      </rPr>
      <t>A</t>
    </r>
    <r>
      <rPr>
        <rFont val="Times New Roman"/>
        <b val="0"/>
        <color theme="1"/>
        <sz val="12.0"/>
      </rPr>
      <t xml:space="preserve"> users choose</t>
    </r>
    <r>
      <rPr>
        <rFont val="Times New Roman"/>
        <b/>
        <color theme="1"/>
        <sz val="12.0"/>
      </rPr>
      <t xml:space="preserve"> "ALL"
</t>
    </r>
    <r>
      <rPr>
        <rFont val="Times New Roman"/>
        <b val="0"/>
        <color theme="1"/>
        <sz val="12.0"/>
      </rPr>
      <t>5.</t>
    </r>
    <r>
      <rPr>
        <rFont val="Times New Roman"/>
        <b/>
        <color theme="1"/>
        <sz val="12.0"/>
      </rPr>
      <t xml:space="preserve"> B </t>
    </r>
    <r>
      <rPr>
        <rFont val="Times New Roman"/>
        <b val="0"/>
        <color theme="1"/>
        <sz val="12.0"/>
      </rPr>
      <t>users choose</t>
    </r>
    <r>
      <rPr>
        <rFont val="Times New Roman"/>
        <b/>
        <color theme="1"/>
        <sz val="12.0"/>
      </rPr>
      <t xml:space="preserve"> "ALL" </t>
    </r>
    <r>
      <rPr>
        <rFont val="Times New Roman"/>
        <b val="0"/>
        <color theme="1"/>
        <sz val="12.0"/>
      </rPr>
      <t>on the tree view</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</si>
  <si>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</si>
  <si>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</si>
  <si>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</si>
  <si>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PTT between operator that choose "ALL" and guard with not assigment</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</si>
  <si>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 as operator</t>
    </r>
    <r>
      <rPr>
        <rFont val="Times New Roman"/>
        <b/>
        <color theme="1"/>
        <sz val="12.0"/>
      </rPr>
      <t xml:space="preserve"> (A)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 as</t>
    </r>
    <r>
      <rPr>
        <rFont val="Times New Roman"/>
        <b/>
        <color theme="1"/>
        <sz val="12.0"/>
      </rPr>
      <t xml:space="preserve"> </t>
    </r>
    <r>
      <rPr>
        <rFont val="Times New Roman"/>
        <b val="0"/>
        <color theme="1"/>
        <sz val="12.0"/>
      </rPr>
      <t xml:space="preserve">guard </t>
    </r>
    <r>
      <rPr>
        <rFont val="Times New Roman"/>
        <b/>
        <color theme="1"/>
        <sz val="12.0"/>
      </rPr>
      <t xml:space="preserve">(B) </t>
    </r>
    <r>
      <rPr>
        <rFont val="Times New Roman"/>
        <b val="0"/>
        <color theme="1"/>
        <sz val="12.0"/>
      </rPr>
      <t>and not have assigment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4. </t>
    </r>
    <r>
      <rPr>
        <rFont val="Times New Roman"/>
        <b/>
        <color theme="1"/>
        <sz val="12.0"/>
      </rPr>
      <t xml:space="preserve">A </t>
    </r>
    <r>
      <rPr>
        <rFont val="Times New Roman"/>
        <b val="0"/>
        <color theme="1"/>
        <sz val="12.0"/>
      </rPr>
      <t>choose</t>
    </r>
    <r>
      <rPr>
        <rFont val="Times New Roman"/>
        <b/>
        <color theme="1"/>
        <sz val="12.0"/>
      </rPr>
      <t xml:space="preserve"> "ALL"
</t>
    </r>
    <r>
      <rPr>
        <rFont val="Times New Roman"/>
        <b val="0"/>
        <color theme="1"/>
        <sz val="12.0"/>
      </rPr>
      <t xml:space="preserve">5. </t>
    </r>
    <r>
      <rPr>
        <rFont val="Times New Roman"/>
        <b/>
        <color theme="1"/>
        <sz val="12.0"/>
      </rPr>
      <t xml:space="preserve">B </t>
    </r>
    <r>
      <rPr>
        <rFont val="Times New Roman"/>
        <b val="0"/>
        <color theme="1"/>
        <sz val="12.0"/>
      </rPr>
      <t>choose "Group_1"</t>
    </r>
    <r>
      <rPr>
        <rFont val="Times New Roman"/>
        <b/>
        <color theme="1"/>
        <sz val="12.0"/>
      </rPr>
      <t xml:space="preserve"> </t>
    </r>
    <r>
      <rPr>
        <rFont val="Times New Roman"/>
        <b val="0"/>
        <color theme="1"/>
        <sz val="12.0"/>
      </rPr>
      <t>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</si>
  <si>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</si>
  <si>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</si>
  <si>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</si>
  <si>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PTT between operator that choose "ALL" and driver with not assigment</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</si>
  <si>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 as operator</t>
    </r>
    <r>
      <rPr>
        <rFont val="Times New Roman"/>
        <b/>
        <color theme="1"/>
        <sz val="12.0"/>
      </rPr>
      <t xml:space="preserve"> (A)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 as</t>
    </r>
    <r>
      <rPr>
        <rFont val="Times New Roman"/>
        <b/>
        <color theme="1"/>
        <sz val="12.0"/>
      </rPr>
      <t xml:space="preserve"> </t>
    </r>
    <r>
      <rPr>
        <rFont val="Times New Roman"/>
        <b val="0"/>
        <color theme="1"/>
        <sz val="12.0"/>
      </rPr>
      <t xml:space="preserve">driver </t>
    </r>
    <r>
      <rPr>
        <rFont val="Times New Roman"/>
        <b/>
        <color theme="1"/>
        <sz val="12.0"/>
      </rPr>
      <t xml:space="preserve">(B) </t>
    </r>
    <r>
      <rPr>
        <rFont val="Times New Roman"/>
        <b val="0"/>
        <color theme="1"/>
        <sz val="12.0"/>
      </rPr>
      <t>and not have assigment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4. </t>
    </r>
    <r>
      <rPr>
        <rFont val="Times New Roman"/>
        <b/>
        <color theme="1"/>
        <sz val="12.0"/>
      </rPr>
      <t xml:space="preserve">A </t>
    </r>
    <r>
      <rPr>
        <rFont val="Times New Roman"/>
        <b val="0"/>
        <color theme="1"/>
        <sz val="12.0"/>
      </rPr>
      <t>choose</t>
    </r>
    <r>
      <rPr>
        <rFont val="Times New Roman"/>
        <b/>
        <color theme="1"/>
        <sz val="12.0"/>
      </rPr>
      <t xml:space="preserve"> "ALL"
</t>
    </r>
    <r>
      <rPr>
        <rFont val="Times New Roman"/>
        <b val="0"/>
        <color theme="1"/>
        <sz val="12.0"/>
      </rPr>
      <t xml:space="preserve">5. </t>
    </r>
    <r>
      <rPr>
        <rFont val="Times New Roman"/>
        <b/>
        <color theme="1"/>
        <sz val="12.0"/>
      </rPr>
      <t xml:space="preserve">B </t>
    </r>
    <r>
      <rPr>
        <rFont val="Times New Roman"/>
        <b val="0"/>
        <color theme="1"/>
        <sz val="12.0"/>
      </rPr>
      <t>choose "Group_1"</t>
    </r>
    <r>
      <rPr>
        <rFont val="Times New Roman"/>
        <b/>
        <color theme="1"/>
        <sz val="12.0"/>
      </rPr>
      <t xml:space="preserve"> </t>
    </r>
    <r>
      <rPr>
        <rFont val="Times New Roman"/>
        <b val="0"/>
        <color theme="1"/>
        <sz val="12.0"/>
      </rPr>
      <t>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</si>
  <si>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</si>
  <si>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</si>
  <si>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</si>
  <si>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PTT between operator that choose "ALL" and supervisor on the position</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</si>
  <si>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 as operator</t>
    </r>
    <r>
      <rPr>
        <rFont val="Times New Roman"/>
        <b/>
        <color theme="1"/>
        <sz val="12.0"/>
      </rPr>
      <t xml:space="preserve"> (A)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 as</t>
    </r>
    <r>
      <rPr>
        <rFont val="Times New Roman"/>
        <b/>
        <color theme="1"/>
        <sz val="12.0"/>
      </rPr>
      <t xml:space="preserve"> </t>
    </r>
    <r>
      <rPr>
        <rFont val="Times New Roman"/>
        <b val="0"/>
        <color theme="1"/>
        <sz val="12.0"/>
      </rPr>
      <t xml:space="preserve">supervisor </t>
    </r>
    <r>
      <rPr>
        <rFont val="Times New Roman"/>
        <b/>
        <color theme="1"/>
        <sz val="12.0"/>
      </rPr>
      <t xml:space="preserve">(B) </t>
    </r>
    <r>
      <rPr>
        <rFont val="Times New Roman"/>
        <b val="0"/>
        <color theme="1"/>
        <sz val="12.0"/>
      </rPr>
      <t>and be on the position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4. </t>
    </r>
    <r>
      <rPr>
        <rFont val="Times New Roman"/>
        <b/>
        <color theme="1"/>
        <sz val="12.0"/>
      </rPr>
      <t xml:space="preserve">A </t>
    </r>
    <r>
      <rPr>
        <rFont val="Times New Roman"/>
        <b val="0"/>
        <color theme="1"/>
        <sz val="12.0"/>
      </rPr>
      <t>choose</t>
    </r>
    <r>
      <rPr>
        <rFont val="Times New Roman"/>
        <b/>
        <color theme="1"/>
        <sz val="12.0"/>
      </rPr>
      <t xml:space="preserve"> "ALL"
</t>
    </r>
    <r>
      <rPr>
        <rFont val="Times New Roman"/>
        <b val="0"/>
        <color theme="1"/>
        <sz val="12.0"/>
      </rPr>
      <t xml:space="preserve">5. </t>
    </r>
    <r>
      <rPr>
        <rFont val="Times New Roman"/>
        <b/>
        <color theme="1"/>
        <sz val="12.0"/>
      </rPr>
      <t xml:space="preserve">B </t>
    </r>
    <r>
      <rPr>
        <rFont val="Times New Roman"/>
        <b val="0"/>
        <color theme="1"/>
        <sz val="12.0"/>
      </rPr>
      <t>choose "Group_1"</t>
    </r>
    <r>
      <rPr>
        <rFont val="Times New Roman"/>
        <b/>
        <color theme="1"/>
        <sz val="12.0"/>
      </rPr>
      <t xml:space="preserve"> </t>
    </r>
    <r>
      <rPr>
        <rFont val="Times New Roman"/>
        <b val="0"/>
        <color theme="1"/>
        <sz val="12.0"/>
      </rPr>
      <t>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</si>
  <si>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</si>
  <si>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</si>
  <si>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</si>
  <si>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PTT between operator that choose "ALL" and supervisor on the sub-position</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</si>
  <si>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 as operator</t>
    </r>
    <r>
      <rPr>
        <rFont val="Times New Roman"/>
        <b/>
        <color theme="1"/>
        <sz val="12.0"/>
      </rPr>
      <t xml:space="preserve"> (A)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 as</t>
    </r>
    <r>
      <rPr>
        <rFont val="Times New Roman"/>
        <b/>
        <color theme="1"/>
        <sz val="12.0"/>
      </rPr>
      <t xml:space="preserve"> </t>
    </r>
    <r>
      <rPr>
        <rFont val="Times New Roman"/>
        <b val="0"/>
        <color theme="1"/>
        <sz val="12.0"/>
      </rPr>
      <t xml:space="preserve">supervisor </t>
    </r>
    <r>
      <rPr>
        <rFont val="Times New Roman"/>
        <b/>
        <color theme="1"/>
        <sz val="12.0"/>
      </rPr>
      <t xml:space="preserve">(B) </t>
    </r>
    <r>
      <rPr>
        <rFont val="Times New Roman"/>
        <b val="0"/>
        <color theme="1"/>
        <sz val="12.0"/>
      </rPr>
      <t>and be on the sub-position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4. </t>
    </r>
    <r>
      <rPr>
        <rFont val="Times New Roman"/>
        <b/>
        <color theme="1"/>
        <sz val="12.0"/>
      </rPr>
      <t xml:space="preserve">A </t>
    </r>
    <r>
      <rPr>
        <rFont val="Times New Roman"/>
        <b val="0"/>
        <color theme="1"/>
        <sz val="12.0"/>
      </rPr>
      <t>choose</t>
    </r>
    <r>
      <rPr>
        <rFont val="Times New Roman"/>
        <b/>
        <color theme="1"/>
        <sz val="12.0"/>
      </rPr>
      <t xml:space="preserve"> "ALL"
</t>
    </r>
    <r>
      <rPr>
        <rFont val="Times New Roman"/>
        <b val="0"/>
        <color theme="1"/>
        <sz val="12.0"/>
      </rPr>
      <t xml:space="preserve">5. </t>
    </r>
    <r>
      <rPr>
        <rFont val="Times New Roman"/>
        <b/>
        <color theme="1"/>
        <sz val="12.0"/>
      </rPr>
      <t xml:space="preserve">B </t>
    </r>
    <r>
      <rPr>
        <rFont val="Times New Roman"/>
        <b val="0"/>
        <color theme="1"/>
        <sz val="12.0"/>
      </rPr>
      <t>choose "Group_1"</t>
    </r>
    <r>
      <rPr>
        <rFont val="Times New Roman"/>
        <b/>
        <color theme="1"/>
        <sz val="12.0"/>
      </rPr>
      <t xml:space="preserve"> </t>
    </r>
    <r>
      <rPr>
        <rFont val="Times New Roman"/>
        <b val="0"/>
        <color theme="1"/>
        <sz val="12.0"/>
      </rPr>
      <t>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</si>
  <si>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</si>
  <si>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</si>
  <si>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</si>
  <si>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PTT between operator that choose "ALL" and guard on the position</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</si>
  <si>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 as operator</t>
    </r>
    <r>
      <rPr>
        <rFont val="Times New Roman"/>
        <b/>
        <color theme="1"/>
        <sz val="12.0"/>
      </rPr>
      <t xml:space="preserve"> (A)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 as</t>
    </r>
    <r>
      <rPr>
        <rFont val="Times New Roman"/>
        <b/>
        <color theme="1"/>
        <sz val="12.0"/>
      </rPr>
      <t xml:space="preserve"> </t>
    </r>
    <r>
      <rPr>
        <rFont val="Times New Roman"/>
        <b val="0"/>
        <color theme="1"/>
        <sz val="12.0"/>
      </rPr>
      <t xml:space="preserve">guard </t>
    </r>
    <r>
      <rPr>
        <rFont val="Times New Roman"/>
        <b/>
        <color theme="1"/>
        <sz val="12.0"/>
      </rPr>
      <t xml:space="preserve">(B) </t>
    </r>
    <r>
      <rPr>
        <rFont val="Times New Roman"/>
        <b val="0"/>
        <color theme="1"/>
        <sz val="12.0"/>
      </rPr>
      <t>and be on the position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4. </t>
    </r>
    <r>
      <rPr>
        <rFont val="Times New Roman"/>
        <b/>
        <color theme="1"/>
        <sz val="12.0"/>
      </rPr>
      <t xml:space="preserve">A </t>
    </r>
    <r>
      <rPr>
        <rFont val="Times New Roman"/>
        <b val="0"/>
        <color theme="1"/>
        <sz val="12.0"/>
      </rPr>
      <t>choose</t>
    </r>
    <r>
      <rPr>
        <rFont val="Times New Roman"/>
        <b/>
        <color theme="1"/>
        <sz val="12.0"/>
      </rPr>
      <t xml:space="preserve"> "ALL"
</t>
    </r>
    <r>
      <rPr>
        <rFont val="Times New Roman"/>
        <b val="0"/>
        <color theme="1"/>
        <sz val="12.0"/>
      </rPr>
      <t xml:space="preserve">5. </t>
    </r>
    <r>
      <rPr>
        <rFont val="Times New Roman"/>
        <b/>
        <color theme="1"/>
        <sz val="12.0"/>
      </rPr>
      <t xml:space="preserve">B </t>
    </r>
    <r>
      <rPr>
        <rFont val="Times New Roman"/>
        <b val="0"/>
        <color theme="1"/>
        <sz val="12.0"/>
      </rPr>
      <t>choose "Group_1"</t>
    </r>
    <r>
      <rPr>
        <rFont val="Times New Roman"/>
        <b/>
        <color theme="1"/>
        <sz val="12.0"/>
      </rPr>
      <t xml:space="preserve"> </t>
    </r>
    <r>
      <rPr>
        <rFont val="Times New Roman"/>
        <b val="0"/>
        <color theme="1"/>
        <sz val="12.0"/>
      </rPr>
      <t>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</si>
  <si>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</si>
  <si>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</si>
  <si>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</si>
  <si>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PTT between operator that choose "ALL" and guard on the sub-position</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</si>
  <si>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 as operator</t>
    </r>
    <r>
      <rPr>
        <rFont val="Times New Roman"/>
        <b/>
        <color theme="1"/>
        <sz val="12.0"/>
      </rPr>
      <t xml:space="preserve"> (A)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 as</t>
    </r>
    <r>
      <rPr>
        <rFont val="Times New Roman"/>
        <b/>
        <color theme="1"/>
        <sz val="12.0"/>
      </rPr>
      <t xml:space="preserve"> </t>
    </r>
    <r>
      <rPr>
        <rFont val="Times New Roman"/>
        <b val="0"/>
        <color theme="1"/>
        <sz val="12.0"/>
      </rPr>
      <t xml:space="preserve">guard </t>
    </r>
    <r>
      <rPr>
        <rFont val="Times New Roman"/>
        <b/>
        <color theme="1"/>
        <sz val="12.0"/>
      </rPr>
      <t xml:space="preserve">(B) </t>
    </r>
    <r>
      <rPr>
        <rFont val="Times New Roman"/>
        <b val="0"/>
        <color theme="1"/>
        <sz val="12.0"/>
      </rPr>
      <t>and be on the sub-position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4. </t>
    </r>
    <r>
      <rPr>
        <rFont val="Times New Roman"/>
        <b/>
        <color theme="1"/>
        <sz val="12.0"/>
      </rPr>
      <t xml:space="preserve">A </t>
    </r>
    <r>
      <rPr>
        <rFont val="Times New Roman"/>
        <b val="0"/>
        <color theme="1"/>
        <sz val="12.0"/>
      </rPr>
      <t>choose</t>
    </r>
    <r>
      <rPr>
        <rFont val="Times New Roman"/>
        <b/>
        <color theme="1"/>
        <sz val="12.0"/>
      </rPr>
      <t xml:space="preserve"> "ALL"
</t>
    </r>
    <r>
      <rPr>
        <rFont val="Times New Roman"/>
        <b val="0"/>
        <color theme="1"/>
        <sz val="12.0"/>
      </rPr>
      <t xml:space="preserve">5. </t>
    </r>
    <r>
      <rPr>
        <rFont val="Times New Roman"/>
        <b/>
        <color theme="1"/>
        <sz val="12.0"/>
      </rPr>
      <t xml:space="preserve">B </t>
    </r>
    <r>
      <rPr>
        <rFont val="Times New Roman"/>
        <b val="0"/>
        <color theme="1"/>
        <sz val="12.0"/>
      </rPr>
      <t>choose "Group_1"</t>
    </r>
    <r>
      <rPr>
        <rFont val="Times New Roman"/>
        <b/>
        <color theme="1"/>
        <sz val="12.0"/>
      </rPr>
      <t xml:space="preserve"> </t>
    </r>
    <r>
      <rPr>
        <rFont val="Times New Roman"/>
        <b val="0"/>
        <color theme="1"/>
        <sz val="12.0"/>
      </rPr>
      <t>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</si>
  <si>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</si>
  <si>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</si>
  <si>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</si>
  <si>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PTT between operator that choose "ALL" and driver on the position</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</si>
  <si>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 as operator</t>
    </r>
    <r>
      <rPr>
        <rFont val="Times New Roman"/>
        <b/>
        <color theme="1"/>
        <sz val="12.0"/>
      </rPr>
      <t xml:space="preserve"> (A)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 as</t>
    </r>
    <r>
      <rPr>
        <rFont val="Times New Roman"/>
        <b/>
        <color theme="1"/>
        <sz val="12.0"/>
      </rPr>
      <t xml:space="preserve"> </t>
    </r>
    <r>
      <rPr>
        <rFont val="Times New Roman"/>
        <b val="0"/>
        <color theme="1"/>
        <sz val="12.0"/>
      </rPr>
      <t xml:space="preserve">driver </t>
    </r>
    <r>
      <rPr>
        <rFont val="Times New Roman"/>
        <b/>
        <color theme="1"/>
        <sz val="12.0"/>
      </rPr>
      <t xml:space="preserve">(B) </t>
    </r>
    <r>
      <rPr>
        <rFont val="Times New Roman"/>
        <b val="0"/>
        <color theme="1"/>
        <sz val="12.0"/>
      </rPr>
      <t>and be on the position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4. </t>
    </r>
    <r>
      <rPr>
        <rFont val="Times New Roman"/>
        <b/>
        <color theme="1"/>
        <sz val="12.0"/>
      </rPr>
      <t xml:space="preserve">A </t>
    </r>
    <r>
      <rPr>
        <rFont val="Times New Roman"/>
        <b val="0"/>
        <color theme="1"/>
        <sz val="12.0"/>
      </rPr>
      <t>choose</t>
    </r>
    <r>
      <rPr>
        <rFont val="Times New Roman"/>
        <b/>
        <color theme="1"/>
        <sz val="12.0"/>
      </rPr>
      <t xml:space="preserve"> "ALL"
</t>
    </r>
    <r>
      <rPr>
        <rFont val="Times New Roman"/>
        <b val="0"/>
        <color theme="1"/>
        <sz val="12.0"/>
      </rPr>
      <t xml:space="preserve">5. </t>
    </r>
    <r>
      <rPr>
        <rFont val="Times New Roman"/>
        <b/>
        <color theme="1"/>
        <sz val="12.0"/>
      </rPr>
      <t xml:space="preserve">B </t>
    </r>
    <r>
      <rPr>
        <rFont val="Times New Roman"/>
        <b val="0"/>
        <color theme="1"/>
        <sz val="12.0"/>
      </rPr>
      <t>choose "Group_1"</t>
    </r>
    <r>
      <rPr>
        <rFont val="Times New Roman"/>
        <b/>
        <color theme="1"/>
        <sz val="12.0"/>
      </rPr>
      <t xml:space="preserve"> </t>
    </r>
    <r>
      <rPr>
        <rFont val="Times New Roman"/>
        <b val="0"/>
        <color theme="1"/>
        <sz val="12.0"/>
      </rPr>
      <t>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</si>
  <si>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</si>
  <si>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</si>
  <si>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</si>
  <si>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PTT between operator that choose "ALL" and driver on the sub-position</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</si>
  <si>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 as operator</t>
    </r>
    <r>
      <rPr>
        <rFont val="Times New Roman"/>
        <b/>
        <color theme="1"/>
        <sz val="12.0"/>
      </rPr>
      <t xml:space="preserve"> (A)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 as</t>
    </r>
    <r>
      <rPr>
        <rFont val="Times New Roman"/>
        <b/>
        <color theme="1"/>
        <sz val="12.0"/>
      </rPr>
      <t xml:space="preserve"> </t>
    </r>
    <r>
      <rPr>
        <rFont val="Times New Roman"/>
        <b val="0"/>
        <color theme="1"/>
        <sz val="12.0"/>
      </rPr>
      <t xml:space="preserve">driver </t>
    </r>
    <r>
      <rPr>
        <rFont val="Times New Roman"/>
        <b/>
        <color theme="1"/>
        <sz val="12.0"/>
      </rPr>
      <t xml:space="preserve">(B) </t>
    </r>
    <r>
      <rPr>
        <rFont val="Times New Roman"/>
        <b val="0"/>
        <color theme="1"/>
        <sz val="12.0"/>
      </rPr>
      <t>and be on the sub-position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4. </t>
    </r>
    <r>
      <rPr>
        <rFont val="Times New Roman"/>
        <b/>
        <color theme="1"/>
        <sz val="12.0"/>
      </rPr>
      <t xml:space="preserve">A </t>
    </r>
    <r>
      <rPr>
        <rFont val="Times New Roman"/>
        <b val="0"/>
        <color theme="1"/>
        <sz val="12.0"/>
      </rPr>
      <t>choose</t>
    </r>
    <r>
      <rPr>
        <rFont val="Times New Roman"/>
        <b/>
        <color theme="1"/>
        <sz val="12.0"/>
      </rPr>
      <t xml:space="preserve"> "ALL"
</t>
    </r>
    <r>
      <rPr>
        <rFont val="Times New Roman"/>
        <b val="0"/>
        <color theme="1"/>
        <sz val="12.0"/>
      </rPr>
      <t xml:space="preserve">5. </t>
    </r>
    <r>
      <rPr>
        <rFont val="Times New Roman"/>
        <b/>
        <color theme="1"/>
        <sz val="12.0"/>
      </rPr>
      <t xml:space="preserve">B </t>
    </r>
    <r>
      <rPr>
        <rFont val="Times New Roman"/>
        <b val="0"/>
        <color theme="1"/>
        <sz val="12.0"/>
      </rPr>
      <t>choose "Group_1"</t>
    </r>
    <r>
      <rPr>
        <rFont val="Times New Roman"/>
        <b/>
        <color theme="1"/>
        <sz val="12.0"/>
      </rPr>
      <t xml:space="preserve"> </t>
    </r>
    <r>
      <rPr>
        <rFont val="Times New Roman"/>
        <b val="0"/>
        <color theme="1"/>
        <sz val="12.0"/>
      </rPr>
      <t>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</si>
  <si>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</si>
  <si>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</si>
  <si>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</si>
  <si>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PTT between two admin if they choose "ALL"</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</si>
  <si>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 as</t>
    </r>
    <r>
      <rPr>
        <rFont val="Times New Roman"/>
        <b/>
        <color theme="1"/>
        <sz val="12.0"/>
      </rPr>
      <t xml:space="preserve"> </t>
    </r>
    <r>
      <rPr>
        <rFont val="Times New Roman"/>
        <b val="0"/>
        <color theme="1"/>
        <sz val="12.0"/>
      </rPr>
      <t xml:space="preserve">admin </t>
    </r>
    <r>
      <rPr>
        <rFont val="Times New Roman"/>
        <b/>
        <color theme="1"/>
        <sz val="12.0"/>
      </rPr>
      <t xml:space="preserve">(A) </t>
    </r>
    <r>
      <rPr>
        <rFont val="Times New Roman"/>
        <b val="0"/>
        <color theme="1"/>
        <sz val="12.0"/>
      </rPr>
      <t xml:space="preserve">and </t>
    </r>
    <r>
      <rPr>
        <rFont val="Times New Roman"/>
        <b/>
        <color theme="1"/>
        <sz val="12.0"/>
      </rPr>
      <t xml:space="preserve">(B) </t>
    </r>
    <r>
      <rPr>
        <rFont val="Times New Roman"/>
        <b val="0"/>
        <color theme="1"/>
        <sz val="12.0"/>
      </rPr>
      <t xml:space="preserve">
2.</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3. </t>
    </r>
    <r>
      <rPr>
        <rFont val="Times New Roman"/>
        <b/>
        <color theme="1"/>
        <sz val="12.0"/>
      </rPr>
      <t>A and B</t>
    </r>
    <r>
      <rPr>
        <rFont val="Times New Roman"/>
        <b val="0"/>
        <color theme="1"/>
        <sz val="12.0"/>
      </rPr>
      <t xml:space="preserve"> users choose</t>
    </r>
    <r>
      <rPr>
        <rFont val="Times New Roman"/>
        <b/>
        <color theme="1"/>
        <sz val="12.0"/>
      </rPr>
      <t xml:space="preserve"> "ALL" </t>
    </r>
    <r>
      <rPr>
        <rFont val="Times New Roman"/>
        <b val="0"/>
        <color theme="1"/>
        <sz val="12.0"/>
      </rPr>
      <t>on the tree view</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</si>
  <si>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</si>
  <si>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</si>
  <si>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</si>
  <si>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PTT between admin that choose "ALL" and supervisor that not have assigment</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</si>
  <si>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(A)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 as</t>
    </r>
    <r>
      <rPr>
        <rFont val="Times New Roman"/>
        <b/>
        <color theme="1"/>
        <sz val="12.0"/>
      </rPr>
      <t xml:space="preserve"> </t>
    </r>
    <r>
      <rPr>
        <rFont val="Times New Roman"/>
        <b val="0"/>
        <color theme="1"/>
        <sz val="12.0"/>
      </rPr>
      <t xml:space="preserve">supervisor </t>
    </r>
    <r>
      <rPr>
        <rFont val="Times New Roman"/>
        <b/>
        <color theme="1"/>
        <sz val="12.0"/>
      </rPr>
      <t xml:space="preserve">(B) </t>
    </r>
    <r>
      <rPr>
        <rFont val="Times New Roman"/>
        <b val="0"/>
        <color theme="1"/>
        <sz val="12.0"/>
      </rPr>
      <t>and not have assigment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4. </t>
    </r>
    <r>
      <rPr>
        <rFont val="Times New Roman"/>
        <b/>
        <color theme="1"/>
        <sz val="12.0"/>
      </rPr>
      <t xml:space="preserve">A </t>
    </r>
    <r>
      <rPr>
        <rFont val="Times New Roman"/>
        <b val="0"/>
        <color theme="1"/>
        <sz val="12.0"/>
      </rPr>
      <t>choose</t>
    </r>
    <r>
      <rPr>
        <rFont val="Times New Roman"/>
        <b/>
        <color theme="1"/>
        <sz val="12.0"/>
      </rPr>
      <t xml:space="preserve"> "ALL" </t>
    </r>
    <r>
      <rPr>
        <rFont val="Times New Roman"/>
        <b val="0"/>
        <color theme="1"/>
        <sz val="12.0"/>
      </rPr>
      <t>on the tree view</t>
    </r>
    <r>
      <rPr>
        <rFont val="Times New Roman"/>
        <b/>
        <color theme="1"/>
        <sz val="12.0"/>
      </rPr>
      <t xml:space="preserve">
</t>
    </r>
    <r>
      <rPr>
        <rFont val="Times New Roman"/>
        <b val="0"/>
        <color theme="1"/>
        <sz val="12.0"/>
      </rPr>
      <t xml:space="preserve">5. </t>
    </r>
    <r>
      <rPr>
        <rFont val="Times New Roman"/>
        <b/>
        <color theme="1"/>
        <sz val="12.0"/>
      </rPr>
      <t xml:space="preserve">B </t>
    </r>
    <r>
      <rPr>
        <rFont val="Times New Roman"/>
        <b val="0"/>
        <color theme="1"/>
        <sz val="12.0"/>
      </rPr>
      <t>choose "Group_1"</t>
    </r>
    <r>
      <rPr>
        <rFont val="Times New Roman"/>
        <b/>
        <color theme="1"/>
        <sz val="12.0"/>
      </rPr>
      <t xml:space="preserve"> </t>
    </r>
    <r>
      <rPr>
        <rFont val="Times New Roman"/>
        <b val="0"/>
        <color theme="1"/>
        <sz val="12.0"/>
      </rPr>
      <t>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</si>
  <si>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</si>
  <si>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</si>
  <si>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</si>
  <si>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PTT between admin that choose "ALL" and guard with not assigment</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</si>
  <si>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(A)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 as</t>
    </r>
    <r>
      <rPr>
        <rFont val="Times New Roman"/>
        <b/>
        <color theme="1"/>
        <sz val="12.0"/>
      </rPr>
      <t xml:space="preserve"> </t>
    </r>
    <r>
      <rPr>
        <rFont val="Times New Roman"/>
        <b val="0"/>
        <color theme="1"/>
        <sz val="12.0"/>
      </rPr>
      <t xml:space="preserve">guard </t>
    </r>
    <r>
      <rPr>
        <rFont val="Times New Roman"/>
        <b/>
        <color theme="1"/>
        <sz val="12.0"/>
      </rPr>
      <t xml:space="preserve">(B) </t>
    </r>
    <r>
      <rPr>
        <rFont val="Times New Roman"/>
        <b val="0"/>
        <color theme="1"/>
        <sz val="12.0"/>
      </rPr>
      <t>and not have assigment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4. </t>
    </r>
    <r>
      <rPr>
        <rFont val="Times New Roman"/>
        <b/>
        <color theme="1"/>
        <sz val="12.0"/>
      </rPr>
      <t xml:space="preserve">A </t>
    </r>
    <r>
      <rPr>
        <rFont val="Times New Roman"/>
        <b val="0"/>
        <color theme="1"/>
        <sz val="12.0"/>
      </rPr>
      <t>choose</t>
    </r>
    <r>
      <rPr>
        <rFont val="Times New Roman"/>
        <b/>
        <color theme="1"/>
        <sz val="12.0"/>
      </rPr>
      <t xml:space="preserve"> "ALL" </t>
    </r>
    <r>
      <rPr>
        <rFont val="Times New Roman"/>
        <b val="0"/>
        <color theme="1"/>
        <sz val="12.0"/>
      </rPr>
      <t>on the tree view</t>
    </r>
    <r>
      <rPr>
        <rFont val="Times New Roman"/>
        <b/>
        <color theme="1"/>
        <sz val="12.0"/>
      </rPr>
      <t xml:space="preserve">
</t>
    </r>
    <r>
      <rPr>
        <rFont val="Times New Roman"/>
        <b val="0"/>
        <color theme="1"/>
        <sz val="12.0"/>
      </rPr>
      <t xml:space="preserve">5. </t>
    </r>
    <r>
      <rPr>
        <rFont val="Times New Roman"/>
        <b/>
        <color theme="1"/>
        <sz val="12.0"/>
      </rPr>
      <t xml:space="preserve">B </t>
    </r>
    <r>
      <rPr>
        <rFont val="Times New Roman"/>
        <b val="0"/>
        <color theme="1"/>
        <sz val="12.0"/>
      </rPr>
      <t>choose "Group_1"</t>
    </r>
    <r>
      <rPr>
        <rFont val="Times New Roman"/>
        <b/>
        <color theme="1"/>
        <sz val="12.0"/>
      </rPr>
      <t xml:space="preserve"> </t>
    </r>
    <r>
      <rPr>
        <rFont val="Times New Roman"/>
        <b val="0"/>
        <color theme="1"/>
        <sz val="12.0"/>
      </rPr>
      <t>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</si>
  <si>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</si>
  <si>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</si>
  <si>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</si>
  <si>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PTT between admin that choose "ALL" and driver with not assigment</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</si>
  <si>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(A)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 as</t>
    </r>
    <r>
      <rPr>
        <rFont val="Times New Roman"/>
        <b/>
        <color theme="1"/>
        <sz val="12.0"/>
      </rPr>
      <t xml:space="preserve"> </t>
    </r>
    <r>
      <rPr>
        <rFont val="Times New Roman"/>
        <b val="0"/>
        <color theme="1"/>
        <sz val="12.0"/>
      </rPr>
      <t xml:space="preserve">driver </t>
    </r>
    <r>
      <rPr>
        <rFont val="Times New Roman"/>
        <b/>
        <color theme="1"/>
        <sz val="12.0"/>
      </rPr>
      <t xml:space="preserve">(B) </t>
    </r>
    <r>
      <rPr>
        <rFont val="Times New Roman"/>
        <b val="0"/>
        <color theme="1"/>
        <sz val="12.0"/>
      </rPr>
      <t>and not have assigment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4. </t>
    </r>
    <r>
      <rPr>
        <rFont val="Times New Roman"/>
        <b/>
        <color theme="1"/>
        <sz val="12.0"/>
      </rPr>
      <t xml:space="preserve">A </t>
    </r>
    <r>
      <rPr>
        <rFont val="Times New Roman"/>
        <b val="0"/>
        <color theme="1"/>
        <sz val="12.0"/>
      </rPr>
      <t>choose</t>
    </r>
    <r>
      <rPr>
        <rFont val="Times New Roman"/>
        <b/>
        <color theme="1"/>
        <sz val="12.0"/>
      </rPr>
      <t xml:space="preserve"> "ALL" </t>
    </r>
    <r>
      <rPr>
        <rFont val="Times New Roman"/>
        <b val="0"/>
        <color theme="1"/>
        <sz val="12.0"/>
      </rPr>
      <t>on the tree view</t>
    </r>
    <r>
      <rPr>
        <rFont val="Times New Roman"/>
        <b/>
        <color theme="1"/>
        <sz val="12.0"/>
      </rPr>
      <t xml:space="preserve">
</t>
    </r>
    <r>
      <rPr>
        <rFont val="Times New Roman"/>
        <b val="0"/>
        <color theme="1"/>
        <sz val="12.0"/>
      </rPr>
      <t xml:space="preserve">5. </t>
    </r>
    <r>
      <rPr>
        <rFont val="Times New Roman"/>
        <b/>
        <color theme="1"/>
        <sz val="12.0"/>
      </rPr>
      <t xml:space="preserve">B </t>
    </r>
    <r>
      <rPr>
        <rFont val="Times New Roman"/>
        <b val="0"/>
        <color theme="1"/>
        <sz val="12.0"/>
      </rPr>
      <t>choose "Group_1"</t>
    </r>
    <r>
      <rPr>
        <rFont val="Times New Roman"/>
        <b/>
        <color theme="1"/>
        <sz val="12.0"/>
      </rPr>
      <t xml:space="preserve"> </t>
    </r>
    <r>
      <rPr>
        <rFont val="Times New Roman"/>
        <b val="0"/>
        <color theme="1"/>
        <sz val="12.0"/>
      </rPr>
      <t>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</si>
  <si>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</si>
  <si>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</si>
  <si>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</si>
  <si>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PTT between admin that choose "ALL" and supervisor on the position</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</si>
  <si>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(A)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 as</t>
    </r>
    <r>
      <rPr>
        <rFont val="Times New Roman"/>
        <b/>
        <color theme="1"/>
        <sz val="12.0"/>
      </rPr>
      <t xml:space="preserve"> </t>
    </r>
    <r>
      <rPr>
        <rFont val="Times New Roman"/>
        <b val="0"/>
        <color theme="1"/>
        <sz val="12.0"/>
      </rPr>
      <t xml:space="preserve">supervisor </t>
    </r>
    <r>
      <rPr>
        <rFont val="Times New Roman"/>
        <b/>
        <color theme="1"/>
        <sz val="12.0"/>
      </rPr>
      <t xml:space="preserve">(B) </t>
    </r>
    <r>
      <rPr>
        <rFont val="Times New Roman"/>
        <b val="0"/>
        <color theme="1"/>
        <sz val="12.0"/>
      </rPr>
      <t>and be on the position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4. </t>
    </r>
    <r>
      <rPr>
        <rFont val="Times New Roman"/>
        <b/>
        <color theme="1"/>
        <sz val="12.0"/>
      </rPr>
      <t xml:space="preserve">A </t>
    </r>
    <r>
      <rPr>
        <rFont val="Times New Roman"/>
        <b val="0"/>
        <color theme="1"/>
        <sz val="12.0"/>
      </rPr>
      <t>choose</t>
    </r>
    <r>
      <rPr>
        <rFont val="Times New Roman"/>
        <b/>
        <color theme="1"/>
        <sz val="12.0"/>
      </rPr>
      <t xml:space="preserve"> "ALL" </t>
    </r>
    <r>
      <rPr>
        <rFont val="Times New Roman"/>
        <b val="0"/>
        <color theme="1"/>
        <sz val="12.0"/>
      </rPr>
      <t>on the tree view</t>
    </r>
    <r>
      <rPr>
        <rFont val="Times New Roman"/>
        <b/>
        <color theme="1"/>
        <sz val="12.0"/>
      </rPr>
      <t xml:space="preserve">
</t>
    </r>
    <r>
      <rPr>
        <rFont val="Times New Roman"/>
        <b val="0"/>
        <color theme="1"/>
        <sz val="12.0"/>
      </rPr>
      <t xml:space="preserve">5. </t>
    </r>
    <r>
      <rPr>
        <rFont val="Times New Roman"/>
        <b/>
        <color theme="1"/>
        <sz val="12.0"/>
      </rPr>
      <t xml:space="preserve">B </t>
    </r>
    <r>
      <rPr>
        <rFont val="Times New Roman"/>
        <b val="0"/>
        <color theme="1"/>
        <sz val="12.0"/>
      </rPr>
      <t>choose "Group_1"</t>
    </r>
    <r>
      <rPr>
        <rFont val="Times New Roman"/>
        <b/>
        <color theme="1"/>
        <sz val="12.0"/>
      </rPr>
      <t xml:space="preserve"> </t>
    </r>
    <r>
      <rPr>
        <rFont val="Times New Roman"/>
        <b val="0"/>
        <color theme="1"/>
        <sz val="12.0"/>
      </rPr>
      <t>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</si>
  <si>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</si>
  <si>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</si>
  <si>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</si>
  <si>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PTT between admin that choose "ALL" and supervisor on the sub-position</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</si>
  <si>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(A)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 as</t>
    </r>
    <r>
      <rPr>
        <rFont val="Times New Roman"/>
        <b/>
        <color theme="1"/>
        <sz val="12.0"/>
      </rPr>
      <t xml:space="preserve"> </t>
    </r>
    <r>
      <rPr>
        <rFont val="Times New Roman"/>
        <b val="0"/>
        <color theme="1"/>
        <sz val="12.0"/>
      </rPr>
      <t xml:space="preserve">supervisor </t>
    </r>
    <r>
      <rPr>
        <rFont val="Times New Roman"/>
        <b/>
        <color theme="1"/>
        <sz val="12.0"/>
      </rPr>
      <t xml:space="preserve">(B) </t>
    </r>
    <r>
      <rPr>
        <rFont val="Times New Roman"/>
        <b val="0"/>
        <color theme="1"/>
        <sz val="12.0"/>
      </rPr>
      <t>and be on the sub-position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4. </t>
    </r>
    <r>
      <rPr>
        <rFont val="Times New Roman"/>
        <b/>
        <color theme="1"/>
        <sz val="12.0"/>
      </rPr>
      <t xml:space="preserve">A </t>
    </r>
    <r>
      <rPr>
        <rFont val="Times New Roman"/>
        <b val="0"/>
        <color theme="1"/>
        <sz val="12.0"/>
      </rPr>
      <t>choose</t>
    </r>
    <r>
      <rPr>
        <rFont val="Times New Roman"/>
        <b/>
        <color theme="1"/>
        <sz val="12.0"/>
      </rPr>
      <t xml:space="preserve"> "ALL" </t>
    </r>
    <r>
      <rPr>
        <rFont val="Times New Roman"/>
        <b val="0"/>
        <color theme="1"/>
        <sz val="12.0"/>
      </rPr>
      <t>on the tree view</t>
    </r>
    <r>
      <rPr>
        <rFont val="Times New Roman"/>
        <b/>
        <color theme="1"/>
        <sz val="12.0"/>
      </rPr>
      <t xml:space="preserve">
</t>
    </r>
    <r>
      <rPr>
        <rFont val="Times New Roman"/>
        <b val="0"/>
        <color theme="1"/>
        <sz val="12.0"/>
      </rPr>
      <t xml:space="preserve">5. </t>
    </r>
    <r>
      <rPr>
        <rFont val="Times New Roman"/>
        <b/>
        <color theme="1"/>
        <sz val="12.0"/>
      </rPr>
      <t xml:space="preserve">B </t>
    </r>
    <r>
      <rPr>
        <rFont val="Times New Roman"/>
        <b val="0"/>
        <color theme="1"/>
        <sz val="12.0"/>
      </rPr>
      <t>choose "Group_1"</t>
    </r>
    <r>
      <rPr>
        <rFont val="Times New Roman"/>
        <b/>
        <color theme="1"/>
        <sz val="12.0"/>
      </rPr>
      <t xml:space="preserve"> </t>
    </r>
    <r>
      <rPr>
        <rFont val="Times New Roman"/>
        <b val="0"/>
        <color theme="1"/>
        <sz val="12.0"/>
      </rPr>
      <t>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</si>
  <si>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</si>
  <si>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</si>
  <si>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</si>
  <si>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PTT between admin that choose "ALL" and guard on the position</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</si>
  <si>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(A)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 as</t>
    </r>
    <r>
      <rPr>
        <rFont val="Times New Roman"/>
        <b/>
        <color theme="1"/>
        <sz val="12.0"/>
      </rPr>
      <t xml:space="preserve"> </t>
    </r>
    <r>
      <rPr>
        <rFont val="Times New Roman"/>
        <b val="0"/>
        <color theme="1"/>
        <sz val="12.0"/>
      </rPr>
      <t xml:space="preserve">guard </t>
    </r>
    <r>
      <rPr>
        <rFont val="Times New Roman"/>
        <b/>
        <color theme="1"/>
        <sz val="12.0"/>
      </rPr>
      <t xml:space="preserve">(B) </t>
    </r>
    <r>
      <rPr>
        <rFont val="Times New Roman"/>
        <b val="0"/>
        <color theme="1"/>
        <sz val="12.0"/>
      </rPr>
      <t>and be on the position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4. </t>
    </r>
    <r>
      <rPr>
        <rFont val="Times New Roman"/>
        <b/>
        <color theme="1"/>
        <sz val="12.0"/>
      </rPr>
      <t xml:space="preserve">A </t>
    </r>
    <r>
      <rPr>
        <rFont val="Times New Roman"/>
        <b val="0"/>
        <color theme="1"/>
        <sz val="12.0"/>
      </rPr>
      <t>choose</t>
    </r>
    <r>
      <rPr>
        <rFont val="Times New Roman"/>
        <b/>
        <color theme="1"/>
        <sz val="12.0"/>
      </rPr>
      <t xml:space="preserve"> "ALL" </t>
    </r>
    <r>
      <rPr>
        <rFont val="Times New Roman"/>
        <b val="0"/>
        <color theme="1"/>
        <sz val="12.0"/>
      </rPr>
      <t>on the tree view</t>
    </r>
    <r>
      <rPr>
        <rFont val="Times New Roman"/>
        <b/>
        <color theme="1"/>
        <sz val="12.0"/>
      </rPr>
      <t xml:space="preserve">
</t>
    </r>
    <r>
      <rPr>
        <rFont val="Times New Roman"/>
        <b val="0"/>
        <color theme="1"/>
        <sz val="12.0"/>
      </rPr>
      <t xml:space="preserve">5. </t>
    </r>
    <r>
      <rPr>
        <rFont val="Times New Roman"/>
        <b/>
        <color theme="1"/>
        <sz val="12.0"/>
      </rPr>
      <t xml:space="preserve">B </t>
    </r>
    <r>
      <rPr>
        <rFont val="Times New Roman"/>
        <b val="0"/>
        <color theme="1"/>
        <sz val="12.0"/>
      </rPr>
      <t>choose "Group_1"</t>
    </r>
    <r>
      <rPr>
        <rFont val="Times New Roman"/>
        <b/>
        <color theme="1"/>
        <sz val="12.0"/>
      </rPr>
      <t xml:space="preserve"> </t>
    </r>
    <r>
      <rPr>
        <rFont val="Times New Roman"/>
        <b val="0"/>
        <color theme="1"/>
        <sz val="12.0"/>
      </rPr>
      <t>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</si>
  <si>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</si>
  <si>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</si>
  <si>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</si>
  <si>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PTT between admin that choose "ALL" and guard on the sub-position</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</si>
  <si>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(A)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 as</t>
    </r>
    <r>
      <rPr>
        <rFont val="Times New Roman"/>
        <b/>
        <color theme="1"/>
        <sz val="12.0"/>
      </rPr>
      <t xml:space="preserve"> </t>
    </r>
    <r>
      <rPr>
        <rFont val="Times New Roman"/>
        <b val="0"/>
        <color theme="1"/>
        <sz val="12.0"/>
      </rPr>
      <t xml:space="preserve">guard </t>
    </r>
    <r>
      <rPr>
        <rFont val="Times New Roman"/>
        <b/>
        <color theme="1"/>
        <sz val="12.0"/>
      </rPr>
      <t xml:space="preserve">(B) </t>
    </r>
    <r>
      <rPr>
        <rFont val="Times New Roman"/>
        <b val="0"/>
        <color theme="1"/>
        <sz val="12.0"/>
      </rPr>
      <t>and be on the sub-position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4. </t>
    </r>
    <r>
      <rPr>
        <rFont val="Times New Roman"/>
        <b/>
        <color theme="1"/>
        <sz val="12.0"/>
      </rPr>
      <t xml:space="preserve">A </t>
    </r>
    <r>
      <rPr>
        <rFont val="Times New Roman"/>
        <b val="0"/>
        <color theme="1"/>
        <sz val="12.0"/>
      </rPr>
      <t>choose</t>
    </r>
    <r>
      <rPr>
        <rFont val="Times New Roman"/>
        <b/>
        <color theme="1"/>
        <sz val="12.0"/>
      </rPr>
      <t xml:space="preserve"> "ALL" </t>
    </r>
    <r>
      <rPr>
        <rFont val="Times New Roman"/>
        <b val="0"/>
        <color theme="1"/>
        <sz val="12.0"/>
      </rPr>
      <t>on the tree view</t>
    </r>
    <r>
      <rPr>
        <rFont val="Times New Roman"/>
        <b/>
        <color theme="1"/>
        <sz val="12.0"/>
      </rPr>
      <t xml:space="preserve">
</t>
    </r>
    <r>
      <rPr>
        <rFont val="Times New Roman"/>
        <b val="0"/>
        <color theme="1"/>
        <sz val="12.0"/>
      </rPr>
      <t xml:space="preserve">5. </t>
    </r>
    <r>
      <rPr>
        <rFont val="Times New Roman"/>
        <b/>
        <color theme="1"/>
        <sz val="12.0"/>
      </rPr>
      <t xml:space="preserve">B </t>
    </r>
    <r>
      <rPr>
        <rFont val="Times New Roman"/>
        <b val="0"/>
        <color theme="1"/>
        <sz val="12.0"/>
      </rPr>
      <t>choose "Group_1"</t>
    </r>
    <r>
      <rPr>
        <rFont val="Times New Roman"/>
        <b/>
        <color theme="1"/>
        <sz val="12.0"/>
      </rPr>
      <t xml:space="preserve"> </t>
    </r>
    <r>
      <rPr>
        <rFont val="Times New Roman"/>
        <b val="0"/>
        <color theme="1"/>
        <sz val="12.0"/>
      </rPr>
      <t>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</si>
  <si>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</si>
  <si>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</si>
  <si>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</si>
  <si>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PTT between admin that choose "ALL" and driver on the position</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</si>
  <si>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(A)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 as</t>
    </r>
    <r>
      <rPr>
        <rFont val="Times New Roman"/>
        <b/>
        <color theme="1"/>
        <sz val="12.0"/>
      </rPr>
      <t xml:space="preserve"> </t>
    </r>
    <r>
      <rPr>
        <rFont val="Times New Roman"/>
        <b val="0"/>
        <color theme="1"/>
        <sz val="12.0"/>
      </rPr>
      <t xml:space="preserve">driver </t>
    </r>
    <r>
      <rPr>
        <rFont val="Times New Roman"/>
        <b/>
        <color theme="1"/>
        <sz val="12.0"/>
      </rPr>
      <t xml:space="preserve">(B) </t>
    </r>
    <r>
      <rPr>
        <rFont val="Times New Roman"/>
        <b val="0"/>
        <color theme="1"/>
        <sz val="12.0"/>
      </rPr>
      <t>and be on the position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4. </t>
    </r>
    <r>
      <rPr>
        <rFont val="Times New Roman"/>
        <b/>
        <color theme="1"/>
        <sz val="12.0"/>
      </rPr>
      <t xml:space="preserve">A </t>
    </r>
    <r>
      <rPr>
        <rFont val="Times New Roman"/>
        <b val="0"/>
        <color theme="1"/>
        <sz val="12.0"/>
      </rPr>
      <t>choose</t>
    </r>
    <r>
      <rPr>
        <rFont val="Times New Roman"/>
        <b/>
        <color theme="1"/>
        <sz val="12.0"/>
      </rPr>
      <t xml:space="preserve"> "ALL" </t>
    </r>
    <r>
      <rPr>
        <rFont val="Times New Roman"/>
        <b val="0"/>
        <color theme="1"/>
        <sz val="12.0"/>
      </rPr>
      <t>on the tree view</t>
    </r>
    <r>
      <rPr>
        <rFont val="Times New Roman"/>
        <b/>
        <color theme="1"/>
        <sz val="12.0"/>
      </rPr>
      <t xml:space="preserve">
</t>
    </r>
    <r>
      <rPr>
        <rFont val="Times New Roman"/>
        <b val="0"/>
        <color theme="1"/>
        <sz val="12.0"/>
      </rPr>
      <t xml:space="preserve">5. </t>
    </r>
    <r>
      <rPr>
        <rFont val="Times New Roman"/>
        <b/>
        <color theme="1"/>
        <sz val="12.0"/>
      </rPr>
      <t xml:space="preserve">B </t>
    </r>
    <r>
      <rPr>
        <rFont val="Times New Roman"/>
        <b val="0"/>
        <color theme="1"/>
        <sz val="12.0"/>
      </rPr>
      <t>choose "Group_1"</t>
    </r>
    <r>
      <rPr>
        <rFont val="Times New Roman"/>
        <b/>
        <color theme="1"/>
        <sz val="12.0"/>
      </rPr>
      <t xml:space="preserve"> </t>
    </r>
    <r>
      <rPr>
        <rFont val="Times New Roman"/>
        <b val="0"/>
        <color theme="1"/>
        <sz val="12.0"/>
      </rPr>
      <t>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</si>
  <si>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</si>
  <si>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</si>
  <si>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</si>
  <si>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PTT between admin that choose "ALL" and driver on the sub-position</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</si>
  <si>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(A)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 as</t>
    </r>
    <r>
      <rPr>
        <rFont val="Times New Roman"/>
        <b/>
        <color theme="1"/>
        <sz val="12.0"/>
      </rPr>
      <t xml:space="preserve"> </t>
    </r>
    <r>
      <rPr>
        <rFont val="Times New Roman"/>
        <b val="0"/>
        <color theme="1"/>
        <sz val="12.0"/>
      </rPr>
      <t xml:space="preserve">driver </t>
    </r>
    <r>
      <rPr>
        <rFont val="Times New Roman"/>
        <b/>
        <color theme="1"/>
        <sz val="12.0"/>
      </rPr>
      <t xml:space="preserve">(B) </t>
    </r>
    <r>
      <rPr>
        <rFont val="Times New Roman"/>
        <b val="0"/>
        <color theme="1"/>
        <sz val="12.0"/>
      </rPr>
      <t>and be on the sub-position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4. </t>
    </r>
    <r>
      <rPr>
        <rFont val="Times New Roman"/>
        <b/>
        <color theme="1"/>
        <sz val="12.0"/>
      </rPr>
      <t xml:space="preserve">A </t>
    </r>
    <r>
      <rPr>
        <rFont val="Times New Roman"/>
        <b val="0"/>
        <color theme="1"/>
        <sz val="12.0"/>
      </rPr>
      <t>choose</t>
    </r>
    <r>
      <rPr>
        <rFont val="Times New Roman"/>
        <b/>
        <color theme="1"/>
        <sz val="12.0"/>
      </rPr>
      <t xml:space="preserve"> "ALL" </t>
    </r>
    <r>
      <rPr>
        <rFont val="Times New Roman"/>
        <b val="0"/>
        <color theme="1"/>
        <sz val="12.0"/>
      </rPr>
      <t>on the tree view</t>
    </r>
    <r>
      <rPr>
        <rFont val="Times New Roman"/>
        <b/>
        <color theme="1"/>
        <sz val="12.0"/>
      </rPr>
      <t xml:space="preserve">
</t>
    </r>
    <r>
      <rPr>
        <rFont val="Times New Roman"/>
        <b val="0"/>
        <color theme="1"/>
        <sz val="12.0"/>
      </rPr>
      <t xml:space="preserve">5. </t>
    </r>
    <r>
      <rPr>
        <rFont val="Times New Roman"/>
        <b/>
        <color theme="1"/>
        <sz val="12.0"/>
      </rPr>
      <t xml:space="preserve">B </t>
    </r>
    <r>
      <rPr>
        <rFont val="Times New Roman"/>
        <b val="0"/>
        <color theme="1"/>
        <sz val="12.0"/>
      </rPr>
      <t>choose "Group_1"</t>
    </r>
    <r>
      <rPr>
        <rFont val="Times New Roman"/>
        <b/>
        <color theme="1"/>
        <sz val="12.0"/>
      </rPr>
      <t xml:space="preserve"> </t>
    </r>
    <r>
      <rPr>
        <rFont val="Times New Roman"/>
        <b val="0"/>
        <color theme="1"/>
        <sz val="12.0"/>
      </rPr>
      <t>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</si>
  <si>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</si>
  <si>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</si>
  <si>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</si>
  <si>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PTT between supervisor that not have assigment and guard with not assigment</t>
  </si>
  <si>
    <r>
      <rPr>
        <rFont val="Times New Roman"/>
        <b/>
        <color theme="1"/>
        <sz val="12.0"/>
      </rPr>
      <t xml:space="preserve">Preconditions:
</t>
    </r>
    <r>
      <rPr>
        <rFont val="Times New Roman"/>
        <b val="0"/>
        <color theme="1"/>
        <sz val="12.0"/>
      </rPr>
      <t>1. To be logged into the test environment on the Tello Mobile as supervisor (</t>
    </r>
    <r>
      <rPr>
        <rFont val="Times New Roman"/>
        <b/>
        <color theme="1"/>
        <sz val="12.0"/>
      </rPr>
      <t>A</t>
    </r>
    <r>
      <rPr>
        <rFont val="Times New Roman"/>
        <b val="0"/>
        <color theme="1"/>
        <sz val="12.0"/>
      </rPr>
      <t>) and not have assigment</t>
    </r>
    <r>
      <rPr>
        <rFont val="Times New Roman"/>
        <b/>
        <color theme="1"/>
        <sz val="12.0"/>
      </rPr>
      <t xml:space="preserve">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 as</t>
    </r>
    <r>
      <rPr>
        <rFont val="Times New Roman"/>
        <b/>
        <color theme="1"/>
        <sz val="12.0"/>
      </rPr>
      <t xml:space="preserve"> </t>
    </r>
    <r>
      <rPr>
        <rFont val="Times New Roman"/>
        <b val="0"/>
        <color theme="1"/>
        <sz val="12.0"/>
      </rPr>
      <t xml:space="preserve">guard </t>
    </r>
    <r>
      <rPr>
        <rFont val="Times New Roman"/>
        <b/>
        <color theme="1"/>
        <sz val="12.0"/>
      </rPr>
      <t xml:space="preserve">(B) </t>
    </r>
    <r>
      <rPr>
        <rFont val="Times New Roman"/>
        <b val="0"/>
        <color theme="1"/>
        <sz val="12.0"/>
      </rPr>
      <t>and not have assigment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4. </t>
    </r>
    <r>
      <rPr>
        <rFont val="Times New Roman"/>
        <b/>
        <color theme="1"/>
        <sz val="12.0"/>
      </rPr>
      <t xml:space="preserve">A </t>
    </r>
    <r>
      <rPr>
        <rFont val="Times New Roman"/>
        <b val="0"/>
        <color theme="1"/>
        <sz val="12.0"/>
      </rPr>
      <t xml:space="preserve">choose "Group_1" and put slider on the </t>
    </r>
    <r>
      <rPr>
        <rFont val="Times New Roman"/>
        <b/>
        <color theme="1"/>
        <sz val="12.0"/>
      </rPr>
      <t xml:space="preserve">"Group"
</t>
    </r>
    <r>
      <rPr>
        <rFont val="Times New Roman"/>
        <b val="0"/>
        <color theme="1"/>
        <sz val="12.0"/>
      </rPr>
      <t xml:space="preserve">5. </t>
    </r>
    <r>
      <rPr>
        <rFont val="Times New Roman"/>
        <b/>
        <color theme="1"/>
        <sz val="12.0"/>
      </rPr>
      <t xml:space="preserve">B </t>
    </r>
    <r>
      <rPr>
        <rFont val="Times New Roman"/>
        <b val="0"/>
        <color theme="1"/>
        <sz val="12.0"/>
      </rPr>
      <t>choose "Group_1"</t>
    </r>
    <r>
      <rPr>
        <rFont val="Times New Roman"/>
        <b/>
        <color theme="1"/>
        <sz val="12.0"/>
      </rPr>
      <t xml:space="preserve"> </t>
    </r>
    <r>
      <rPr>
        <rFont val="Times New Roman"/>
        <b val="0"/>
        <color theme="1"/>
        <sz val="12.0"/>
      </rPr>
      <t>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</si>
  <si>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</si>
  <si>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</si>
  <si>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</si>
  <si>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PTT between supervisor that not have assigment and driver with not assigment</t>
  </si>
  <si>
    <r>
      <rPr>
        <rFont val="Times New Roman"/>
        <b/>
        <color theme="1"/>
        <sz val="12.0"/>
      </rPr>
      <t xml:space="preserve">Preconditions:
</t>
    </r>
    <r>
      <rPr>
        <rFont val="Times New Roman"/>
        <b val="0"/>
        <color theme="1"/>
        <sz val="12.0"/>
      </rPr>
      <t>1. To be logged into the test environment on the Tello Mobile as supervisor (</t>
    </r>
    <r>
      <rPr>
        <rFont val="Times New Roman"/>
        <b/>
        <color theme="1"/>
        <sz val="12.0"/>
      </rPr>
      <t>A</t>
    </r>
    <r>
      <rPr>
        <rFont val="Times New Roman"/>
        <b val="0"/>
        <color theme="1"/>
        <sz val="12.0"/>
      </rPr>
      <t>) and not have assigment</t>
    </r>
    <r>
      <rPr>
        <rFont val="Times New Roman"/>
        <b/>
        <color theme="1"/>
        <sz val="12.0"/>
      </rPr>
      <t xml:space="preserve">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 as</t>
    </r>
    <r>
      <rPr>
        <rFont val="Times New Roman"/>
        <b/>
        <color theme="1"/>
        <sz val="12.0"/>
      </rPr>
      <t xml:space="preserve"> </t>
    </r>
    <r>
      <rPr>
        <rFont val="Times New Roman"/>
        <b val="0"/>
        <color theme="1"/>
        <sz val="12.0"/>
      </rPr>
      <t xml:space="preserve">driver </t>
    </r>
    <r>
      <rPr>
        <rFont val="Times New Roman"/>
        <b/>
        <color theme="1"/>
        <sz val="12.0"/>
      </rPr>
      <t xml:space="preserve">(B) </t>
    </r>
    <r>
      <rPr>
        <rFont val="Times New Roman"/>
        <b val="0"/>
        <color theme="1"/>
        <sz val="12.0"/>
      </rPr>
      <t>and not have assigment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4. </t>
    </r>
    <r>
      <rPr>
        <rFont val="Times New Roman"/>
        <b/>
        <color theme="1"/>
        <sz val="12.0"/>
      </rPr>
      <t>A</t>
    </r>
    <r>
      <rPr>
        <rFont val="Times New Roman"/>
        <b val="0"/>
        <color theme="1"/>
        <sz val="12.0"/>
      </rPr>
      <t xml:space="preserve"> choose "Group_1" and put slider on the </t>
    </r>
    <r>
      <rPr>
        <rFont val="Times New Roman"/>
        <b/>
        <color theme="1"/>
        <sz val="12.0"/>
      </rPr>
      <t xml:space="preserve">"Group"
</t>
    </r>
    <r>
      <rPr>
        <rFont val="Times New Roman"/>
        <b val="0"/>
        <color theme="1"/>
        <sz val="12.0"/>
      </rPr>
      <t xml:space="preserve">5. </t>
    </r>
    <r>
      <rPr>
        <rFont val="Times New Roman"/>
        <b/>
        <color theme="1"/>
        <sz val="12.0"/>
      </rPr>
      <t xml:space="preserve">B </t>
    </r>
    <r>
      <rPr>
        <rFont val="Times New Roman"/>
        <b val="0"/>
        <color theme="1"/>
        <sz val="12.0"/>
      </rPr>
      <t>choose "Group_1"</t>
    </r>
    <r>
      <rPr>
        <rFont val="Times New Roman"/>
        <b/>
        <color theme="1"/>
        <sz val="12.0"/>
      </rPr>
      <t xml:space="preserve"> </t>
    </r>
    <r>
      <rPr>
        <rFont val="Times New Roman"/>
        <b val="0"/>
        <color theme="1"/>
        <sz val="12.0"/>
      </rPr>
      <t>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</si>
  <si>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</si>
  <si>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</si>
  <si>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</si>
  <si>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PTT between supervisor that not have assigment and supervisor on the position</t>
  </si>
  <si>
    <r>
      <rPr>
        <rFont val="Times New Roman"/>
        <b/>
        <color theme="1"/>
        <sz val="12.0"/>
      </rPr>
      <t xml:space="preserve">Preconditions:
</t>
    </r>
    <r>
      <rPr>
        <rFont val="Times New Roman"/>
        <b val="0"/>
        <color theme="1"/>
        <sz val="12.0"/>
      </rPr>
      <t>1. To be logged into the test environment on the Tello Mobile as supervisor (</t>
    </r>
    <r>
      <rPr>
        <rFont val="Times New Roman"/>
        <b/>
        <color theme="1"/>
        <sz val="12.0"/>
      </rPr>
      <t>A</t>
    </r>
    <r>
      <rPr>
        <rFont val="Times New Roman"/>
        <b val="0"/>
        <color theme="1"/>
        <sz val="12.0"/>
      </rPr>
      <t>) and not have assigment</t>
    </r>
    <r>
      <rPr>
        <rFont val="Times New Roman"/>
        <b/>
        <color theme="1"/>
        <sz val="12.0"/>
      </rPr>
      <t xml:space="preserve">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 as</t>
    </r>
    <r>
      <rPr>
        <rFont val="Times New Roman"/>
        <b/>
        <color theme="1"/>
        <sz val="12.0"/>
      </rPr>
      <t xml:space="preserve"> </t>
    </r>
    <r>
      <rPr>
        <rFont val="Times New Roman"/>
        <b val="0"/>
        <color theme="1"/>
        <sz val="12.0"/>
      </rPr>
      <t xml:space="preserve">supervisor </t>
    </r>
    <r>
      <rPr>
        <rFont val="Times New Roman"/>
        <b/>
        <color theme="1"/>
        <sz val="12.0"/>
      </rPr>
      <t xml:space="preserve">(B) </t>
    </r>
    <r>
      <rPr>
        <rFont val="Times New Roman"/>
        <b val="0"/>
        <color theme="1"/>
        <sz val="12.0"/>
      </rPr>
      <t>and be on the position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4. </t>
    </r>
    <r>
      <rPr>
        <rFont val="Times New Roman"/>
        <b/>
        <color theme="1"/>
        <sz val="12.0"/>
      </rPr>
      <t>A</t>
    </r>
    <r>
      <rPr>
        <rFont val="Times New Roman"/>
        <b val="0"/>
        <color theme="1"/>
        <sz val="12.0"/>
      </rPr>
      <t xml:space="preserve"> choose "Group_1" and put slider on the </t>
    </r>
    <r>
      <rPr>
        <rFont val="Times New Roman"/>
        <b/>
        <color theme="1"/>
        <sz val="12.0"/>
      </rPr>
      <t xml:space="preserve">"Group"
</t>
    </r>
    <r>
      <rPr>
        <rFont val="Times New Roman"/>
        <b val="0"/>
        <color theme="1"/>
        <sz val="12.0"/>
      </rPr>
      <t xml:space="preserve">5. </t>
    </r>
    <r>
      <rPr>
        <rFont val="Times New Roman"/>
        <b/>
        <color theme="1"/>
        <sz val="12.0"/>
      </rPr>
      <t xml:space="preserve">B </t>
    </r>
    <r>
      <rPr>
        <rFont val="Times New Roman"/>
        <b val="0"/>
        <color theme="1"/>
        <sz val="12.0"/>
      </rPr>
      <t>choose "Group_1"</t>
    </r>
    <r>
      <rPr>
        <rFont val="Times New Roman"/>
        <b/>
        <color theme="1"/>
        <sz val="12.0"/>
      </rPr>
      <t xml:space="preserve"> </t>
    </r>
    <r>
      <rPr>
        <rFont val="Times New Roman"/>
        <b val="0"/>
        <color theme="1"/>
        <sz val="12.0"/>
      </rPr>
      <t>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</si>
  <si>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</si>
  <si>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</si>
  <si>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</si>
  <si>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PTT between supervisor that not have assigment and supervisor on the sub-position</t>
  </si>
  <si>
    <r>
      <rPr>
        <rFont val="Times New Roman"/>
        <b/>
        <color theme="1"/>
        <sz val="12.0"/>
      </rPr>
      <t xml:space="preserve">Preconditions:
</t>
    </r>
    <r>
      <rPr>
        <rFont val="Times New Roman"/>
        <b val="0"/>
        <color theme="1"/>
        <sz val="12.0"/>
      </rPr>
      <t>1. To be logged into the test environment on the Tello Mobile as supervisor (</t>
    </r>
    <r>
      <rPr>
        <rFont val="Times New Roman"/>
        <b/>
        <color theme="1"/>
        <sz val="12.0"/>
      </rPr>
      <t>A</t>
    </r>
    <r>
      <rPr>
        <rFont val="Times New Roman"/>
        <b val="0"/>
        <color theme="1"/>
        <sz val="12.0"/>
      </rPr>
      <t>) and not have assigment</t>
    </r>
    <r>
      <rPr>
        <rFont val="Times New Roman"/>
        <b/>
        <color theme="1"/>
        <sz val="12.0"/>
      </rPr>
      <t xml:space="preserve">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 as</t>
    </r>
    <r>
      <rPr>
        <rFont val="Times New Roman"/>
        <b/>
        <color theme="1"/>
        <sz val="12.0"/>
      </rPr>
      <t xml:space="preserve"> </t>
    </r>
    <r>
      <rPr>
        <rFont val="Times New Roman"/>
        <b val="0"/>
        <color theme="1"/>
        <sz val="12.0"/>
      </rPr>
      <t xml:space="preserve">supervisor </t>
    </r>
    <r>
      <rPr>
        <rFont val="Times New Roman"/>
        <b/>
        <color theme="1"/>
        <sz val="12.0"/>
      </rPr>
      <t xml:space="preserve">(B) </t>
    </r>
    <r>
      <rPr>
        <rFont val="Times New Roman"/>
        <b val="0"/>
        <color theme="1"/>
        <sz val="12.0"/>
      </rPr>
      <t>and be on the sub-position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4.</t>
    </r>
    <r>
      <rPr>
        <rFont val="Times New Roman"/>
        <b/>
        <color theme="1"/>
        <sz val="12.0"/>
      </rPr>
      <t xml:space="preserve"> A</t>
    </r>
    <r>
      <rPr>
        <rFont val="Times New Roman"/>
        <b val="0"/>
        <color theme="1"/>
        <sz val="12.0"/>
      </rPr>
      <t xml:space="preserve"> choose "Group_1" and put slider on the </t>
    </r>
    <r>
      <rPr>
        <rFont val="Times New Roman"/>
        <b/>
        <color theme="1"/>
        <sz val="12.0"/>
      </rPr>
      <t xml:space="preserve">"Group"
</t>
    </r>
    <r>
      <rPr>
        <rFont val="Times New Roman"/>
        <b val="0"/>
        <color theme="1"/>
        <sz val="12.0"/>
      </rPr>
      <t xml:space="preserve">5. </t>
    </r>
    <r>
      <rPr>
        <rFont val="Times New Roman"/>
        <b/>
        <color theme="1"/>
        <sz val="12.0"/>
      </rPr>
      <t xml:space="preserve">B </t>
    </r>
    <r>
      <rPr>
        <rFont val="Times New Roman"/>
        <b val="0"/>
        <color theme="1"/>
        <sz val="12.0"/>
      </rPr>
      <t>choose "Group_1"</t>
    </r>
    <r>
      <rPr>
        <rFont val="Times New Roman"/>
        <b/>
        <color theme="1"/>
        <sz val="12.0"/>
      </rPr>
      <t xml:space="preserve"> </t>
    </r>
    <r>
      <rPr>
        <rFont val="Times New Roman"/>
        <b val="0"/>
        <color theme="1"/>
        <sz val="12.0"/>
      </rPr>
      <t>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</si>
  <si>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</si>
  <si>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</si>
  <si>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</si>
  <si>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PTT between supervisor that not have assigment and guard on the position</t>
  </si>
  <si>
    <r>
      <rPr>
        <rFont val="Times New Roman"/>
        <b/>
        <color theme="1"/>
        <sz val="12.0"/>
      </rPr>
      <t xml:space="preserve">Preconditions:
</t>
    </r>
    <r>
      <rPr>
        <rFont val="Times New Roman"/>
        <b val="0"/>
        <color theme="1"/>
        <sz val="12.0"/>
      </rPr>
      <t xml:space="preserve">1. To be logged into the test environment on the Tello Mobile as supervisor </t>
    </r>
    <r>
      <rPr>
        <rFont val="Times New Roman"/>
        <b/>
        <color theme="1"/>
        <sz val="12.0"/>
      </rPr>
      <t>(A)</t>
    </r>
    <r>
      <rPr>
        <rFont val="Times New Roman"/>
        <b val="0"/>
        <color theme="1"/>
        <sz val="12.0"/>
      </rPr>
      <t xml:space="preserve"> and not have assigment</t>
    </r>
    <r>
      <rPr>
        <rFont val="Times New Roman"/>
        <b/>
        <color theme="1"/>
        <sz val="12.0"/>
      </rPr>
      <t xml:space="preserve">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 as</t>
    </r>
    <r>
      <rPr>
        <rFont val="Times New Roman"/>
        <b/>
        <color theme="1"/>
        <sz val="12.0"/>
      </rPr>
      <t xml:space="preserve"> </t>
    </r>
    <r>
      <rPr>
        <rFont val="Times New Roman"/>
        <b val="0"/>
        <color theme="1"/>
        <sz val="12.0"/>
      </rPr>
      <t xml:space="preserve">guard </t>
    </r>
    <r>
      <rPr>
        <rFont val="Times New Roman"/>
        <b/>
        <color theme="1"/>
        <sz val="12.0"/>
      </rPr>
      <t xml:space="preserve">(B) </t>
    </r>
    <r>
      <rPr>
        <rFont val="Times New Roman"/>
        <b val="0"/>
        <color theme="1"/>
        <sz val="12.0"/>
      </rPr>
      <t>and be on the position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4. </t>
    </r>
    <r>
      <rPr>
        <rFont val="Times New Roman"/>
        <b/>
        <color theme="1"/>
        <sz val="12.0"/>
      </rPr>
      <t xml:space="preserve">A </t>
    </r>
    <r>
      <rPr>
        <rFont val="Times New Roman"/>
        <b val="0"/>
        <color theme="1"/>
        <sz val="12.0"/>
      </rPr>
      <t xml:space="preserve">choose "Group_1" and put slider on the </t>
    </r>
    <r>
      <rPr>
        <rFont val="Times New Roman"/>
        <b/>
        <color theme="1"/>
        <sz val="12.0"/>
      </rPr>
      <t xml:space="preserve">"Group"
</t>
    </r>
    <r>
      <rPr>
        <rFont val="Times New Roman"/>
        <b val="0"/>
        <color theme="1"/>
        <sz val="12.0"/>
      </rPr>
      <t xml:space="preserve">5. </t>
    </r>
    <r>
      <rPr>
        <rFont val="Times New Roman"/>
        <b/>
        <color theme="1"/>
        <sz val="12.0"/>
      </rPr>
      <t xml:space="preserve">B </t>
    </r>
    <r>
      <rPr>
        <rFont val="Times New Roman"/>
        <b val="0"/>
        <color theme="1"/>
        <sz val="12.0"/>
      </rPr>
      <t>choose "Group_1"</t>
    </r>
    <r>
      <rPr>
        <rFont val="Times New Roman"/>
        <b/>
        <color theme="1"/>
        <sz val="12.0"/>
      </rPr>
      <t xml:space="preserve"> </t>
    </r>
    <r>
      <rPr>
        <rFont val="Times New Roman"/>
        <b val="0"/>
        <color theme="1"/>
        <sz val="12.0"/>
      </rPr>
      <t>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</si>
  <si>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</si>
  <si>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</si>
  <si>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</si>
  <si>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PTT between supervisor that not have assigment and guard on the sub-position</t>
  </si>
  <si>
    <r>
      <rPr>
        <rFont val="Times New Roman"/>
        <b/>
        <color theme="1"/>
        <sz val="12.0"/>
      </rPr>
      <t xml:space="preserve">Preconditions:
</t>
    </r>
    <r>
      <rPr>
        <rFont val="Times New Roman"/>
        <b val="0"/>
        <color theme="1"/>
        <sz val="12.0"/>
      </rPr>
      <t>1. To be logged into the test environment on the Tello Mobile as supervisor</t>
    </r>
    <r>
      <rPr>
        <rFont val="Times New Roman"/>
        <b/>
        <color theme="1"/>
        <sz val="12.0"/>
      </rPr>
      <t xml:space="preserve"> (A) </t>
    </r>
    <r>
      <rPr>
        <rFont val="Times New Roman"/>
        <b val="0"/>
        <color theme="1"/>
        <sz val="12.0"/>
      </rPr>
      <t>and not have assigment</t>
    </r>
    <r>
      <rPr>
        <rFont val="Times New Roman"/>
        <b/>
        <color theme="1"/>
        <sz val="12.0"/>
      </rPr>
      <t xml:space="preserve">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 as</t>
    </r>
    <r>
      <rPr>
        <rFont val="Times New Roman"/>
        <b/>
        <color theme="1"/>
        <sz val="12.0"/>
      </rPr>
      <t xml:space="preserve"> </t>
    </r>
    <r>
      <rPr>
        <rFont val="Times New Roman"/>
        <b val="0"/>
        <color theme="1"/>
        <sz val="12.0"/>
      </rPr>
      <t xml:space="preserve">guard </t>
    </r>
    <r>
      <rPr>
        <rFont val="Times New Roman"/>
        <b/>
        <color theme="1"/>
        <sz val="12.0"/>
      </rPr>
      <t xml:space="preserve">(B) </t>
    </r>
    <r>
      <rPr>
        <rFont val="Times New Roman"/>
        <b val="0"/>
        <color theme="1"/>
        <sz val="12.0"/>
      </rPr>
      <t>and be on the sub-position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4</t>
    </r>
    <r>
      <rPr>
        <rFont val="Times New Roman"/>
        <b/>
        <color theme="1"/>
        <sz val="12.0"/>
      </rPr>
      <t xml:space="preserve">. A </t>
    </r>
    <r>
      <rPr>
        <rFont val="Times New Roman"/>
        <b val="0"/>
        <color theme="1"/>
        <sz val="12.0"/>
      </rPr>
      <t xml:space="preserve">choose "Group_1" and put slider on the </t>
    </r>
    <r>
      <rPr>
        <rFont val="Times New Roman"/>
        <b/>
        <color theme="1"/>
        <sz val="12.0"/>
      </rPr>
      <t xml:space="preserve">"Group"
</t>
    </r>
    <r>
      <rPr>
        <rFont val="Times New Roman"/>
        <b val="0"/>
        <color theme="1"/>
        <sz val="12.0"/>
      </rPr>
      <t xml:space="preserve">5. </t>
    </r>
    <r>
      <rPr>
        <rFont val="Times New Roman"/>
        <b/>
        <color theme="1"/>
        <sz val="12.0"/>
      </rPr>
      <t xml:space="preserve">B </t>
    </r>
    <r>
      <rPr>
        <rFont val="Times New Roman"/>
        <b val="0"/>
        <color theme="1"/>
        <sz val="12.0"/>
      </rPr>
      <t>choose "Group_1"</t>
    </r>
    <r>
      <rPr>
        <rFont val="Times New Roman"/>
        <b/>
        <color theme="1"/>
        <sz val="12.0"/>
      </rPr>
      <t xml:space="preserve"> </t>
    </r>
    <r>
      <rPr>
        <rFont val="Times New Roman"/>
        <b val="0"/>
        <color theme="1"/>
        <sz val="12.0"/>
      </rPr>
      <t>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</si>
  <si>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</si>
  <si>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</si>
  <si>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</si>
  <si>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PTT between supervisor that not have assigment and driver on the position</t>
  </si>
  <si>
    <r>
      <rPr>
        <rFont val="Times New Roman"/>
        <b/>
        <color theme="1"/>
        <sz val="12.0"/>
      </rPr>
      <t xml:space="preserve">Preconditions:
</t>
    </r>
    <r>
      <rPr>
        <rFont val="Times New Roman"/>
        <b val="0"/>
        <color theme="1"/>
        <sz val="12.0"/>
      </rPr>
      <t xml:space="preserve">1. To be logged into the test environment on the Tello Mobile as supervisor </t>
    </r>
    <r>
      <rPr>
        <rFont val="Times New Roman"/>
        <b/>
        <color theme="1"/>
        <sz val="12.0"/>
      </rPr>
      <t xml:space="preserve">(A) </t>
    </r>
    <r>
      <rPr>
        <rFont val="Times New Roman"/>
        <b val="0"/>
        <color theme="1"/>
        <sz val="12.0"/>
      </rPr>
      <t>and not have assigment</t>
    </r>
    <r>
      <rPr>
        <rFont val="Times New Roman"/>
        <b/>
        <color theme="1"/>
        <sz val="12.0"/>
      </rPr>
      <t xml:space="preserve">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 as</t>
    </r>
    <r>
      <rPr>
        <rFont val="Times New Roman"/>
        <b/>
        <color theme="1"/>
        <sz val="12.0"/>
      </rPr>
      <t xml:space="preserve"> </t>
    </r>
    <r>
      <rPr>
        <rFont val="Times New Roman"/>
        <b val="0"/>
        <color theme="1"/>
        <sz val="12.0"/>
      </rPr>
      <t xml:space="preserve">driver </t>
    </r>
    <r>
      <rPr>
        <rFont val="Times New Roman"/>
        <b/>
        <color theme="1"/>
        <sz val="12.0"/>
      </rPr>
      <t xml:space="preserve">(B) </t>
    </r>
    <r>
      <rPr>
        <rFont val="Times New Roman"/>
        <b val="0"/>
        <color theme="1"/>
        <sz val="12.0"/>
      </rPr>
      <t>and be on the position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4. </t>
    </r>
    <r>
      <rPr>
        <rFont val="Times New Roman"/>
        <b/>
        <color theme="1"/>
        <sz val="12.0"/>
      </rPr>
      <t>A</t>
    </r>
    <r>
      <rPr>
        <rFont val="Times New Roman"/>
        <b val="0"/>
        <color theme="1"/>
        <sz val="12.0"/>
      </rPr>
      <t xml:space="preserve"> choose "Group_1" and put slider on the "</t>
    </r>
    <r>
      <rPr>
        <rFont val="Times New Roman"/>
        <b/>
        <color theme="1"/>
        <sz val="12.0"/>
      </rPr>
      <t>Group</t>
    </r>
    <r>
      <rPr>
        <rFont val="Times New Roman"/>
        <b val="0"/>
        <color theme="1"/>
        <sz val="12.0"/>
      </rPr>
      <t>"</t>
    </r>
    <r>
      <rPr>
        <rFont val="Times New Roman"/>
        <b/>
        <color theme="1"/>
        <sz val="12.0"/>
      </rPr>
      <t xml:space="preserve">
</t>
    </r>
    <r>
      <rPr>
        <rFont val="Times New Roman"/>
        <b val="0"/>
        <color theme="1"/>
        <sz val="12.0"/>
      </rPr>
      <t xml:space="preserve">5. </t>
    </r>
    <r>
      <rPr>
        <rFont val="Times New Roman"/>
        <b/>
        <color theme="1"/>
        <sz val="12.0"/>
      </rPr>
      <t xml:space="preserve">B </t>
    </r>
    <r>
      <rPr>
        <rFont val="Times New Roman"/>
        <b val="0"/>
        <color theme="1"/>
        <sz val="12.0"/>
      </rPr>
      <t>choose "Group_1"</t>
    </r>
    <r>
      <rPr>
        <rFont val="Times New Roman"/>
        <b/>
        <color theme="1"/>
        <sz val="12.0"/>
      </rPr>
      <t xml:space="preserve"> </t>
    </r>
    <r>
      <rPr>
        <rFont val="Times New Roman"/>
        <b val="0"/>
        <color theme="1"/>
        <sz val="12.0"/>
      </rPr>
      <t>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</si>
  <si>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</si>
  <si>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</si>
  <si>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</si>
  <si>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PTT between supervisor that not have assigment and driver on the sub-position</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</si>
  <si>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Tello Mobile as supervisor </t>
    </r>
    <r>
      <rPr>
        <rFont val="Times New Roman"/>
        <b/>
        <color theme="1"/>
        <sz val="12.0"/>
      </rPr>
      <t>(A)</t>
    </r>
    <r>
      <rPr>
        <rFont val="Times New Roman"/>
        <b val="0"/>
        <color theme="1"/>
        <sz val="12.0"/>
      </rPr>
      <t xml:space="preserve"> and not have assigment</t>
    </r>
    <r>
      <rPr>
        <rFont val="Times New Roman"/>
        <b/>
        <color theme="1"/>
        <sz val="12.0"/>
      </rPr>
      <t xml:space="preserve">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 as</t>
    </r>
    <r>
      <rPr>
        <rFont val="Times New Roman"/>
        <b/>
        <color theme="1"/>
        <sz val="12.0"/>
      </rPr>
      <t xml:space="preserve"> </t>
    </r>
    <r>
      <rPr>
        <rFont val="Times New Roman"/>
        <b val="0"/>
        <color theme="1"/>
        <sz val="12.0"/>
      </rPr>
      <t xml:space="preserve">driver </t>
    </r>
    <r>
      <rPr>
        <rFont val="Times New Roman"/>
        <b/>
        <color theme="1"/>
        <sz val="12.0"/>
      </rPr>
      <t xml:space="preserve">(B) </t>
    </r>
    <r>
      <rPr>
        <rFont val="Times New Roman"/>
        <b val="0"/>
        <color theme="1"/>
        <sz val="12.0"/>
      </rPr>
      <t>and be on the sub-position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4. </t>
    </r>
    <r>
      <rPr>
        <rFont val="Times New Roman"/>
        <b/>
        <color theme="1"/>
        <sz val="12.0"/>
      </rPr>
      <t xml:space="preserve">A </t>
    </r>
    <r>
      <rPr>
        <rFont val="Times New Roman"/>
        <b val="0"/>
        <color theme="1"/>
        <sz val="12.0"/>
      </rPr>
      <t>choose</t>
    </r>
    <r>
      <rPr>
        <rFont val="Times New Roman"/>
        <b/>
        <color theme="1"/>
        <sz val="12.0"/>
      </rPr>
      <t xml:space="preserve"> </t>
    </r>
    <r>
      <rPr>
        <rFont val="Times New Roman"/>
        <b val="0"/>
        <color theme="1"/>
        <sz val="12.0"/>
      </rPr>
      <t xml:space="preserve">"Group_1" and put slider on the </t>
    </r>
    <r>
      <rPr>
        <rFont val="Times New Roman"/>
        <b/>
        <color theme="1"/>
        <sz val="12.0"/>
      </rPr>
      <t xml:space="preserve">"Group"
</t>
    </r>
    <r>
      <rPr>
        <rFont val="Times New Roman"/>
        <b val="0"/>
        <color theme="1"/>
        <sz val="12.0"/>
      </rPr>
      <t xml:space="preserve">5. </t>
    </r>
    <r>
      <rPr>
        <rFont val="Times New Roman"/>
        <b/>
        <color theme="1"/>
        <sz val="12.0"/>
      </rPr>
      <t xml:space="preserve">B </t>
    </r>
    <r>
      <rPr>
        <rFont val="Times New Roman"/>
        <b val="0"/>
        <color theme="1"/>
        <sz val="12.0"/>
      </rPr>
      <t>choose "Group_1"</t>
    </r>
    <r>
      <rPr>
        <rFont val="Times New Roman"/>
        <b/>
        <color theme="1"/>
        <sz val="12.0"/>
      </rPr>
      <t xml:space="preserve"> </t>
    </r>
    <r>
      <rPr>
        <rFont val="Times New Roman"/>
        <b val="0"/>
        <color theme="1"/>
        <sz val="12.0"/>
      </rPr>
      <t>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</si>
  <si>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</si>
  <si>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</si>
  <si>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</si>
  <si>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PTT between guard that not have assigment and guard with not assigment</t>
  </si>
  <si>
    <r>
      <rPr>
        <rFont val="Times New Roman"/>
        <b/>
        <color theme="1"/>
        <sz val="12.0"/>
      </rPr>
      <t xml:space="preserve">Preconditions:
</t>
    </r>
    <r>
      <rPr>
        <rFont val="Times New Roman"/>
        <b val="0"/>
        <color theme="1"/>
        <sz val="12.0"/>
      </rPr>
      <t>1. To be logged into the test environment on the Tello Mobile as guards (</t>
    </r>
    <r>
      <rPr>
        <rFont val="Times New Roman"/>
        <b/>
        <color theme="1"/>
        <sz val="12.0"/>
      </rPr>
      <t>A</t>
    </r>
    <r>
      <rPr>
        <rFont val="Times New Roman"/>
        <b val="0"/>
        <color theme="1"/>
        <sz val="12.0"/>
      </rPr>
      <t xml:space="preserve">), </t>
    </r>
    <r>
      <rPr>
        <rFont val="Times New Roman"/>
        <b/>
        <color theme="1"/>
        <sz val="12.0"/>
      </rPr>
      <t>(B)</t>
    </r>
    <r>
      <rPr>
        <rFont val="Times New Roman"/>
        <b val="0"/>
        <color theme="1"/>
        <sz val="12.0"/>
      </rPr>
      <t xml:space="preserve">  and not have assigment
2.</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3. </t>
    </r>
    <r>
      <rPr>
        <rFont val="Times New Roman"/>
        <b/>
        <color theme="1"/>
        <sz val="12.0"/>
      </rPr>
      <t xml:space="preserve">A </t>
    </r>
    <r>
      <rPr>
        <rFont val="Times New Roman"/>
        <b val="0"/>
        <color theme="1"/>
        <sz val="12.0"/>
      </rPr>
      <t xml:space="preserve">choose "Group_1" and put slider on the </t>
    </r>
    <r>
      <rPr>
        <rFont val="Times New Roman"/>
        <b/>
        <color theme="1"/>
        <sz val="12.0"/>
      </rPr>
      <t xml:space="preserve">"Group"
</t>
    </r>
    <r>
      <rPr>
        <rFont val="Times New Roman"/>
        <b val="0"/>
        <color theme="1"/>
        <sz val="12.0"/>
      </rPr>
      <t xml:space="preserve">4. </t>
    </r>
    <r>
      <rPr>
        <rFont val="Times New Roman"/>
        <b/>
        <color theme="1"/>
        <sz val="12.0"/>
      </rPr>
      <t xml:space="preserve">B </t>
    </r>
    <r>
      <rPr>
        <rFont val="Times New Roman"/>
        <b val="0"/>
        <color theme="1"/>
        <sz val="12.0"/>
      </rPr>
      <t>choose "Group_1"</t>
    </r>
    <r>
      <rPr>
        <rFont val="Times New Roman"/>
        <b/>
        <color theme="1"/>
        <sz val="12.0"/>
      </rPr>
      <t xml:space="preserve"> </t>
    </r>
    <r>
      <rPr>
        <rFont val="Times New Roman"/>
        <b val="0"/>
        <color theme="1"/>
        <sz val="12.0"/>
      </rPr>
      <t>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</si>
  <si>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</si>
  <si>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</si>
  <si>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</si>
  <si>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PTT between guard  that not have assigment and driver with not assigment</t>
  </si>
  <si>
    <r>
      <rPr>
        <rFont val="Times New Roman"/>
        <b/>
        <color theme="1"/>
        <sz val="12.0"/>
      </rPr>
      <t xml:space="preserve">Preconditions:
</t>
    </r>
    <r>
      <rPr>
        <rFont val="Times New Roman"/>
        <b val="0"/>
        <color theme="1"/>
        <sz val="12.0"/>
      </rPr>
      <t>1. To be logged into the test environment on the Tello Mobile as guard (</t>
    </r>
    <r>
      <rPr>
        <rFont val="Times New Roman"/>
        <b/>
        <color theme="1"/>
        <sz val="12.0"/>
      </rPr>
      <t>A</t>
    </r>
    <r>
      <rPr>
        <rFont val="Times New Roman"/>
        <b val="0"/>
        <color theme="1"/>
        <sz val="12.0"/>
      </rPr>
      <t>) and not have assigment</t>
    </r>
    <r>
      <rPr>
        <rFont val="Times New Roman"/>
        <b/>
        <color theme="1"/>
        <sz val="12.0"/>
      </rPr>
      <t xml:space="preserve">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 as</t>
    </r>
    <r>
      <rPr>
        <rFont val="Times New Roman"/>
        <b/>
        <color theme="1"/>
        <sz val="12.0"/>
      </rPr>
      <t xml:space="preserve"> </t>
    </r>
    <r>
      <rPr>
        <rFont val="Times New Roman"/>
        <b val="0"/>
        <color theme="1"/>
        <sz val="12.0"/>
      </rPr>
      <t xml:space="preserve">driver </t>
    </r>
    <r>
      <rPr>
        <rFont val="Times New Roman"/>
        <b/>
        <color theme="1"/>
        <sz val="12.0"/>
      </rPr>
      <t xml:space="preserve">(B) </t>
    </r>
    <r>
      <rPr>
        <rFont val="Times New Roman"/>
        <b val="0"/>
        <color theme="1"/>
        <sz val="12.0"/>
      </rPr>
      <t>and not have assigment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4. </t>
    </r>
    <r>
      <rPr>
        <rFont val="Times New Roman"/>
        <b/>
        <color theme="1"/>
        <sz val="12.0"/>
      </rPr>
      <t>A</t>
    </r>
    <r>
      <rPr>
        <rFont val="Times New Roman"/>
        <b val="0"/>
        <color theme="1"/>
        <sz val="12.0"/>
      </rPr>
      <t xml:space="preserve"> choose "Group_1" and put slider on the </t>
    </r>
    <r>
      <rPr>
        <rFont val="Times New Roman"/>
        <b/>
        <color theme="1"/>
        <sz val="12.0"/>
      </rPr>
      <t xml:space="preserve">"Group"
</t>
    </r>
    <r>
      <rPr>
        <rFont val="Times New Roman"/>
        <b val="0"/>
        <color theme="1"/>
        <sz val="12.0"/>
      </rPr>
      <t xml:space="preserve">5. </t>
    </r>
    <r>
      <rPr>
        <rFont val="Times New Roman"/>
        <b/>
        <color theme="1"/>
        <sz val="12.0"/>
      </rPr>
      <t xml:space="preserve">B </t>
    </r>
    <r>
      <rPr>
        <rFont val="Times New Roman"/>
        <b val="0"/>
        <color theme="1"/>
        <sz val="12.0"/>
      </rPr>
      <t>choose "Group_1"</t>
    </r>
    <r>
      <rPr>
        <rFont val="Times New Roman"/>
        <b/>
        <color theme="1"/>
        <sz val="12.0"/>
      </rPr>
      <t xml:space="preserve"> </t>
    </r>
    <r>
      <rPr>
        <rFont val="Times New Roman"/>
        <b val="0"/>
        <color theme="1"/>
        <sz val="12.0"/>
      </rPr>
      <t>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</si>
  <si>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</si>
  <si>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</si>
  <si>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</si>
  <si>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PTT between guard that not have assigment and supervisor on the position</t>
  </si>
  <si>
    <r>
      <rPr>
        <rFont val="Times New Roman"/>
        <b/>
        <color theme="1"/>
        <sz val="12.0"/>
      </rPr>
      <t xml:space="preserve">Preconditions:
</t>
    </r>
    <r>
      <rPr>
        <rFont val="Times New Roman"/>
        <b val="0"/>
        <color theme="1"/>
        <sz val="12.0"/>
      </rPr>
      <t>1. To be logged into the test environment on the Tello Mobile as guard (</t>
    </r>
    <r>
      <rPr>
        <rFont val="Times New Roman"/>
        <b/>
        <color theme="1"/>
        <sz val="12.0"/>
      </rPr>
      <t>A</t>
    </r>
    <r>
      <rPr>
        <rFont val="Times New Roman"/>
        <b val="0"/>
        <color theme="1"/>
        <sz val="12.0"/>
      </rPr>
      <t>) and not have assigment</t>
    </r>
    <r>
      <rPr>
        <rFont val="Times New Roman"/>
        <b/>
        <color theme="1"/>
        <sz val="12.0"/>
      </rPr>
      <t xml:space="preserve">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 as</t>
    </r>
    <r>
      <rPr>
        <rFont val="Times New Roman"/>
        <b/>
        <color theme="1"/>
        <sz val="12.0"/>
      </rPr>
      <t xml:space="preserve"> </t>
    </r>
    <r>
      <rPr>
        <rFont val="Times New Roman"/>
        <b val="0"/>
        <color theme="1"/>
        <sz val="12.0"/>
      </rPr>
      <t xml:space="preserve">supervisor </t>
    </r>
    <r>
      <rPr>
        <rFont val="Times New Roman"/>
        <b/>
        <color theme="1"/>
        <sz val="12.0"/>
      </rPr>
      <t xml:space="preserve">(B) </t>
    </r>
    <r>
      <rPr>
        <rFont val="Times New Roman"/>
        <b val="0"/>
        <color theme="1"/>
        <sz val="12.0"/>
      </rPr>
      <t>and be on the position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4. </t>
    </r>
    <r>
      <rPr>
        <rFont val="Times New Roman"/>
        <b/>
        <color theme="1"/>
        <sz val="12.0"/>
      </rPr>
      <t>A</t>
    </r>
    <r>
      <rPr>
        <rFont val="Times New Roman"/>
        <b val="0"/>
        <color theme="1"/>
        <sz val="12.0"/>
      </rPr>
      <t xml:space="preserve"> choose "Group_1" and put slider on the </t>
    </r>
    <r>
      <rPr>
        <rFont val="Times New Roman"/>
        <b/>
        <color theme="1"/>
        <sz val="12.0"/>
      </rPr>
      <t xml:space="preserve">"Group"
</t>
    </r>
    <r>
      <rPr>
        <rFont val="Times New Roman"/>
        <b val="0"/>
        <color theme="1"/>
        <sz val="12.0"/>
      </rPr>
      <t xml:space="preserve">5. </t>
    </r>
    <r>
      <rPr>
        <rFont val="Times New Roman"/>
        <b/>
        <color theme="1"/>
        <sz val="12.0"/>
      </rPr>
      <t xml:space="preserve">B </t>
    </r>
    <r>
      <rPr>
        <rFont val="Times New Roman"/>
        <b val="0"/>
        <color theme="1"/>
        <sz val="12.0"/>
      </rPr>
      <t>choose "Group_1"</t>
    </r>
    <r>
      <rPr>
        <rFont val="Times New Roman"/>
        <b/>
        <color theme="1"/>
        <sz val="12.0"/>
      </rPr>
      <t xml:space="preserve"> </t>
    </r>
    <r>
      <rPr>
        <rFont val="Times New Roman"/>
        <b val="0"/>
        <color theme="1"/>
        <sz val="12.0"/>
      </rPr>
      <t>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</si>
  <si>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</si>
  <si>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</si>
  <si>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</si>
  <si>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PTT between guard that not have assigment and supervisor on the sub-position</t>
  </si>
  <si>
    <r>
      <rPr>
        <rFont val="Times New Roman"/>
        <b/>
        <color theme="1"/>
        <sz val="12.0"/>
      </rPr>
      <t xml:space="preserve">Preconditions:
</t>
    </r>
    <r>
      <rPr>
        <rFont val="Times New Roman"/>
        <b val="0"/>
        <color theme="1"/>
        <sz val="12.0"/>
      </rPr>
      <t>1. To be logged into the test environment on the Tello Mobile as guard (</t>
    </r>
    <r>
      <rPr>
        <rFont val="Times New Roman"/>
        <b/>
        <color theme="1"/>
        <sz val="12.0"/>
      </rPr>
      <t>A</t>
    </r>
    <r>
      <rPr>
        <rFont val="Times New Roman"/>
        <b val="0"/>
        <color theme="1"/>
        <sz val="12.0"/>
      </rPr>
      <t>) and not have assigment</t>
    </r>
    <r>
      <rPr>
        <rFont val="Times New Roman"/>
        <b/>
        <color theme="1"/>
        <sz val="12.0"/>
      </rPr>
      <t xml:space="preserve">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 as</t>
    </r>
    <r>
      <rPr>
        <rFont val="Times New Roman"/>
        <b/>
        <color theme="1"/>
        <sz val="12.0"/>
      </rPr>
      <t xml:space="preserve"> </t>
    </r>
    <r>
      <rPr>
        <rFont val="Times New Roman"/>
        <b val="0"/>
        <color theme="1"/>
        <sz val="12.0"/>
      </rPr>
      <t xml:space="preserve">supervisor </t>
    </r>
    <r>
      <rPr>
        <rFont val="Times New Roman"/>
        <b/>
        <color theme="1"/>
        <sz val="12.0"/>
      </rPr>
      <t xml:space="preserve">(B) </t>
    </r>
    <r>
      <rPr>
        <rFont val="Times New Roman"/>
        <b val="0"/>
        <color theme="1"/>
        <sz val="12.0"/>
      </rPr>
      <t>and be on the sub-position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4.</t>
    </r>
    <r>
      <rPr>
        <rFont val="Times New Roman"/>
        <b/>
        <color theme="1"/>
        <sz val="12.0"/>
      </rPr>
      <t xml:space="preserve"> A</t>
    </r>
    <r>
      <rPr>
        <rFont val="Times New Roman"/>
        <b val="0"/>
        <color theme="1"/>
        <sz val="12.0"/>
      </rPr>
      <t xml:space="preserve"> choose "Group_1" and put slider on the </t>
    </r>
    <r>
      <rPr>
        <rFont val="Times New Roman"/>
        <b/>
        <color theme="1"/>
        <sz val="12.0"/>
      </rPr>
      <t xml:space="preserve">"Group"
</t>
    </r>
    <r>
      <rPr>
        <rFont val="Times New Roman"/>
        <b val="0"/>
        <color theme="1"/>
        <sz val="12.0"/>
      </rPr>
      <t xml:space="preserve">5. </t>
    </r>
    <r>
      <rPr>
        <rFont val="Times New Roman"/>
        <b/>
        <color theme="1"/>
        <sz val="12.0"/>
      </rPr>
      <t xml:space="preserve">B </t>
    </r>
    <r>
      <rPr>
        <rFont val="Times New Roman"/>
        <b val="0"/>
        <color theme="1"/>
        <sz val="12.0"/>
      </rPr>
      <t>choose "Group_1"</t>
    </r>
    <r>
      <rPr>
        <rFont val="Times New Roman"/>
        <b/>
        <color theme="1"/>
        <sz val="12.0"/>
      </rPr>
      <t xml:space="preserve"> </t>
    </r>
    <r>
      <rPr>
        <rFont val="Times New Roman"/>
        <b val="0"/>
        <color theme="1"/>
        <sz val="12.0"/>
      </rPr>
      <t>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</si>
  <si>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</si>
  <si>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</si>
  <si>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</si>
  <si>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PTT between guard that not have assigment and guard on the position</t>
  </si>
  <si>
    <r>
      <rPr>
        <rFont val="Times New Roman"/>
        <b/>
        <color theme="1"/>
        <sz val="12.0"/>
      </rPr>
      <t xml:space="preserve">Preconditions:
</t>
    </r>
    <r>
      <rPr>
        <rFont val="Times New Roman"/>
        <b val="0"/>
        <color theme="1"/>
        <sz val="12.0"/>
      </rPr>
      <t xml:space="preserve">1. To be logged into the test environment on the Tello Mobile as guard </t>
    </r>
    <r>
      <rPr>
        <rFont val="Times New Roman"/>
        <b/>
        <color theme="1"/>
        <sz val="12.0"/>
      </rPr>
      <t>(A)</t>
    </r>
    <r>
      <rPr>
        <rFont val="Times New Roman"/>
        <b val="0"/>
        <color theme="1"/>
        <sz val="12.0"/>
      </rPr>
      <t xml:space="preserve"> and not have assigment</t>
    </r>
    <r>
      <rPr>
        <rFont val="Times New Roman"/>
        <b/>
        <color theme="1"/>
        <sz val="12.0"/>
      </rPr>
      <t xml:space="preserve">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 as</t>
    </r>
    <r>
      <rPr>
        <rFont val="Times New Roman"/>
        <b/>
        <color theme="1"/>
        <sz val="12.0"/>
      </rPr>
      <t xml:space="preserve"> </t>
    </r>
    <r>
      <rPr>
        <rFont val="Times New Roman"/>
        <b val="0"/>
        <color theme="1"/>
        <sz val="12.0"/>
      </rPr>
      <t xml:space="preserve">guard </t>
    </r>
    <r>
      <rPr>
        <rFont val="Times New Roman"/>
        <b/>
        <color theme="1"/>
        <sz val="12.0"/>
      </rPr>
      <t xml:space="preserve">(B) </t>
    </r>
    <r>
      <rPr>
        <rFont val="Times New Roman"/>
        <b val="0"/>
        <color theme="1"/>
        <sz val="12.0"/>
      </rPr>
      <t>and be on the position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4. </t>
    </r>
    <r>
      <rPr>
        <rFont val="Times New Roman"/>
        <b/>
        <color theme="1"/>
        <sz val="12.0"/>
      </rPr>
      <t xml:space="preserve">A </t>
    </r>
    <r>
      <rPr>
        <rFont val="Times New Roman"/>
        <b val="0"/>
        <color theme="1"/>
        <sz val="12.0"/>
      </rPr>
      <t xml:space="preserve">choose "Group_1" and put slider on the </t>
    </r>
    <r>
      <rPr>
        <rFont val="Times New Roman"/>
        <b/>
        <color theme="1"/>
        <sz val="12.0"/>
      </rPr>
      <t xml:space="preserve">"Group"
</t>
    </r>
    <r>
      <rPr>
        <rFont val="Times New Roman"/>
        <b val="0"/>
        <color theme="1"/>
        <sz val="12.0"/>
      </rPr>
      <t xml:space="preserve">5. </t>
    </r>
    <r>
      <rPr>
        <rFont val="Times New Roman"/>
        <b/>
        <color theme="1"/>
        <sz val="12.0"/>
      </rPr>
      <t xml:space="preserve">B </t>
    </r>
    <r>
      <rPr>
        <rFont val="Times New Roman"/>
        <b val="0"/>
        <color theme="1"/>
        <sz val="12.0"/>
      </rPr>
      <t>choose "Group_1"</t>
    </r>
    <r>
      <rPr>
        <rFont val="Times New Roman"/>
        <b/>
        <color theme="1"/>
        <sz val="12.0"/>
      </rPr>
      <t xml:space="preserve"> </t>
    </r>
    <r>
      <rPr>
        <rFont val="Times New Roman"/>
        <b val="0"/>
        <color theme="1"/>
        <sz val="12.0"/>
      </rPr>
      <t>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</si>
  <si>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</si>
  <si>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</si>
  <si>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</si>
  <si>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PTT between guard that not have assigment and guard on the sub-position</t>
  </si>
  <si>
    <r>
      <rPr>
        <rFont val="Times New Roman"/>
        <b/>
        <color theme="1"/>
        <sz val="12.0"/>
      </rPr>
      <t xml:space="preserve">Preconditions:
</t>
    </r>
    <r>
      <rPr>
        <rFont val="Times New Roman"/>
        <b val="0"/>
        <color theme="1"/>
        <sz val="12.0"/>
      </rPr>
      <t xml:space="preserve">1. To be logged into the test environment on the Tello Mobile as guard </t>
    </r>
    <r>
      <rPr>
        <rFont val="Times New Roman"/>
        <b/>
        <color theme="1"/>
        <sz val="12.0"/>
      </rPr>
      <t xml:space="preserve">(A) </t>
    </r>
    <r>
      <rPr>
        <rFont val="Times New Roman"/>
        <b val="0"/>
        <color theme="1"/>
        <sz val="12.0"/>
      </rPr>
      <t>and not have assigment</t>
    </r>
    <r>
      <rPr>
        <rFont val="Times New Roman"/>
        <b/>
        <color theme="1"/>
        <sz val="12.0"/>
      </rPr>
      <t xml:space="preserve">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 as</t>
    </r>
    <r>
      <rPr>
        <rFont val="Times New Roman"/>
        <b/>
        <color theme="1"/>
        <sz val="12.0"/>
      </rPr>
      <t xml:space="preserve"> </t>
    </r>
    <r>
      <rPr>
        <rFont val="Times New Roman"/>
        <b val="0"/>
        <color theme="1"/>
        <sz val="12.0"/>
      </rPr>
      <t xml:space="preserve">guard </t>
    </r>
    <r>
      <rPr>
        <rFont val="Times New Roman"/>
        <b/>
        <color theme="1"/>
        <sz val="12.0"/>
      </rPr>
      <t xml:space="preserve">(B) </t>
    </r>
    <r>
      <rPr>
        <rFont val="Times New Roman"/>
        <b val="0"/>
        <color theme="1"/>
        <sz val="12.0"/>
      </rPr>
      <t>and be on the sub-position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4</t>
    </r>
    <r>
      <rPr>
        <rFont val="Times New Roman"/>
        <b/>
        <color theme="1"/>
        <sz val="12.0"/>
      </rPr>
      <t xml:space="preserve">. A </t>
    </r>
    <r>
      <rPr>
        <rFont val="Times New Roman"/>
        <b val="0"/>
        <color theme="1"/>
        <sz val="12.0"/>
      </rPr>
      <t xml:space="preserve">choose "Group_1" and put slider on the </t>
    </r>
    <r>
      <rPr>
        <rFont val="Times New Roman"/>
        <b/>
        <color theme="1"/>
        <sz val="12.0"/>
      </rPr>
      <t xml:space="preserve">"Group"
</t>
    </r>
    <r>
      <rPr>
        <rFont val="Times New Roman"/>
        <b val="0"/>
        <color theme="1"/>
        <sz val="12.0"/>
      </rPr>
      <t xml:space="preserve">5. </t>
    </r>
    <r>
      <rPr>
        <rFont val="Times New Roman"/>
        <b/>
        <color theme="1"/>
        <sz val="12.0"/>
      </rPr>
      <t xml:space="preserve">B </t>
    </r>
    <r>
      <rPr>
        <rFont val="Times New Roman"/>
        <b val="0"/>
        <color theme="1"/>
        <sz val="12.0"/>
      </rPr>
      <t>choose "Group_1"</t>
    </r>
    <r>
      <rPr>
        <rFont val="Times New Roman"/>
        <b/>
        <color theme="1"/>
        <sz val="12.0"/>
      </rPr>
      <t xml:space="preserve"> </t>
    </r>
    <r>
      <rPr>
        <rFont val="Times New Roman"/>
        <b val="0"/>
        <color theme="1"/>
        <sz val="12.0"/>
      </rPr>
      <t>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</si>
  <si>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</si>
  <si>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</si>
  <si>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</si>
  <si>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PTT between guard that not have assigment and driver on the position</t>
  </si>
  <si>
    <r>
      <rPr>
        <rFont val="Times New Roman"/>
        <b/>
        <color theme="1"/>
        <sz val="12.0"/>
      </rPr>
      <t xml:space="preserve">Preconditions:
</t>
    </r>
    <r>
      <rPr>
        <rFont val="Times New Roman"/>
        <b val="0"/>
        <color theme="1"/>
        <sz val="12.0"/>
      </rPr>
      <t xml:space="preserve">1. To be logged into the test environment on the Tello Mobile as guard </t>
    </r>
    <r>
      <rPr>
        <rFont val="Times New Roman"/>
        <b/>
        <color theme="1"/>
        <sz val="12.0"/>
      </rPr>
      <t xml:space="preserve">(A) </t>
    </r>
    <r>
      <rPr>
        <rFont val="Times New Roman"/>
        <b val="0"/>
        <color theme="1"/>
        <sz val="12.0"/>
      </rPr>
      <t>and not have assigment</t>
    </r>
    <r>
      <rPr>
        <rFont val="Times New Roman"/>
        <b/>
        <color theme="1"/>
        <sz val="12.0"/>
      </rPr>
      <t xml:space="preserve">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 as</t>
    </r>
    <r>
      <rPr>
        <rFont val="Times New Roman"/>
        <b/>
        <color theme="1"/>
        <sz val="12.0"/>
      </rPr>
      <t xml:space="preserve"> </t>
    </r>
    <r>
      <rPr>
        <rFont val="Times New Roman"/>
        <b val="0"/>
        <color theme="1"/>
        <sz val="12.0"/>
      </rPr>
      <t xml:space="preserve">driver </t>
    </r>
    <r>
      <rPr>
        <rFont val="Times New Roman"/>
        <b/>
        <color theme="1"/>
        <sz val="12.0"/>
      </rPr>
      <t xml:space="preserve">(B) </t>
    </r>
    <r>
      <rPr>
        <rFont val="Times New Roman"/>
        <b val="0"/>
        <color theme="1"/>
        <sz val="12.0"/>
      </rPr>
      <t>and be on the position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4. </t>
    </r>
    <r>
      <rPr>
        <rFont val="Times New Roman"/>
        <b/>
        <color theme="1"/>
        <sz val="12.0"/>
      </rPr>
      <t>A</t>
    </r>
    <r>
      <rPr>
        <rFont val="Times New Roman"/>
        <b val="0"/>
        <color theme="1"/>
        <sz val="12.0"/>
      </rPr>
      <t xml:space="preserve"> choose "Group_1" and put slider on the "</t>
    </r>
    <r>
      <rPr>
        <rFont val="Times New Roman"/>
        <b/>
        <color theme="1"/>
        <sz val="12.0"/>
      </rPr>
      <t>Group</t>
    </r>
    <r>
      <rPr>
        <rFont val="Times New Roman"/>
        <b val="0"/>
        <color theme="1"/>
        <sz val="12.0"/>
      </rPr>
      <t>"</t>
    </r>
    <r>
      <rPr>
        <rFont val="Times New Roman"/>
        <b/>
        <color theme="1"/>
        <sz val="12.0"/>
      </rPr>
      <t xml:space="preserve">
</t>
    </r>
    <r>
      <rPr>
        <rFont val="Times New Roman"/>
        <b val="0"/>
        <color theme="1"/>
        <sz val="12.0"/>
      </rPr>
      <t xml:space="preserve">5. </t>
    </r>
    <r>
      <rPr>
        <rFont val="Times New Roman"/>
        <b/>
        <color theme="1"/>
        <sz val="12.0"/>
      </rPr>
      <t xml:space="preserve">B </t>
    </r>
    <r>
      <rPr>
        <rFont val="Times New Roman"/>
        <b val="0"/>
        <color theme="1"/>
        <sz val="12.0"/>
      </rPr>
      <t>choose "Group_1"</t>
    </r>
    <r>
      <rPr>
        <rFont val="Times New Roman"/>
        <b/>
        <color theme="1"/>
        <sz val="12.0"/>
      </rPr>
      <t xml:space="preserve"> </t>
    </r>
    <r>
      <rPr>
        <rFont val="Times New Roman"/>
        <b val="0"/>
        <color theme="1"/>
        <sz val="12.0"/>
      </rPr>
      <t>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</si>
  <si>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</si>
  <si>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</si>
  <si>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</si>
  <si>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PTT between guard that not have assigment and driver on the sub-position</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</si>
  <si>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Tello Mobile as guard </t>
    </r>
    <r>
      <rPr>
        <rFont val="Times New Roman"/>
        <b/>
        <color theme="1"/>
        <sz val="12.0"/>
      </rPr>
      <t>(A)</t>
    </r>
    <r>
      <rPr>
        <rFont val="Times New Roman"/>
        <b val="0"/>
        <color theme="1"/>
        <sz val="12.0"/>
      </rPr>
      <t xml:space="preserve"> and not have assigment</t>
    </r>
    <r>
      <rPr>
        <rFont val="Times New Roman"/>
        <b/>
        <color theme="1"/>
        <sz val="12.0"/>
      </rPr>
      <t xml:space="preserve">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 as</t>
    </r>
    <r>
      <rPr>
        <rFont val="Times New Roman"/>
        <b/>
        <color theme="1"/>
        <sz val="12.0"/>
      </rPr>
      <t xml:space="preserve"> </t>
    </r>
    <r>
      <rPr>
        <rFont val="Times New Roman"/>
        <b val="0"/>
        <color theme="1"/>
        <sz val="12.0"/>
      </rPr>
      <t xml:space="preserve">driver </t>
    </r>
    <r>
      <rPr>
        <rFont val="Times New Roman"/>
        <b/>
        <color theme="1"/>
        <sz val="12.0"/>
      </rPr>
      <t xml:space="preserve">(B) </t>
    </r>
    <r>
      <rPr>
        <rFont val="Times New Roman"/>
        <b val="0"/>
        <color theme="1"/>
        <sz val="12.0"/>
      </rPr>
      <t>and be on the sub-position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4. </t>
    </r>
    <r>
      <rPr>
        <rFont val="Times New Roman"/>
        <b/>
        <color theme="1"/>
        <sz val="12.0"/>
      </rPr>
      <t xml:space="preserve">A </t>
    </r>
    <r>
      <rPr>
        <rFont val="Times New Roman"/>
        <b val="0"/>
        <color theme="1"/>
        <sz val="12.0"/>
      </rPr>
      <t>choose</t>
    </r>
    <r>
      <rPr>
        <rFont val="Times New Roman"/>
        <b/>
        <color theme="1"/>
        <sz val="12.0"/>
      </rPr>
      <t xml:space="preserve"> </t>
    </r>
    <r>
      <rPr>
        <rFont val="Times New Roman"/>
        <b val="0"/>
        <color theme="1"/>
        <sz val="12.0"/>
      </rPr>
      <t xml:space="preserve">"Group_1" and put slider on the </t>
    </r>
    <r>
      <rPr>
        <rFont val="Times New Roman"/>
        <b/>
        <color theme="1"/>
        <sz val="12.0"/>
      </rPr>
      <t xml:space="preserve">"Group"
</t>
    </r>
    <r>
      <rPr>
        <rFont val="Times New Roman"/>
        <b val="0"/>
        <color theme="1"/>
        <sz val="12.0"/>
      </rPr>
      <t xml:space="preserve">5. </t>
    </r>
    <r>
      <rPr>
        <rFont val="Times New Roman"/>
        <b/>
        <color theme="1"/>
        <sz val="12.0"/>
      </rPr>
      <t xml:space="preserve">B </t>
    </r>
    <r>
      <rPr>
        <rFont val="Times New Roman"/>
        <b val="0"/>
        <color theme="1"/>
        <sz val="12.0"/>
      </rPr>
      <t>choose "Group_1"</t>
    </r>
    <r>
      <rPr>
        <rFont val="Times New Roman"/>
        <b/>
        <color theme="1"/>
        <sz val="12.0"/>
      </rPr>
      <t xml:space="preserve"> </t>
    </r>
    <r>
      <rPr>
        <rFont val="Times New Roman"/>
        <b val="0"/>
        <color theme="1"/>
        <sz val="12.0"/>
      </rPr>
      <t>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</si>
  <si>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</si>
  <si>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</si>
  <si>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</si>
  <si>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PTT between two driver that not have assigment</t>
  </si>
  <si>
    <r>
      <rPr>
        <rFont val="Times New Roman"/>
        <b/>
        <color theme="1"/>
        <sz val="12.0"/>
      </rPr>
      <t xml:space="preserve">Preconditions:
</t>
    </r>
    <r>
      <rPr>
        <rFont val="Times New Roman"/>
        <b val="0"/>
        <color theme="1"/>
        <sz val="12.0"/>
      </rPr>
      <t>1. To be logged into the test environment on the Tello Mobile as driver (</t>
    </r>
    <r>
      <rPr>
        <rFont val="Times New Roman"/>
        <b/>
        <color theme="1"/>
        <sz val="12.0"/>
      </rPr>
      <t>A</t>
    </r>
    <r>
      <rPr>
        <rFont val="Times New Roman"/>
        <b val="0"/>
        <color theme="1"/>
        <sz val="12.0"/>
      </rPr>
      <t>),</t>
    </r>
    <r>
      <rPr>
        <rFont val="Times New Roman"/>
        <b/>
        <color theme="1"/>
        <sz val="12.0"/>
      </rPr>
      <t xml:space="preserve"> (B)</t>
    </r>
    <r>
      <rPr>
        <rFont val="Times New Roman"/>
        <b val="0"/>
        <color theme="1"/>
        <sz val="12.0"/>
      </rPr>
      <t xml:space="preserve"> and not have assigment
2.</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3. </t>
    </r>
    <r>
      <rPr>
        <rFont val="Times New Roman"/>
        <b/>
        <color theme="1"/>
        <sz val="12.0"/>
      </rPr>
      <t>A</t>
    </r>
    <r>
      <rPr>
        <rFont val="Times New Roman"/>
        <b val="0"/>
        <color theme="1"/>
        <sz val="12.0"/>
      </rPr>
      <t xml:space="preserve"> choose "Group_1" and put slider on the </t>
    </r>
    <r>
      <rPr>
        <rFont val="Times New Roman"/>
        <b/>
        <color theme="1"/>
        <sz val="12.0"/>
      </rPr>
      <t xml:space="preserve">"Group"
</t>
    </r>
    <r>
      <rPr>
        <rFont val="Times New Roman"/>
        <b val="0"/>
        <color theme="1"/>
        <sz val="12.0"/>
      </rPr>
      <t xml:space="preserve">4. </t>
    </r>
    <r>
      <rPr>
        <rFont val="Times New Roman"/>
        <b/>
        <color theme="1"/>
        <sz val="12.0"/>
      </rPr>
      <t xml:space="preserve">B </t>
    </r>
    <r>
      <rPr>
        <rFont val="Times New Roman"/>
        <b val="0"/>
        <color theme="1"/>
        <sz val="12.0"/>
      </rPr>
      <t>choose "Group_1"</t>
    </r>
    <r>
      <rPr>
        <rFont val="Times New Roman"/>
        <b/>
        <color theme="1"/>
        <sz val="12.0"/>
      </rPr>
      <t xml:space="preserve"> </t>
    </r>
    <r>
      <rPr>
        <rFont val="Times New Roman"/>
        <b val="0"/>
        <color theme="1"/>
        <sz val="12.0"/>
      </rPr>
      <t>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</si>
  <si>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</si>
  <si>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</si>
  <si>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</si>
  <si>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PTT between driver that not have assigment and supervisor on the position</t>
  </si>
  <si>
    <r>
      <rPr>
        <rFont val="Times New Roman"/>
        <b/>
        <color theme="1"/>
        <sz val="12.0"/>
      </rPr>
      <t xml:space="preserve">Preconditions:
</t>
    </r>
    <r>
      <rPr>
        <rFont val="Times New Roman"/>
        <b val="0"/>
        <color theme="1"/>
        <sz val="12.0"/>
      </rPr>
      <t>1. To be logged into the test environment on the Tello Mobile as driver (</t>
    </r>
    <r>
      <rPr>
        <rFont val="Times New Roman"/>
        <b/>
        <color theme="1"/>
        <sz val="12.0"/>
      </rPr>
      <t>A</t>
    </r>
    <r>
      <rPr>
        <rFont val="Times New Roman"/>
        <b val="0"/>
        <color theme="1"/>
        <sz val="12.0"/>
      </rPr>
      <t>) and not have assigment</t>
    </r>
    <r>
      <rPr>
        <rFont val="Times New Roman"/>
        <b/>
        <color theme="1"/>
        <sz val="12.0"/>
      </rPr>
      <t xml:space="preserve">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 as</t>
    </r>
    <r>
      <rPr>
        <rFont val="Times New Roman"/>
        <b/>
        <color theme="1"/>
        <sz val="12.0"/>
      </rPr>
      <t xml:space="preserve"> </t>
    </r>
    <r>
      <rPr>
        <rFont val="Times New Roman"/>
        <b val="0"/>
        <color theme="1"/>
        <sz val="12.0"/>
      </rPr>
      <t xml:space="preserve">supervisor </t>
    </r>
    <r>
      <rPr>
        <rFont val="Times New Roman"/>
        <b/>
        <color theme="1"/>
        <sz val="12.0"/>
      </rPr>
      <t xml:space="preserve">(B) </t>
    </r>
    <r>
      <rPr>
        <rFont val="Times New Roman"/>
        <b val="0"/>
        <color theme="1"/>
        <sz val="12.0"/>
      </rPr>
      <t>and be on the position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4. </t>
    </r>
    <r>
      <rPr>
        <rFont val="Times New Roman"/>
        <b/>
        <color theme="1"/>
        <sz val="12.0"/>
      </rPr>
      <t>A</t>
    </r>
    <r>
      <rPr>
        <rFont val="Times New Roman"/>
        <b val="0"/>
        <color theme="1"/>
        <sz val="12.0"/>
      </rPr>
      <t xml:space="preserve"> choose "Group_1" and put slider on the </t>
    </r>
    <r>
      <rPr>
        <rFont val="Times New Roman"/>
        <b/>
        <color theme="1"/>
        <sz val="12.0"/>
      </rPr>
      <t xml:space="preserve">"Group"
</t>
    </r>
    <r>
      <rPr>
        <rFont val="Times New Roman"/>
        <b val="0"/>
        <color theme="1"/>
        <sz val="12.0"/>
      </rPr>
      <t xml:space="preserve">5. </t>
    </r>
    <r>
      <rPr>
        <rFont val="Times New Roman"/>
        <b/>
        <color theme="1"/>
        <sz val="12.0"/>
      </rPr>
      <t xml:space="preserve">B </t>
    </r>
    <r>
      <rPr>
        <rFont val="Times New Roman"/>
        <b val="0"/>
        <color theme="1"/>
        <sz val="12.0"/>
      </rPr>
      <t>choose "Group_1"</t>
    </r>
    <r>
      <rPr>
        <rFont val="Times New Roman"/>
        <b/>
        <color theme="1"/>
        <sz val="12.0"/>
      </rPr>
      <t xml:space="preserve"> </t>
    </r>
    <r>
      <rPr>
        <rFont val="Times New Roman"/>
        <b val="0"/>
        <color theme="1"/>
        <sz val="12.0"/>
      </rPr>
      <t>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</si>
  <si>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</si>
  <si>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</si>
  <si>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</si>
  <si>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PTT between driver that not have assigment and supervisor on the sub-position</t>
  </si>
  <si>
    <r>
      <rPr>
        <rFont val="Times New Roman"/>
        <b/>
        <color theme="1"/>
        <sz val="12.0"/>
      </rPr>
      <t xml:space="preserve">Preconditions:
</t>
    </r>
    <r>
      <rPr>
        <rFont val="Times New Roman"/>
        <b val="0"/>
        <color theme="1"/>
        <sz val="12.0"/>
      </rPr>
      <t>1. To be logged into the test environment on the Tello Mobile as driver (</t>
    </r>
    <r>
      <rPr>
        <rFont val="Times New Roman"/>
        <b/>
        <color theme="1"/>
        <sz val="12.0"/>
      </rPr>
      <t>A</t>
    </r>
    <r>
      <rPr>
        <rFont val="Times New Roman"/>
        <b val="0"/>
        <color theme="1"/>
        <sz val="12.0"/>
      </rPr>
      <t>) and not have assigment</t>
    </r>
    <r>
      <rPr>
        <rFont val="Times New Roman"/>
        <b/>
        <color theme="1"/>
        <sz val="12.0"/>
      </rPr>
      <t xml:space="preserve">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 as</t>
    </r>
    <r>
      <rPr>
        <rFont val="Times New Roman"/>
        <b/>
        <color theme="1"/>
        <sz val="12.0"/>
      </rPr>
      <t xml:space="preserve"> </t>
    </r>
    <r>
      <rPr>
        <rFont val="Times New Roman"/>
        <b val="0"/>
        <color theme="1"/>
        <sz val="12.0"/>
      </rPr>
      <t xml:space="preserve">supervisor </t>
    </r>
    <r>
      <rPr>
        <rFont val="Times New Roman"/>
        <b/>
        <color theme="1"/>
        <sz val="12.0"/>
      </rPr>
      <t xml:space="preserve">(B) </t>
    </r>
    <r>
      <rPr>
        <rFont val="Times New Roman"/>
        <b val="0"/>
        <color theme="1"/>
        <sz val="12.0"/>
      </rPr>
      <t>and be on the sub-position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4.</t>
    </r>
    <r>
      <rPr>
        <rFont val="Times New Roman"/>
        <b/>
        <color theme="1"/>
        <sz val="12.0"/>
      </rPr>
      <t xml:space="preserve"> A</t>
    </r>
    <r>
      <rPr>
        <rFont val="Times New Roman"/>
        <b val="0"/>
        <color theme="1"/>
        <sz val="12.0"/>
      </rPr>
      <t xml:space="preserve"> choose "Group_1" and put slider on the </t>
    </r>
    <r>
      <rPr>
        <rFont val="Times New Roman"/>
        <b/>
        <color theme="1"/>
        <sz val="12.0"/>
      </rPr>
      <t xml:space="preserve">"Group"
</t>
    </r>
    <r>
      <rPr>
        <rFont val="Times New Roman"/>
        <b val="0"/>
        <color theme="1"/>
        <sz val="12.0"/>
      </rPr>
      <t xml:space="preserve">5. </t>
    </r>
    <r>
      <rPr>
        <rFont val="Times New Roman"/>
        <b/>
        <color theme="1"/>
        <sz val="12.0"/>
      </rPr>
      <t xml:space="preserve">B </t>
    </r>
    <r>
      <rPr>
        <rFont val="Times New Roman"/>
        <b val="0"/>
        <color theme="1"/>
        <sz val="12.0"/>
      </rPr>
      <t>choose "Group_1"</t>
    </r>
    <r>
      <rPr>
        <rFont val="Times New Roman"/>
        <b/>
        <color theme="1"/>
        <sz val="12.0"/>
      </rPr>
      <t xml:space="preserve"> </t>
    </r>
    <r>
      <rPr>
        <rFont val="Times New Roman"/>
        <b val="0"/>
        <color theme="1"/>
        <sz val="12.0"/>
      </rPr>
      <t>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</si>
  <si>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</si>
  <si>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</si>
  <si>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</si>
  <si>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PTT between driver that not have assigment and guard on the position</t>
  </si>
  <si>
    <r>
      <rPr>
        <rFont val="Times New Roman"/>
        <b/>
        <color theme="1"/>
        <sz val="12.0"/>
      </rPr>
      <t xml:space="preserve">Preconditions:
</t>
    </r>
    <r>
      <rPr>
        <rFont val="Times New Roman"/>
        <b val="0"/>
        <color theme="1"/>
        <sz val="12.0"/>
      </rPr>
      <t xml:space="preserve">1. To be logged into the test environment on the Tello Mobile as driver </t>
    </r>
    <r>
      <rPr>
        <rFont val="Times New Roman"/>
        <b/>
        <color theme="1"/>
        <sz val="12.0"/>
      </rPr>
      <t>(A)</t>
    </r>
    <r>
      <rPr>
        <rFont val="Times New Roman"/>
        <b val="0"/>
        <color theme="1"/>
        <sz val="12.0"/>
      </rPr>
      <t xml:space="preserve"> and not have assigment</t>
    </r>
    <r>
      <rPr>
        <rFont val="Times New Roman"/>
        <b/>
        <color theme="1"/>
        <sz val="12.0"/>
      </rPr>
      <t xml:space="preserve">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 as</t>
    </r>
    <r>
      <rPr>
        <rFont val="Times New Roman"/>
        <b/>
        <color theme="1"/>
        <sz val="12.0"/>
      </rPr>
      <t xml:space="preserve"> </t>
    </r>
    <r>
      <rPr>
        <rFont val="Times New Roman"/>
        <b val="0"/>
        <color theme="1"/>
        <sz val="12.0"/>
      </rPr>
      <t xml:space="preserve">guard </t>
    </r>
    <r>
      <rPr>
        <rFont val="Times New Roman"/>
        <b/>
        <color theme="1"/>
        <sz val="12.0"/>
      </rPr>
      <t xml:space="preserve">(B) </t>
    </r>
    <r>
      <rPr>
        <rFont val="Times New Roman"/>
        <b val="0"/>
        <color theme="1"/>
        <sz val="12.0"/>
      </rPr>
      <t>and be on the position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4. </t>
    </r>
    <r>
      <rPr>
        <rFont val="Times New Roman"/>
        <b/>
        <color theme="1"/>
        <sz val="12.0"/>
      </rPr>
      <t xml:space="preserve">A </t>
    </r>
    <r>
      <rPr>
        <rFont val="Times New Roman"/>
        <b val="0"/>
        <color theme="1"/>
        <sz val="12.0"/>
      </rPr>
      <t xml:space="preserve">choose "Group_1" and put slider on the </t>
    </r>
    <r>
      <rPr>
        <rFont val="Times New Roman"/>
        <b/>
        <color theme="1"/>
        <sz val="12.0"/>
      </rPr>
      <t xml:space="preserve">"Group"
</t>
    </r>
    <r>
      <rPr>
        <rFont val="Times New Roman"/>
        <b val="0"/>
        <color theme="1"/>
        <sz val="12.0"/>
      </rPr>
      <t xml:space="preserve">5. </t>
    </r>
    <r>
      <rPr>
        <rFont val="Times New Roman"/>
        <b/>
        <color theme="1"/>
        <sz val="12.0"/>
      </rPr>
      <t xml:space="preserve">B </t>
    </r>
    <r>
      <rPr>
        <rFont val="Times New Roman"/>
        <b val="0"/>
        <color theme="1"/>
        <sz val="12.0"/>
      </rPr>
      <t>choose "Group_1"</t>
    </r>
    <r>
      <rPr>
        <rFont val="Times New Roman"/>
        <b/>
        <color theme="1"/>
        <sz val="12.0"/>
      </rPr>
      <t xml:space="preserve"> </t>
    </r>
    <r>
      <rPr>
        <rFont val="Times New Roman"/>
        <b val="0"/>
        <color theme="1"/>
        <sz val="12.0"/>
      </rPr>
      <t>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</si>
  <si>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</si>
  <si>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</si>
  <si>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</si>
  <si>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PTT between driver that not have assigment and guard on the sub-position</t>
  </si>
  <si>
    <r>
      <rPr>
        <rFont val="Times New Roman"/>
        <b/>
        <color theme="1"/>
        <sz val="12.0"/>
      </rPr>
      <t xml:space="preserve">Preconditions:
</t>
    </r>
    <r>
      <rPr>
        <rFont val="Times New Roman"/>
        <b val="0"/>
        <color theme="1"/>
        <sz val="12.0"/>
      </rPr>
      <t xml:space="preserve">1. To be logged into the test environment on the Tello Mobile as driver </t>
    </r>
    <r>
      <rPr>
        <rFont val="Times New Roman"/>
        <b/>
        <color theme="1"/>
        <sz val="12.0"/>
      </rPr>
      <t xml:space="preserve">(A) </t>
    </r>
    <r>
      <rPr>
        <rFont val="Times New Roman"/>
        <b val="0"/>
        <color theme="1"/>
        <sz val="12.0"/>
      </rPr>
      <t>and not have assigment</t>
    </r>
    <r>
      <rPr>
        <rFont val="Times New Roman"/>
        <b/>
        <color theme="1"/>
        <sz val="12.0"/>
      </rPr>
      <t xml:space="preserve">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 as</t>
    </r>
    <r>
      <rPr>
        <rFont val="Times New Roman"/>
        <b/>
        <color theme="1"/>
        <sz val="12.0"/>
      </rPr>
      <t xml:space="preserve"> </t>
    </r>
    <r>
      <rPr>
        <rFont val="Times New Roman"/>
        <b val="0"/>
        <color theme="1"/>
        <sz val="12.0"/>
      </rPr>
      <t xml:space="preserve">guard </t>
    </r>
    <r>
      <rPr>
        <rFont val="Times New Roman"/>
        <b/>
        <color theme="1"/>
        <sz val="12.0"/>
      </rPr>
      <t xml:space="preserve">(B) </t>
    </r>
    <r>
      <rPr>
        <rFont val="Times New Roman"/>
        <b val="0"/>
        <color theme="1"/>
        <sz val="12.0"/>
      </rPr>
      <t>and be on the sub-position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4</t>
    </r>
    <r>
      <rPr>
        <rFont val="Times New Roman"/>
        <b/>
        <color theme="1"/>
        <sz val="12.0"/>
      </rPr>
      <t xml:space="preserve">. A </t>
    </r>
    <r>
      <rPr>
        <rFont val="Times New Roman"/>
        <b val="0"/>
        <color theme="1"/>
        <sz val="12.0"/>
      </rPr>
      <t xml:space="preserve">choose "Group_1" and put slider on the </t>
    </r>
    <r>
      <rPr>
        <rFont val="Times New Roman"/>
        <b/>
        <color theme="1"/>
        <sz val="12.0"/>
      </rPr>
      <t xml:space="preserve">"Group"
</t>
    </r>
    <r>
      <rPr>
        <rFont val="Times New Roman"/>
        <b val="0"/>
        <color theme="1"/>
        <sz val="12.0"/>
      </rPr>
      <t xml:space="preserve">5. </t>
    </r>
    <r>
      <rPr>
        <rFont val="Times New Roman"/>
        <b/>
        <color theme="1"/>
        <sz val="12.0"/>
      </rPr>
      <t xml:space="preserve">B </t>
    </r>
    <r>
      <rPr>
        <rFont val="Times New Roman"/>
        <b val="0"/>
        <color theme="1"/>
        <sz val="12.0"/>
      </rPr>
      <t>choose "Group_1"</t>
    </r>
    <r>
      <rPr>
        <rFont val="Times New Roman"/>
        <b/>
        <color theme="1"/>
        <sz val="12.0"/>
      </rPr>
      <t xml:space="preserve"> </t>
    </r>
    <r>
      <rPr>
        <rFont val="Times New Roman"/>
        <b val="0"/>
        <color theme="1"/>
        <sz val="12.0"/>
      </rPr>
      <t>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</si>
  <si>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</si>
  <si>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</si>
  <si>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</si>
  <si>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PTT between driver that not have assigment and driver on the position</t>
  </si>
  <si>
    <r>
      <rPr>
        <rFont val="Times New Roman"/>
        <b/>
        <color theme="1"/>
        <sz val="12.0"/>
      </rPr>
      <t xml:space="preserve">Preconditions:
</t>
    </r>
    <r>
      <rPr>
        <rFont val="Times New Roman"/>
        <b val="0"/>
        <color theme="1"/>
        <sz val="12.0"/>
      </rPr>
      <t xml:space="preserve">1. To be logged into the test environment on the Tello Mobile as driver </t>
    </r>
    <r>
      <rPr>
        <rFont val="Times New Roman"/>
        <b/>
        <color theme="1"/>
        <sz val="12.0"/>
      </rPr>
      <t xml:space="preserve">(A) </t>
    </r>
    <r>
      <rPr>
        <rFont val="Times New Roman"/>
        <b val="0"/>
        <color theme="1"/>
        <sz val="12.0"/>
      </rPr>
      <t>and not have assigment</t>
    </r>
    <r>
      <rPr>
        <rFont val="Times New Roman"/>
        <b/>
        <color theme="1"/>
        <sz val="12.0"/>
      </rPr>
      <t xml:space="preserve">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 as</t>
    </r>
    <r>
      <rPr>
        <rFont val="Times New Roman"/>
        <b/>
        <color theme="1"/>
        <sz val="12.0"/>
      </rPr>
      <t xml:space="preserve"> </t>
    </r>
    <r>
      <rPr>
        <rFont val="Times New Roman"/>
        <b val="0"/>
        <color theme="1"/>
        <sz val="12.0"/>
      </rPr>
      <t xml:space="preserve">driver </t>
    </r>
    <r>
      <rPr>
        <rFont val="Times New Roman"/>
        <b/>
        <color theme="1"/>
        <sz val="12.0"/>
      </rPr>
      <t xml:space="preserve">(B) </t>
    </r>
    <r>
      <rPr>
        <rFont val="Times New Roman"/>
        <b val="0"/>
        <color theme="1"/>
        <sz val="12.0"/>
      </rPr>
      <t>and be on the position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4. </t>
    </r>
    <r>
      <rPr>
        <rFont val="Times New Roman"/>
        <b/>
        <color theme="1"/>
        <sz val="12.0"/>
      </rPr>
      <t>A</t>
    </r>
    <r>
      <rPr>
        <rFont val="Times New Roman"/>
        <b val="0"/>
        <color theme="1"/>
        <sz val="12.0"/>
      </rPr>
      <t xml:space="preserve"> choose "Group_1" and put slider on the "</t>
    </r>
    <r>
      <rPr>
        <rFont val="Times New Roman"/>
        <b/>
        <color theme="1"/>
        <sz val="12.0"/>
      </rPr>
      <t>Group</t>
    </r>
    <r>
      <rPr>
        <rFont val="Times New Roman"/>
        <b val="0"/>
        <color theme="1"/>
        <sz val="12.0"/>
      </rPr>
      <t>"</t>
    </r>
    <r>
      <rPr>
        <rFont val="Times New Roman"/>
        <b/>
        <color theme="1"/>
        <sz val="12.0"/>
      </rPr>
      <t xml:space="preserve">
</t>
    </r>
    <r>
      <rPr>
        <rFont val="Times New Roman"/>
        <b val="0"/>
        <color theme="1"/>
        <sz val="12.0"/>
      </rPr>
      <t xml:space="preserve">5. </t>
    </r>
    <r>
      <rPr>
        <rFont val="Times New Roman"/>
        <b/>
        <color theme="1"/>
        <sz val="12.0"/>
      </rPr>
      <t xml:space="preserve">B </t>
    </r>
    <r>
      <rPr>
        <rFont val="Times New Roman"/>
        <b val="0"/>
        <color theme="1"/>
        <sz val="12.0"/>
      </rPr>
      <t>choose "Group_1"</t>
    </r>
    <r>
      <rPr>
        <rFont val="Times New Roman"/>
        <b/>
        <color theme="1"/>
        <sz val="12.0"/>
      </rPr>
      <t xml:space="preserve"> </t>
    </r>
    <r>
      <rPr>
        <rFont val="Times New Roman"/>
        <b val="0"/>
        <color theme="1"/>
        <sz val="12.0"/>
      </rPr>
      <t>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</si>
  <si>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</si>
  <si>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</si>
  <si>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</si>
  <si>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PTT between driver that not have assigment and driver on the sub-position</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</si>
  <si>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Tello Mobile as driver </t>
    </r>
    <r>
      <rPr>
        <rFont val="Times New Roman"/>
        <b/>
        <color theme="1"/>
        <sz val="12.0"/>
      </rPr>
      <t>(A)</t>
    </r>
    <r>
      <rPr>
        <rFont val="Times New Roman"/>
        <b val="0"/>
        <color theme="1"/>
        <sz val="12.0"/>
      </rPr>
      <t xml:space="preserve"> and not have assigment</t>
    </r>
    <r>
      <rPr>
        <rFont val="Times New Roman"/>
        <b/>
        <color theme="1"/>
        <sz val="12.0"/>
      </rPr>
      <t xml:space="preserve">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 as</t>
    </r>
    <r>
      <rPr>
        <rFont val="Times New Roman"/>
        <b/>
        <color theme="1"/>
        <sz val="12.0"/>
      </rPr>
      <t xml:space="preserve"> </t>
    </r>
    <r>
      <rPr>
        <rFont val="Times New Roman"/>
        <b val="0"/>
        <color theme="1"/>
        <sz val="12.0"/>
      </rPr>
      <t xml:space="preserve">driver </t>
    </r>
    <r>
      <rPr>
        <rFont val="Times New Roman"/>
        <b/>
        <color theme="1"/>
        <sz val="12.0"/>
      </rPr>
      <t xml:space="preserve">(B) </t>
    </r>
    <r>
      <rPr>
        <rFont val="Times New Roman"/>
        <b val="0"/>
        <color theme="1"/>
        <sz val="12.0"/>
      </rPr>
      <t>and be on the sub-position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4. </t>
    </r>
    <r>
      <rPr>
        <rFont val="Times New Roman"/>
        <b/>
        <color theme="1"/>
        <sz val="12.0"/>
      </rPr>
      <t xml:space="preserve">A </t>
    </r>
    <r>
      <rPr>
        <rFont val="Times New Roman"/>
        <b val="0"/>
        <color theme="1"/>
        <sz val="12.0"/>
      </rPr>
      <t>choose</t>
    </r>
    <r>
      <rPr>
        <rFont val="Times New Roman"/>
        <b/>
        <color theme="1"/>
        <sz val="12.0"/>
      </rPr>
      <t xml:space="preserve"> </t>
    </r>
    <r>
      <rPr>
        <rFont val="Times New Roman"/>
        <b val="0"/>
        <color theme="1"/>
        <sz val="12.0"/>
      </rPr>
      <t xml:space="preserve">"Group_1" and put slider on the </t>
    </r>
    <r>
      <rPr>
        <rFont val="Times New Roman"/>
        <b/>
        <color theme="1"/>
        <sz val="12.0"/>
      </rPr>
      <t xml:space="preserve">"Group"
</t>
    </r>
    <r>
      <rPr>
        <rFont val="Times New Roman"/>
        <b val="0"/>
        <color theme="1"/>
        <sz val="12.0"/>
      </rPr>
      <t xml:space="preserve">5. </t>
    </r>
    <r>
      <rPr>
        <rFont val="Times New Roman"/>
        <b/>
        <color theme="1"/>
        <sz val="12.0"/>
      </rPr>
      <t xml:space="preserve">B </t>
    </r>
    <r>
      <rPr>
        <rFont val="Times New Roman"/>
        <b val="0"/>
        <color theme="1"/>
        <sz val="12.0"/>
      </rPr>
      <t>choose "Group_1"</t>
    </r>
    <r>
      <rPr>
        <rFont val="Times New Roman"/>
        <b/>
        <color theme="1"/>
        <sz val="12.0"/>
      </rPr>
      <t xml:space="preserve"> </t>
    </r>
    <r>
      <rPr>
        <rFont val="Times New Roman"/>
        <b val="0"/>
        <color theme="1"/>
        <sz val="12.0"/>
      </rPr>
      <t>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</si>
  <si>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</si>
  <si>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</si>
  <si>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</si>
  <si>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PTT between two supervisor on the position</t>
  </si>
  <si>
    <r>
      <rPr>
        <rFont val="Times New Roman"/>
        <b/>
        <color theme="1"/>
        <sz val="12.0"/>
      </rPr>
      <t xml:space="preserve">Preconditions:
</t>
    </r>
    <r>
      <rPr>
        <rFont val="Times New Roman"/>
        <b val="0"/>
        <color theme="1"/>
        <sz val="12.0"/>
      </rPr>
      <t>1. To be logged into the test environment on the Tello Mobile as supervisor (</t>
    </r>
    <r>
      <rPr>
        <rFont val="Times New Roman"/>
        <b/>
        <color theme="1"/>
        <sz val="12.0"/>
      </rPr>
      <t>A</t>
    </r>
    <r>
      <rPr>
        <rFont val="Times New Roman"/>
        <b val="0"/>
        <color theme="1"/>
        <sz val="12.0"/>
      </rPr>
      <t>) and be on the position</t>
    </r>
    <r>
      <rPr>
        <rFont val="Times New Roman"/>
        <b/>
        <color theme="1"/>
        <sz val="12.0"/>
      </rPr>
      <t xml:space="preserve">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 as</t>
    </r>
    <r>
      <rPr>
        <rFont val="Times New Roman"/>
        <b/>
        <color theme="1"/>
        <sz val="12.0"/>
      </rPr>
      <t xml:space="preserve"> </t>
    </r>
    <r>
      <rPr>
        <rFont val="Times New Roman"/>
        <b val="0"/>
        <color theme="1"/>
        <sz val="12.0"/>
      </rPr>
      <t xml:space="preserve">supervisor </t>
    </r>
    <r>
      <rPr>
        <rFont val="Times New Roman"/>
        <b/>
        <color theme="1"/>
        <sz val="12.0"/>
      </rPr>
      <t xml:space="preserve">(B) </t>
    </r>
    <r>
      <rPr>
        <rFont val="Times New Roman"/>
        <b val="0"/>
        <color theme="1"/>
        <sz val="12.0"/>
      </rPr>
      <t>and be on the position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4. </t>
    </r>
    <r>
      <rPr>
        <rFont val="Times New Roman"/>
        <b/>
        <color theme="1"/>
        <sz val="12.0"/>
      </rPr>
      <t>A</t>
    </r>
    <r>
      <rPr>
        <rFont val="Times New Roman"/>
        <b val="0"/>
        <color theme="1"/>
        <sz val="12.0"/>
      </rPr>
      <t xml:space="preserve"> choose "Group_1" and put slider on the </t>
    </r>
    <r>
      <rPr>
        <rFont val="Times New Roman"/>
        <b/>
        <color theme="1"/>
        <sz val="12.0"/>
      </rPr>
      <t xml:space="preserve">"Group"
</t>
    </r>
    <r>
      <rPr>
        <rFont val="Times New Roman"/>
        <b val="0"/>
        <color theme="1"/>
        <sz val="12.0"/>
      </rPr>
      <t xml:space="preserve">5. </t>
    </r>
    <r>
      <rPr>
        <rFont val="Times New Roman"/>
        <b/>
        <color theme="1"/>
        <sz val="12.0"/>
      </rPr>
      <t xml:space="preserve">B </t>
    </r>
    <r>
      <rPr>
        <rFont val="Times New Roman"/>
        <b val="0"/>
        <color theme="1"/>
        <sz val="12.0"/>
      </rPr>
      <t>choose "Group_1"</t>
    </r>
    <r>
      <rPr>
        <rFont val="Times New Roman"/>
        <b/>
        <color theme="1"/>
        <sz val="12.0"/>
      </rPr>
      <t xml:space="preserve"> </t>
    </r>
    <r>
      <rPr>
        <rFont val="Times New Roman"/>
        <b val="0"/>
        <color theme="1"/>
        <sz val="12.0"/>
      </rPr>
      <t>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</si>
  <si>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</si>
  <si>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</si>
  <si>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</si>
  <si>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PTT between supervisor on the position and supervisor on the sub-position</t>
  </si>
  <si>
    <r>
      <rPr>
        <rFont val="Times New Roman"/>
        <b/>
        <color theme="1"/>
        <sz val="12.0"/>
      </rPr>
      <t xml:space="preserve">Preconditions:
</t>
    </r>
    <r>
      <rPr>
        <rFont val="Times New Roman"/>
        <b val="0"/>
        <color theme="1"/>
        <sz val="12.0"/>
      </rPr>
      <t xml:space="preserve">1. To be logged into the test environment on the Tello Mobile as supervisor </t>
    </r>
    <r>
      <rPr>
        <rFont val="Times New Roman"/>
        <b/>
        <color theme="1"/>
        <sz val="12.0"/>
      </rPr>
      <t>(A)</t>
    </r>
    <r>
      <rPr>
        <rFont val="Times New Roman"/>
        <b val="0"/>
        <color theme="1"/>
        <sz val="12.0"/>
      </rPr>
      <t xml:space="preserve"> and be on the position</t>
    </r>
    <r>
      <rPr>
        <rFont val="Times New Roman"/>
        <b/>
        <color theme="1"/>
        <sz val="12.0"/>
      </rPr>
      <t xml:space="preserve">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 as</t>
    </r>
    <r>
      <rPr>
        <rFont val="Times New Roman"/>
        <b/>
        <color theme="1"/>
        <sz val="12.0"/>
      </rPr>
      <t xml:space="preserve"> </t>
    </r>
    <r>
      <rPr>
        <rFont val="Times New Roman"/>
        <b val="0"/>
        <color theme="1"/>
        <sz val="12.0"/>
      </rPr>
      <t xml:space="preserve">supervisor </t>
    </r>
    <r>
      <rPr>
        <rFont val="Times New Roman"/>
        <b/>
        <color theme="1"/>
        <sz val="12.0"/>
      </rPr>
      <t xml:space="preserve">(B) </t>
    </r>
    <r>
      <rPr>
        <rFont val="Times New Roman"/>
        <b val="0"/>
        <color theme="1"/>
        <sz val="12.0"/>
      </rPr>
      <t>and be on the sub-position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4.</t>
    </r>
    <r>
      <rPr>
        <rFont val="Times New Roman"/>
        <b/>
        <color theme="1"/>
        <sz val="12.0"/>
      </rPr>
      <t xml:space="preserve"> A</t>
    </r>
    <r>
      <rPr>
        <rFont val="Times New Roman"/>
        <b val="0"/>
        <color theme="1"/>
        <sz val="12.0"/>
      </rPr>
      <t xml:space="preserve"> choose "Group_1" and put slider on the </t>
    </r>
    <r>
      <rPr>
        <rFont val="Times New Roman"/>
        <b/>
        <color theme="1"/>
        <sz val="12.0"/>
      </rPr>
      <t xml:space="preserve">"Group"
</t>
    </r>
    <r>
      <rPr>
        <rFont val="Times New Roman"/>
        <b val="0"/>
        <color theme="1"/>
        <sz val="12.0"/>
      </rPr>
      <t xml:space="preserve">5. </t>
    </r>
    <r>
      <rPr>
        <rFont val="Times New Roman"/>
        <b/>
        <color theme="1"/>
        <sz val="12.0"/>
      </rPr>
      <t xml:space="preserve">B </t>
    </r>
    <r>
      <rPr>
        <rFont val="Times New Roman"/>
        <b val="0"/>
        <color theme="1"/>
        <sz val="12.0"/>
      </rPr>
      <t>choose "Group_1"</t>
    </r>
    <r>
      <rPr>
        <rFont val="Times New Roman"/>
        <b/>
        <color theme="1"/>
        <sz val="12.0"/>
      </rPr>
      <t xml:space="preserve"> </t>
    </r>
    <r>
      <rPr>
        <rFont val="Times New Roman"/>
        <b val="0"/>
        <color theme="1"/>
        <sz val="12.0"/>
      </rPr>
      <t>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</si>
  <si>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</si>
  <si>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</si>
  <si>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</si>
  <si>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PTT between supervisor on the position and guard on the position</t>
  </si>
  <si>
    <r>
      <rPr>
        <rFont val="Times New Roman"/>
        <b/>
        <color theme="1"/>
        <sz val="12.0"/>
      </rPr>
      <t xml:space="preserve">Preconditions:
</t>
    </r>
    <r>
      <rPr>
        <rFont val="Times New Roman"/>
        <b val="0"/>
        <color theme="1"/>
        <sz val="12.0"/>
      </rPr>
      <t xml:space="preserve">1. To be logged into the test environment on the Tello Mobile as supervisor </t>
    </r>
    <r>
      <rPr>
        <rFont val="Times New Roman"/>
        <b/>
        <color theme="1"/>
        <sz val="12.0"/>
      </rPr>
      <t>(A)</t>
    </r>
    <r>
      <rPr>
        <rFont val="Times New Roman"/>
        <b val="0"/>
        <color theme="1"/>
        <sz val="12.0"/>
      </rPr>
      <t xml:space="preserve"> and be on the position</t>
    </r>
    <r>
      <rPr>
        <rFont val="Times New Roman"/>
        <b/>
        <color theme="1"/>
        <sz val="12.0"/>
      </rPr>
      <t xml:space="preserve">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 as</t>
    </r>
    <r>
      <rPr>
        <rFont val="Times New Roman"/>
        <b/>
        <color theme="1"/>
        <sz val="12.0"/>
      </rPr>
      <t xml:space="preserve"> </t>
    </r>
    <r>
      <rPr>
        <rFont val="Times New Roman"/>
        <b val="0"/>
        <color theme="1"/>
        <sz val="12.0"/>
      </rPr>
      <t xml:space="preserve">guard </t>
    </r>
    <r>
      <rPr>
        <rFont val="Times New Roman"/>
        <b/>
        <color theme="1"/>
        <sz val="12.0"/>
      </rPr>
      <t xml:space="preserve">(B) </t>
    </r>
    <r>
      <rPr>
        <rFont val="Times New Roman"/>
        <b val="0"/>
        <color theme="1"/>
        <sz val="12.0"/>
      </rPr>
      <t>and be on the position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4. </t>
    </r>
    <r>
      <rPr>
        <rFont val="Times New Roman"/>
        <b/>
        <color theme="1"/>
        <sz val="12.0"/>
      </rPr>
      <t xml:space="preserve">A </t>
    </r>
    <r>
      <rPr>
        <rFont val="Times New Roman"/>
        <b val="0"/>
        <color theme="1"/>
        <sz val="12.0"/>
      </rPr>
      <t xml:space="preserve">choose "Group_1" and put slider on the </t>
    </r>
    <r>
      <rPr>
        <rFont val="Times New Roman"/>
        <b/>
        <color theme="1"/>
        <sz val="12.0"/>
      </rPr>
      <t xml:space="preserve">"Group"
</t>
    </r>
    <r>
      <rPr>
        <rFont val="Times New Roman"/>
        <b val="0"/>
        <color theme="1"/>
        <sz val="12.0"/>
      </rPr>
      <t xml:space="preserve">5. </t>
    </r>
    <r>
      <rPr>
        <rFont val="Times New Roman"/>
        <b/>
        <color theme="1"/>
        <sz val="12.0"/>
      </rPr>
      <t xml:space="preserve">B </t>
    </r>
    <r>
      <rPr>
        <rFont val="Times New Roman"/>
        <b val="0"/>
        <color theme="1"/>
        <sz val="12.0"/>
      </rPr>
      <t>choose "Group_1"</t>
    </r>
    <r>
      <rPr>
        <rFont val="Times New Roman"/>
        <b/>
        <color theme="1"/>
        <sz val="12.0"/>
      </rPr>
      <t xml:space="preserve"> </t>
    </r>
    <r>
      <rPr>
        <rFont val="Times New Roman"/>
        <b val="0"/>
        <color theme="1"/>
        <sz val="12.0"/>
      </rPr>
      <t>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</si>
  <si>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</si>
  <si>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</si>
  <si>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</si>
  <si>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 xml:space="preserve"> PTT between supervisor on the position and guard on the sub-position</t>
  </si>
  <si>
    <r>
      <rPr>
        <rFont val="Times New Roman"/>
        <b/>
        <color theme="1"/>
        <sz val="12.0"/>
      </rPr>
      <t xml:space="preserve">Preconditions:
</t>
    </r>
    <r>
      <rPr>
        <rFont val="Times New Roman"/>
        <b val="0"/>
        <color theme="1"/>
        <sz val="12.0"/>
      </rPr>
      <t xml:space="preserve">1. To be logged into the test environment on the Tello Mobile as supervisor </t>
    </r>
    <r>
      <rPr>
        <rFont val="Times New Roman"/>
        <b/>
        <color theme="1"/>
        <sz val="12.0"/>
      </rPr>
      <t>(A)</t>
    </r>
    <r>
      <rPr>
        <rFont val="Times New Roman"/>
        <b val="0"/>
        <color theme="1"/>
        <sz val="12.0"/>
      </rPr>
      <t xml:space="preserve"> and be on the position</t>
    </r>
    <r>
      <rPr>
        <rFont val="Times New Roman"/>
        <b/>
        <color theme="1"/>
        <sz val="12.0"/>
      </rPr>
      <t xml:space="preserve">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 as</t>
    </r>
    <r>
      <rPr>
        <rFont val="Times New Roman"/>
        <b/>
        <color theme="1"/>
        <sz val="12.0"/>
      </rPr>
      <t xml:space="preserve"> </t>
    </r>
    <r>
      <rPr>
        <rFont val="Times New Roman"/>
        <b val="0"/>
        <color theme="1"/>
        <sz val="12.0"/>
      </rPr>
      <t xml:space="preserve">guard </t>
    </r>
    <r>
      <rPr>
        <rFont val="Times New Roman"/>
        <b/>
        <color theme="1"/>
        <sz val="12.0"/>
      </rPr>
      <t xml:space="preserve">(B) </t>
    </r>
    <r>
      <rPr>
        <rFont val="Times New Roman"/>
        <b val="0"/>
        <color theme="1"/>
        <sz val="12.0"/>
      </rPr>
      <t>and be on the sub-position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4</t>
    </r>
    <r>
      <rPr>
        <rFont val="Times New Roman"/>
        <b/>
        <color theme="1"/>
        <sz val="12.0"/>
      </rPr>
      <t xml:space="preserve">. A </t>
    </r>
    <r>
      <rPr>
        <rFont val="Times New Roman"/>
        <b val="0"/>
        <color theme="1"/>
        <sz val="12.0"/>
      </rPr>
      <t xml:space="preserve">choose "Group_1" and put slider on the </t>
    </r>
    <r>
      <rPr>
        <rFont val="Times New Roman"/>
        <b/>
        <color theme="1"/>
        <sz val="12.0"/>
      </rPr>
      <t xml:space="preserve">"Group"
</t>
    </r>
    <r>
      <rPr>
        <rFont val="Times New Roman"/>
        <b val="0"/>
        <color theme="1"/>
        <sz val="12.0"/>
      </rPr>
      <t xml:space="preserve">5. </t>
    </r>
    <r>
      <rPr>
        <rFont val="Times New Roman"/>
        <b/>
        <color theme="1"/>
        <sz val="12.0"/>
      </rPr>
      <t xml:space="preserve">B </t>
    </r>
    <r>
      <rPr>
        <rFont val="Times New Roman"/>
        <b val="0"/>
        <color theme="1"/>
        <sz val="12.0"/>
      </rPr>
      <t>choose "Group_1"</t>
    </r>
    <r>
      <rPr>
        <rFont val="Times New Roman"/>
        <b/>
        <color theme="1"/>
        <sz val="12.0"/>
      </rPr>
      <t xml:space="preserve"> </t>
    </r>
    <r>
      <rPr>
        <rFont val="Times New Roman"/>
        <b val="0"/>
        <color theme="1"/>
        <sz val="12.0"/>
      </rPr>
      <t>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</si>
  <si>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</si>
  <si>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</si>
  <si>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</si>
  <si>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 xml:space="preserve"> PTT between supervisor on the position and driver on the position</t>
  </si>
  <si>
    <r>
      <rPr>
        <rFont val="Times New Roman"/>
        <b/>
        <color theme="1"/>
        <sz val="12.0"/>
      </rPr>
      <t xml:space="preserve">Preconditions:
</t>
    </r>
    <r>
      <rPr>
        <rFont val="Times New Roman"/>
        <b val="0"/>
        <color theme="1"/>
        <sz val="12.0"/>
      </rPr>
      <t xml:space="preserve">1. To be logged into the test environment on the Tello Mobile as supervisor </t>
    </r>
    <r>
      <rPr>
        <rFont val="Times New Roman"/>
        <b/>
        <color theme="1"/>
        <sz val="12.0"/>
      </rPr>
      <t>(A)</t>
    </r>
    <r>
      <rPr>
        <rFont val="Times New Roman"/>
        <b val="0"/>
        <color theme="1"/>
        <sz val="12.0"/>
      </rPr>
      <t xml:space="preserve"> and be on the position</t>
    </r>
    <r>
      <rPr>
        <rFont val="Times New Roman"/>
        <b/>
        <color theme="1"/>
        <sz val="12.0"/>
      </rPr>
      <t xml:space="preserve">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 as</t>
    </r>
    <r>
      <rPr>
        <rFont val="Times New Roman"/>
        <b/>
        <color theme="1"/>
        <sz val="12.0"/>
      </rPr>
      <t xml:space="preserve"> </t>
    </r>
    <r>
      <rPr>
        <rFont val="Times New Roman"/>
        <b val="0"/>
        <color theme="1"/>
        <sz val="12.0"/>
      </rPr>
      <t xml:space="preserve">driver </t>
    </r>
    <r>
      <rPr>
        <rFont val="Times New Roman"/>
        <b/>
        <color theme="1"/>
        <sz val="12.0"/>
      </rPr>
      <t xml:space="preserve">(B) </t>
    </r>
    <r>
      <rPr>
        <rFont val="Times New Roman"/>
        <b val="0"/>
        <color theme="1"/>
        <sz val="12.0"/>
      </rPr>
      <t>and be on the position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4. </t>
    </r>
    <r>
      <rPr>
        <rFont val="Times New Roman"/>
        <b/>
        <color theme="1"/>
        <sz val="12.0"/>
      </rPr>
      <t>A</t>
    </r>
    <r>
      <rPr>
        <rFont val="Times New Roman"/>
        <b val="0"/>
        <color theme="1"/>
        <sz val="12.0"/>
      </rPr>
      <t xml:space="preserve"> choose "Group_1" and put slider on the "</t>
    </r>
    <r>
      <rPr>
        <rFont val="Times New Roman"/>
        <b/>
        <color theme="1"/>
        <sz val="12.0"/>
      </rPr>
      <t>Group</t>
    </r>
    <r>
      <rPr>
        <rFont val="Times New Roman"/>
        <b val="0"/>
        <color theme="1"/>
        <sz val="12.0"/>
      </rPr>
      <t>"</t>
    </r>
    <r>
      <rPr>
        <rFont val="Times New Roman"/>
        <b/>
        <color theme="1"/>
        <sz val="12.0"/>
      </rPr>
      <t xml:space="preserve">
</t>
    </r>
    <r>
      <rPr>
        <rFont val="Times New Roman"/>
        <b val="0"/>
        <color theme="1"/>
        <sz val="12.0"/>
      </rPr>
      <t xml:space="preserve">5. </t>
    </r>
    <r>
      <rPr>
        <rFont val="Times New Roman"/>
        <b/>
        <color theme="1"/>
        <sz val="12.0"/>
      </rPr>
      <t xml:space="preserve">B </t>
    </r>
    <r>
      <rPr>
        <rFont val="Times New Roman"/>
        <b val="0"/>
        <color theme="1"/>
        <sz val="12.0"/>
      </rPr>
      <t>choose "Group_1"</t>
    </r>
    <r>
      <rPr>
        <rFont val="Times New Roman"/>
        <b/>
        <color theme="1"/>
        <sz val="12.0"/>
      </rPr>
      <t xml:space="preserve"> </t>
    </r>
    <r>
      <rPr>
        <rFont val="Times New Roman"/>
        <b val="0"/>
        <color theme="1"/>
        <sz val="12.0"/>
      </rPr>
      <t>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</si>
  <si>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</si>
  <si>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</si>
  <si>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</si>
  <si>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 xml:space="preserve"> PTT between supervisor on the position and driver on the sub-position</t>
  </si>
  <si>
    <r>
      <rPr>
        <rFont val="Times New Roman"/>
        <b/>
        <color theme="1"/>
        <sz val="12.0"/>
      </rPr>
      <t xml:space="preserve">Preconditions:
</t>
    </r>
    <r>
      <rPr>
        <rFont val="Times New Roman"/>
        <b val="0"/>
        <color theme="1"/>
        <sz val="12.0"/>
      </rPr>
      <t xml:space="preserve">1. To be logged into the test environment on the Tello Mobile as supervisor </t>
    </r>
    <r>
      <rPr>
        <rFont val="Times New Roman"/>
        <b/>
        <color theme="1"/>
        <sz val="12.0"/>
      </rPr>
      <t>(A)</t>
    </r>
    <r>
      <rPr>
        <rFont val="Times New Roman"/>
        <b val="0"/>
        <color theme="1"/>
        <sz val="12.0"/>
      </rPr>
      <t xml:space="preserve"> and be on the position</t>
    </r>
    <r>
      <rPr>
        <rFont val="Times New Roman"/>
        <b/>
        <color theme="1"/>
        <sz val="12.0"/>
      </rPr>
      <t xml:space="preserve">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 as</t>
    </r>
    <r>
      <rPr>
        <rFont val="Times New Roman"/>
        <b/>
        <color theme="1"/>
        <sz val="12.0"/>
      </rPr>
      <t xml:space="preserve"> </t>
    </r>
    <r>
      <rPr>
        <rFont val="Times New Roman"/>
        <b val="0"/>
        <color theme="1"/>
        <sz val="12.0"/>
      </rPr>
      <t xml:space="preserve">driver </t>
    </r>
    <r>
      <rPr>
        <rFont val="Times New Roman"/>
        <b/>
        <color theme="1"/>
        <sz val="12.0"/>
      </rPr>
      <t xml:space="preserve">(B) </t>
    </r>
    <r>
      <rPr>
        <rFont val="Times New Roman"/>
        <b val="0"/>
        <color theme="1"/>
        <sz val="12.0"/>
      </rPr>
      <t>and be on the sub-position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4. </t>
    </r>
    <r>
      <rPr>
        <rFont val="Times New Roman"/>
        <b/>
        <color theme="1"/>
        <sz val="12.0"/>
      </rPr>
      <t xml:space="preserve">A </t>
    </r>
    <r>
      <rPr>
        <rFont val="Times New Roman"/>
        <b val="0"/>
        <color theme="1"/>
        <sz val="12.0"/>
      </rPr>
      <t>choose</t>
    </r>
    <r>
      <rPr>
        <rFont val="Times New Roman"/>
        <b/>
        <color theme="1"/>
        <sz val="12.0"/>
      </rPr>
      <t xml:space="preserve"> </t>
    </r>
    <r>
      <rPr>
        <rFont val="Times New Roman"/>
        <b val="0"/>
        <color theme="1"/>
        <sz val="12.0"/>
      </rPr>
      <t xml:space="preserve">"Group_1" and put slider on the </t>
    </r>
    <r>
      <rPr>
        <rFont val="Times New Roman"/>
        <b/>
        <color theme="1"/>
        <sz val="12.0"/>
      </rPr>
      <t xml:space="preserve">"Group"
</t>
    </r>
    <r>
      <rPr>
        <rFont val="Times New Roman"/>
        <b val="0"/>
        <color theme="1"/>
        <sz val="12.0"/>
      </rPr>
      <t xml:space="preserve">5. </t>
    </r>
    <r>
      <rPr>
        <rFont val="Times New Roman"/>
        <b/>
        <color theme="1"/>
        <sz val="12.0"/>
      </rPr>
      <t xml:space="preserve">B </t>
    </r>
    <r>
      <rPr>
        <rFont val="Times New Roman"/>
        <b val="0"/>
        <color theme="1"/>
        <sz val="12.0"/>
      </rPr>
      <t>choose "Group_1"</t>
    </r>
    <r>
      <rPr>
        <rFont val="Times New Roman"/>
        <b/>
        <color theme="1"/>
        <sz val="12.0"/>
      </rPr>
      <t xml:space="preserve"> </t>
    </r>
    <r>
      <rPr>
        <rFont val="Times New Roman"/>
        <b val="0"/>
        <color theme="1"/>
        <sz val="12.0"/>
      </rPr>
      <t>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</si>
  <si>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</si>
  <si>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</si>
  <si>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</si>
  <si>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PTT between supervisor on the sub-position and supervisor on the sub-position</t>
  </si>
  <si>
    <r>
      <rPr>
        <rFont val="Times New Roman"/>
        <b/>
        <color theme="1"/>
        <sz val="12.0"/>
      </rPr>
      <t xml:space="preserve">Preconditions:
</t>
    </r>
    <r>
      <rPr>
        <rFont val="Times New Roman"/>
        <b val="0"/>
        <color theme="1"/>
        <sz val="12.0"/>
      </rPr>
      <t xml:space="preserve">1. To be logged into the test environment on the Tello Mobile as supervisor </t>
    </r>
    <r>
      <rPr>
        <rFont val="Times New Roman"/>
        <b/>
        <color theme="1"/>
        <sz val="12.0"/>
      </rPr>
      <t>(A)</t>
    </r>
    <r>
      <rPr>
        <rFont val="Times New Roman"/>
        <b val="0"/>
        <color theme="1"/>
        <sz val="12.0"/>
      </rPr>
      <t xml:space="preserve"> and be on the sub-position</t>
    </r>
    <r>
      <rPr>
        <rFont val="Times New Roman"/>
        <b/>
        <color theme="1"/>
        <sz val="12.0"/>
      </rPr>
      <t xml:space="preserve">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 as</t>
    </r>
    <r>
      <rPr>
        <rFont val="Times New Roman"/>
        <b/>
        <color theme="1"/>
        <sz val="12.0"/>
      </rPr>
      <t xml:space="preserve"> </t>
    </r>
    <r>
      <rPr>
        <rFont val="Times New Roman"/>
        <b val="0"/>
        <color theme="1"/>
        <sz val="12.0"/>
      </rPr>
      <t xml:space="preserve">supervisor </t>
    </r>
    <r>
      <rPr>
        <rFont val="Times New Roman"/>
        <b/>
        <color theme="1"/>
        <sz val="12.0"/>
      </rPr>
      <t xml:space="preserve">(B) </t>
    </r>
    <r>
      <rPr>
        <rFont val="Times New Roman"/>
        <b val="0"/>
        <color theme="1"/>
        <sz val="12.0"/>
      </rPr>
      <t>and be on the sub-position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4.</t>
    </r>
    <r>
      <rPr>
        <rFont val="Times New Roman"/>
        <b/>
        <color theme="1"/>
        <sz val="12.0"/>
      </rPr>
      <t xml:space="preserve"> A</t>
    </r>
    <r>
      <rPr>
        <rFont val="Times New Roman"/>
        <b val="0"/>
        <color theme="1"/>
        <sz val="12.0"/>
      </rPr>
      <t xml:space="preserve"> choose "Group_1" and put slider on the </t>
    </r>
    <r>
      <rPr>
        <rFont val="Times New Roman"/>
        <b/>
        <color theme="1"/>
        <sz val="12.0"/>
      </rPr>
      <t xml:space="preserve">"Group"
</t>
    </r>
    <r>
      <rPr>
        <rFont val="Times New Roman"/>
        <b val="0"/>
        <color theme="1"/>
        <sz val="12.0"/>
      </rPr>
      <t xml:space="preserve">5. </t>
    </r>
    <r>
      <rPr>
        <rFont val="Times New Roman"/>
        <b/>
        <color theme="1"/>
        <sz val="12.0"/>
      </rPr>
      <t xml:space="preserve">B </t>
    </r>
    <r>
      <rPr>
        <rFont val="Times New Roman"/>
        <b val="0"/>
        <color theme="1"/>
        <sz val="12.0"/>
      </rPr>
      <t>choose "Group_1"</t>
    </r>
    <r>
      <rPr>
        <rFont val="Times New Roman"/>
        <b/>
        <color theme="1"/>
        <sz val="12.0"/>
      </rPr>
      <t xml:space="preserve"> </t>
    </r>
    <r>
      <rPr>
        <rFont val="Times New Roman"/>
        <b val="0"/>
        <color theme="1"/>
        <sz val="12.0"/>
      </rPr>
      <t>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</si>
  <si>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</si>
  <si>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</si>
  <si>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</si>
  <si>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PTT between supervisor on the sub-position and guard on the position</t>
  </si>
  <si>
    <r>
      <rPr>
        <rFont val="Times New Roman"/>
        <b/>
        <color theme="1"/>
        <sz val="12.0"/>
      </rPr>
      <t xml:space="preserve">Preconditions:
</t>
    </r>
    <r>
      <rPr>
        <rFont val="Times New Roman"/>
        <b val="0"/>
        <color theme="1"/>
        <sz val="12.0"/>
      </rPr>
      <t xml:space="preserve">1. To be logged into the test environment on the Tello Mobile as supervisor </t>
    </r>
    <r>
      <rPr>
        <rFont val="Times New Roman"/>
        <b/>
        <color theme="1"/>
        <sz val="12.0"/>
      </rPr>
      <t>(A)</t>
    </r>
    <r>
      <rPr>
        <rFont val="Times New Roman"/>
        <b val="0"/>
        <color theme="1"/>
        <sz val="12.0"/>
      </rPr>
      <t xml:space="preserve"> and be on the sub-position</t>
    </r>
    <r>
      <rPr>
        <rFont val="Times New Roman"/>
        <b/>
        <color theme="1"/>
        <sz val="12.0"/>
      </rPr>
      <t xml:space="preserve">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 as</t>
    </r>
    <r>
      <rPr>
        <rFont val="Times New Roman"/>
        <b/>
        <color theme="1"/>
        <sz val="12.0"/>
      </rPr>
      <t xml:space="preserve"> </t>
    </r>
    <r>
      <rPr>
        <rFont val="Times New Roman"/>
        <b val="0"/>
        <color theme="1"/>
        <sz val="12.0"/>
      </rPr>
      <t xml:space="preserve">guard </t>
    </r>
    <r>
      <rPr>
        <rFont val="Times New Roman"/>
        <b/>
        <color theme="1"/>
        <sz val="12.0"/>
      </rPr>
      <t xml:space="preserve">(B) </t>
    </r>
    <r>
      <rPr>
        <rFont val="Times New Roman"/>
        <b val="0"/>
        <color theme="1"/>
        <sz val="12.0"/>
      </rPr>
      <t>and be on the position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4. </t>
    </r>
    <r>
      <rPr>
        <rFont val="Times New Roman"/>
        <b/>
        <color theme="1"/>
        <sz val="12.0"/>
      </rPr>
      <t xml:space="preserve">A </t>
    </r>
    <r>
      <rPr>
        <rFont val="Times New Roman"/>
        <b val="0"/>
        <color theme="1"/>
        <sz val="12.0"/>
      </rPr>
      <t xml:space="preserve">choose "Group_1" and put slider on the </t>
    </r>
    <r>
      <rPr>
        <rFont val="Times New Roman"/>
        <b/>
        <color theme="1"/>
        <sz val="12.0"/>
      </rPr>
      <t xml:space="preserve">"Group"
</t>
    </r>
    <r>
      <rPr>
        <rFont val="Times New Roman"/>
        <b val="0"/>
        <color theme="1"/>
        <sz val="12.0"/>
      </rPr>
      <t xml:space="preserve">5. </t>
    </r>
    <r>
      <rPr>
        <rFont val="Times New Roman"/>
        <b/>
        <color theme="1"/>
        <sz val="12.0"/>
      </rPr>
      <t xml:space="preserve">B </t>
    </r>
    <r>
      <rPr>
        <rFont val="Times New Roman"/>
        <b val="0"/>
        <color theme="1"/>
        <sz val="12.0"/>
      </rPr>
      <t>choose "Group_1"</t>
    </r>
    <r>
      <rPr>
        <rFont val="Times New Roman"/>
        <b/>
        <color theme="1"/>
        <sz val="12.0"/>
      </rPr>
      <t xml:space="preserve"> </t>
    </r>
    <r>
      <rPr>
        <rFont val="Times New Roman"/>
        <b val="0"/>
        <color theme="1"/>
        <sz val="12.0"/>
      </rPr>
      <t>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</si>
  <si>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</si>
  <si>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</si>
  <si>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</si>
  <si>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 xml:space="preserve"> PTT between supervisor on the sub-position and guard on the sub-position</t>
  </si>
  <si>
    <r>
      <rPr>
        <rFont val="Times New Roman"/>
        <b/>
        <color theme="1"/>
        <sz val="12.0"/>
      </rPr>
      <t xml:space="preserve">Preconditions:
</t>
    </r>
    <r>
      <rPr>
        <rFont val="Times New Roman"/>
        <b val="0"/>
        <color theme="1"/>
        <sz val="12.0"/>
      </rPr>
      <t xml:space="preserve">1. To be logged into the test environment on the Tello Mobile as supervisor </t>
    </r>
    <r>
      <rPr>
        <rFont val="Times New Roman"/>
        <b/>
        <color theme="1"/>
        <sz val="12.0"/>
      </rPr>
      <t>(A)</t>
    </r>
    <r>
      <rPr>
        <rFont val="Times New Roman"/>
        <b val="0"/>
        <color theme="1"/>
        <sz val="12.0"/>
      </rPr>
      <t xml:space="preserve"> and be on the sub-position</t>
    </r>
    <r>
      <rPr>
        <rFont val="Times New Roman"/>
        <b/>
        <color theme="1"/>
        <sz val="12.0"/>
      </rPr>
      <t xml:space="preserve">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 as</t>
    </r>
    <r>
      <rPr>
        <rFont val="Times New Roman"/>
        <b/>
        <color theme="1"/>
        <sz val="12.0"/>
      </rPr>
      <t xml:space="preserve"> </t>
    </r>
    <r>
      <rPr>
        <rFont val="Times New Roman"/>
        <b val="0"/>
        <color theme="1"/>
        <sz val="12.0"/>
      </rPr>
      <t xml:space="preserve">guard </t>
    </r>
    <r>
      <rPr>
        <rFont val="Times New Roman"/>
        <b/>
        <color theme="1"/>
        <sz val="12.0"/>
      </rPr>
      <t xml:space="preserve">(B) </t>
    </r>
    <r>
      <rPr>
        <rFont val="Times New Roman"/>
        <b val="0"/>
        <color theme="1"/>
        <sz val="12.0"/>
      </rPr>
      <t>and be on the sub-position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4</t>
    </r>
    <r>
      <rPr>
        <rFont val="Times New Roman"/>
        <b/>
        <color theme="1"/>
        <sz val="12.0"/>
      </rPr>
      <t xml:space="preserve">. A </t>
    </r>
    <r>
      <rPr>
        <rFont val="Times New Roman"/>
        <b val="0"/>
        <color theme="1"/>
        <sz val="12.0"/>
      </rPr>
      <t xml:space="preserve">choose "Group_1" and put slider on the </t>
    </r>
    <r>
      <rPr>
        <rFont val="Times New Roman"/>
        <b/>
        <color theme="1"/>
        <sz val="12.0"/>
      </rPr>
      <t xml:space="preserve">"Group"
</t>
    </r>
    <r>
      <rPr>
        <rFont val="Times New Roman"/>
        <b val="0"/>
        <color theme="1"/>
        <sz val="12.0"/>
      </rPr>
      <t xml:space="preserve">5. </t>
    </r>
    <r>
      <rPr>
        <rFont val="Times New Roman"/>
        <b/>
        <color theme="1"/>
        <sz val="12.0"/>
      </rPr>
      <t xml:space="preserve">B </t>
    </r>
    <r>
      <rPr>
        <rFont val="Times New Roman"/>
        <b val="0"/>
        <color theme="1"/>
        <sz val="12.0"/>
      </rPr>
      <t>choose "Group_1"</t>
    </r>
    <r>
      <rPr>
        <rFont val="Times New Roman"/>
        <b/>
        <color theme="1"/>
        <sz val="12.0"/>
      </rPr>
      <t xml:space="preserve"> </t>
    </r>
    <r>
      <rPr>
        <rFont val="Times New Roman"/>
        <b val="0"/>
        <color theme="1"/>
        <sz val="12.0"/>
      </rPr>
      <t>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</si>
  <si>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</si>
  <si>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</si>
  <si>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</si>
  <si>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 xml:space="preserve"> PTT between supervisor on the sub-position and driver on the position</t>
  </si>
  <si>
    <r>
      <rPr>
        <rFont val="Times New Roman"/>
        <b/>
        <color theme="1"/>
        <sz val="12.0"/>
      </rPr>
      <t xml:space="preserve">Preconditions:
</t>
    </r>
    <r>
      <rPr>
        <rFont val="Times New Roman"/>
        <b val="0"/>
        <color theme="1"/>
        <sz val="12.0"/>
      </rPr>
      <t xml:space="preserve">1. To be logged into the test environment on the Tello Mobile as supervisor </t>
    </r>
    <r>
      <rPr>
        <rFont val="Times New Roman"/>
        <b/>
        <color theme="1"/>
        <sz val="12.0"/>
      </rPr>
      <t>(A)</t>
    </r>
    <r>
      <rPr>
        <rFont val="Times New Roman"/>
        <b val="0"/>
        <color theme="1"/>
        <sz val="12.0"/>
      </rPr>
      <t xml:space="preserve"> and be on the sub-position</t>
    </r>
    <r>
      <rPr>
        <rFont val="Times New Roman"/>
        <b/>
        <color theme="1"/>
        <sz val="12.0"/>
      </rPr>
      <t xml:space="preserve">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 as</t>
    </r>
    <r>
      <rPr>
        <rFont val="Times New Roman"/>
        <b/>
        <color theme="1"/>
        <sz val="12.0"/>
      </rPr>
      <t xml:space="preserve"> </t>
    </r>
    <r>
      <rPr>
        <rFont val="Times New Roman"/>
        <b val="0"/>
        <color theme="1"/>
        <sz val="12.0"/>
      </rPr>
      <t xml:space="preserve">driver </t>
    </r>
    <r>
      <rPr>
        <rFont val="Times New Roman"/>
        <b/>
        <color theme="1"/>
        <sz val="12.0"/>
      </rPr>
      <t xml:space="preserve">(B) </t>
    </r>
    <r>
      <rPr>
        <rFont val="Times New Roman"/>
        <b val="0"/>
        <color theme="1"/>
        <sz val="12.0"/>
      </rPr>
      <t>and be on the position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4. </t>
    </r>
    <r>
      <rPr>
        <rFont val="Times New Roman"/>
        <b/>
        <color theme="1"/>
        <sz val="12.0"/>
      </rPr>
      <t>A</t>
    </r>
    <r>
      <rPr>
        <rFont val="Times New Roman"/>
        <b val="0"/>
        <color theme="1"/>
        <sz val="12.0"/>
      </rPr>
      <t xml:space="preserve"> choose "Group_1" and put slider on the "</t>
    </r>
    <r>
      <rPr>
        <rFont val="Times New Roman"/>
        <b/>
        <color theme="1"/>
        <sz val="12.0"/>
      </rPr>
      <t>Group</t>
    </r>
    <r>
      <rPr>
        <rFont val="Times New Roman"/>
        <b val="0"/>
        <color theme="1"/>
        <sz val="12.0"/>
      </rPr>
      <t>"</t>
    </r>
    <r>
      <rPr>
        <rFont val="Times New Roman"/>
        <b/>
        <color theme="1"/>
        <sz val="12.0"/>
      </rPr>
      <t xml:space="preserve">
</t>
    </r>
    <r>
      <rPr>
        <rFont val="Times New Roman"/>
        <b val="0"/>
        <color theme="1"/>
        <sz val="12.0"/>
      </rPr>
      <t xml:space="preserve">5. </t>
    </r>
    <r>
      <rPr>
        <rFont val="Times New Roman"/>
        <b/>
        <color theme="1"/>
        <sz val="12.0"/>
      </rPr>
      <t xml:space="preserve">B </t>
    </r>
    <r>
      <rPr>
        <rFont val="Times New Roman"/>
        <b val="0"/>
        <color theme="1"/>
        <sz val="12.0"/>
      </rPr>
      <t>choose "Group_1"</t>
    </r>
    <r>
      <rPr>
        <rFont val="Times New Roman"/>
        <b/>
        <color theme="1"/>
        <sz val="12.0"/>
      </rPr>
      <t xml:space="preserve"> </t>
    </r>
    <r>
      <rPr>
        <rFont val="Times New Roman"/>
        <b val="0"/>
        <color theme="1"/>
        <sz val="12.0"/>
      </rPr>
      <t>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</si>
  <si>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</si>
  <si>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</si>
  <si>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</si>
  <si>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 xml:space="preserve"> PTT between supervisor on the sub-position and driver on the sub-position</t>
  </si>
  <si>
    <r>
      <rPr>
        <rFont val="Times New Roman"/>
        <b/>
        <color theme="1"/>
        <sz val="12.0"/>
      </rPr>
      <t xml:space="preserve">Preconditions:
</t>
    </r>
    <r>
      <rPr>
        <rFont val="Times New Roman"/>
        <b val="0"/>
        <color theme="1"/>
        <sz val="12.0"/>
      </rPr>
      <t xml:space="preserve">1. To be logged into the test environment on the Tello Mobile as supervisor </t>
    </r>
    <r>
      <rPr>
        <rFont val="Times New Roman"/>
        <b/>
        <color theme="1"/>
        <sz val="12.0"/>
      </rPr>
      <t>(A)</t>
    </r>
    <r>
      <rPr>
        <rFont val="Times New Roman"/>
        <b val="0"/>
        <color theme="1"/>
        <sz val="12.0"/>
      </rPr>
      <t xml:space="preserve"> and be on the sub-position</t>
    </r>
    <r>
      <rPr>
        <rFont val="Times New Roman"/>
        <b/>
        <color theme="1"/>
        <sz val="12.0"/>
      </rPr>
      <t xml:space="preserve">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 as</t>
    </r>
    <r>
      <rPr>
        <rFont val="Times New Roman"/>
        <b/>
        <color theme="1"/>
        <sz val="12.0"/>
      </rPr>
      <t xml:space="preserve"> </t>
    </r>
    <r>
      <rPr>
        <rFont val="Times New Roman"/>
        <b val="0"/>
        <color theme="1"/>
        <sz val="12.0"/>
      </rPr>
      <t xml:space="preserve">driver </t>
    </r>
    <r>
      <rPr>
        <rFont val="Times New Roman"/>
        <b/>
        <color theme="1"/>
        <sz val="12.0"/>
      </rPr>
      <t xml:space="preserve">(B) </t>
    </r>
    <r>
      <rPr>
        <rFont val="Times New Roman"/>
        <b val="0"/>
        <color theme="1"/>
        <sz val="12.0"/>
      </rPr>
      <t>and be on the sub-position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4. </t>
    </r>
    <r>
      <rPr>
        <rFont val="Times New Roman"/>
        <b/>
        <color theme="1"/>
        <sz val="12.0"/>
      </rPr>
      <t xml:space="preserve">A </t>
    </r>
    <r>
      <rPr>
        <rFont val="Times New Roman"/>
        <b val="0"/>
        <color theme="1"/>
        <sz val="12.0"/>
      </rPr>
      <t>choose</t>
    </r>
    <r>
      <rPr>
        <rFont val="Times New Roman"/>
        <b/>
        <color theme="1"/>
        <sz val="12.0"/>
      </rPr>
      <t xml:space="preserve"> </t>
    </r>
    <r>
      <rPr>
        <rFont val="Times New Roman"/>
        <b val="0"/>
        <color theme="1"/>
        <sz val="12.0"/>
      </rPr>
      <t xml:space="preserve">"Group_1" and put slider on the </t>
    </r>
    <r>
      <rPr>
        <rFont val="Times New Roman"/>
        <b/>
        <color theme="1"/>
        <sz val="12.0"/>
      </rPr>
      <t xml:space="preserve">"Group"
</t>
    </r>
    <r>
      <rPr>
        <rFont val="Times New Roman"/>
        <b val="0"/>
        <color theme="1"/>
        <sz val="12.0"/>
      </rPr>
      <t xml:space="preserve">5. </t>
    </r>
    <r>
      <rPr>
        <rFont val="Times New Roman"/>
        <b/>
        <color theme="1"/>
        <sz val="12.0"/>
      </rPr>
      <t xml:space="preserve">B </t>
    </r>
    <r>
      <rPr>
        <rFont val="Times New Roman"/>
        <b val="0"/>
        <color theme="1"/>
        <sz val="12.0"/>
      </rPr>
      <t>choose "Group_1"</t>
    </r>
    <r>
      <rPr>
        <rFont val="Times New Roman"/>
        <b/>
        <color theme="1"/>
        <sz val="12.0"/>
      </rPr>
      <t xml:space="preserve"> </t>
    </r>
    <r>
      <rPr>
        <rFont val="Times New Roman"/>
        <b val="0"/>
        <color theme="1"/>
        <sz val="12.0"/>
      </rPr>
      <t>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</si>
  <si>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</si>
  <si>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</si>
  <si>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</si>
  <si>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PTT between guard on the position and guard on the position</t>
  </si>
  <si>
    <r>
      <rPr>
        <rFont val="Times New Roman"/>
        <b/>
        <color theme="1"/>
        <sz val="12.0"/>
      </rPr>
      <t xml:space="preserve">Preconditions:
</t>
    </r>
    <r>
      <rPr>
        <rFont val="Times New Roman"/>
        <b val="0"/>
        <color theme="1"/>
        <sz val="12.0"/>
      </rPr>
      <t xml:space="preserve">1. To be logged into the test environment on the Tello Mobile as guard </t>
    </r>
    <r>
      <rPr>
        <rFont val="Times New Roman"/>
        <b/>
        <color theme="1"/>
        <sz val="12.0"/>
      </rPr>
      <t>(A)</t>
    </r>
    <r>
      <rPr>
        <rFont val="Times New Roman"/>
        <b val="0"/>
        <color theme="1"/>
        <sz val="12.0"/>
      </rPr>
      <t xml:space="preserve"> and be on the position</t>
    </r>
    <r>
      <rPr>
        <rFont val="Times New Roman"/>
        <b/>
        <color theme="1"/>
        <sz val="12.0"/>
      </rPr>
      <t xml:space="preserve">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 as</t>
    </r>
    <r>
      <rPr>
        <rFont val="Times New Roman"/>
        <b/>
        <color theme="1"/>
        <sz val="12.0"/>
      </rPr>
      <t xml:space="preserve"> </t>
    </r>
    <r>
      <rPr>
        <rFont val="Times New Roman"/>
        <b val="0"/>
        <color theme="1"/>
        <sz val="12.0"/>
      </rPr>
      <t xml:space="preserve">guard </t>
    </r>
    <r>
      <rPr>
        <rFont val="Times New Roman"/>
        <b/>
        <color theme="1"/>
        <sz val="12.0"/>
      </rPr>
      <t xml:space="preserve">(B) </t>
    </r>
    <r>
      <rPr>
        <rFont val="Times New Roman"/>
        <b val="0"/>
        <color theme="1"/>
        <sz val="12.0"/>
      </rPr>
      <t>and be on the position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4. </t>
    </r>
    <r>
      <rPr>
        <rFont val="Times New Roman"/>
        <b/>
        <color theme="1"/>
        <sz val="12.0"/>
      </rPr>
      <t xml:space="preserve">A </t>
    </r>
    <r>
      <rPr>
        <rFont val="Times New Roman"/>
        <b val="0"/>
        <color theme="1"/>
        <sz val="12.0"/>
      </rPr>
      <t xml:space="preserve">choose "Group_1" and put slider on the </t>
    </r>
    <r>
      <rPr>
        <rFont val="Times New Roman"/>
        <b/>
        <color theme="1"/>
        <sz val="12.0"/>
      </rPr>
      <t xml:space="preserve">"Group"
</t>
    </r>
    <r>
      <rPr>
        <rFont val="Times New Roman"/>
        <b val="0"/>
        <color theme="1"/>
        <sz val="12.0"/>
      </rPr>
      <t xml:space="preserve">5. </t>
    </r>
    <r>
      <rPr>
        <rFont val="Times New Roman"/>
        <b/>
        <color theme="1"/>
        <sz val="12.0"/>
      </rPr>
      <t xml:space="preserve">B </t>
    </r>
    <r>
      <rPr>
        <rFont val="Times New Roman"/>
        <b val="0"/>
        <color theme="1"/>
        <sz val="12.0"/>
      </rPr>
      <t>choose "Group_1"</t>
    </r>
    <r>
      <rPr>
        <rFont val="Times New Roman"/>
        <b/>
        <color theme="1"/>
        <sz val="12.0"/>
      </rPr>
      <t xml:space="preserve"> </t>
    </r>
    <r>
      <rPr>
        <rFont val="Times New Roman"/>
        <b val="0"/>
        <color theme="1"/>
        <sz val="12.0"/>
      </rPr>
      <t>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</si>
  <si>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</si>
  <si>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</si>
  <si>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</si>
  <si>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 xml:space="preserve"> PTT between guard on the position and guard on the sub-position</t>
  </si>
  <si>
    <r>
      <rPr>
        <rFont val="Times New Roman"/>
        <b/>
        <color theme="1"/>
        <sz val="12.0"/>
      </rPr>
      <t xml:space="preserve">Preconditions:
</t>
    </r>
    <r>
      <rPr>
        <rFont val="Times New Roman"/>
        <b val="0"/>
        <color theme="1"/>
        <sz val="12.0"/>
      </rPr>
      <t xml:space="preserve">1. To be logged into the test environment on the Tello Mobile as guard </t>
    </r>
    <r>
      <rPr>
        <rFont val="Times New Roman"/>
        <b/>
        <color theme="1"/>
        <sz val="12.0"/>
      </rPr>
      <t>(A)</t>
    </r>
    <r>
      <rPr>
        <rFont val="Times New Roman"/>
        <b val="0"/>
        <color theme="1"/>
        <sz val="12.0"/>
      </rPr>
      <t xml:space="preserve"> and be on the position</t>
    </r>
    <r>
      <rPr>
        <rFont val="Times New Roman"/>
        <b/>
        <color theme="1"/>
        <sz val="12.0"/>
      </rPr>
      <t xml:space="preserve">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 as</t>
    </r>
    <r>
      <rPr>
        <rFont val="Times New Roman"/>
        <b/>
        <color theme="1"/>
        <sz val="12.0"/>
      </rPr>
      <t xml:space="preserve"> </t>
    </r>
    <r>
      <rPr>
        <rFont val="Times New Roman"/>
        <b val="0"/>
        <color theme="1"/>
        <sz val="12.0"/>
      </rPr>
      <t xml:space="preserve">guard </t>
    </r>
    <r>
      <rPr>
        <rFont val="Times New Roman"/>
        <b/>
        <color theme="1"/>
        <sz val="12.0"/>
      </rPr>
      <t xml:space="preserve">(B) </t>
    </r>
    <r>
      <rPr>
        <rFont val="Times New Roman"/>
        <b val="0"/>
        <color theme="1"/>
        <sz val="12.0"/>
      </rPr>
      <t>and be on the sub-position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4</t>
    </r>
    <r>
      <rPr>
        <rFont val="Times New Roman"/>
        <b/>
        <color theme="1"/>
        <sz val="12.0"/>
      </rPr>
      <t xml:space="preserve">. A </t>
    </r>
    <r>
      <rPr>
        <rFont val="Times New Roman"/>
        <b val="0"/>
        <color theme="1"/>
        <sz val="12.0"/>
      </rPr>
      <t xml:space="preserve">choose "Group_1" and put slider on the </t>
    </r>
    <r>
      <rPr>
        <rFont val="Times New Roman"/>
        <b/>
        <color theme="1"/>
        <sz val="12.0"/>
      </rPr>
      <t xml:space="preserve">"Group"
</t>
    </r>
    <r>
      <rPr>
        <rFont val="Times New Roman"/>
        <b val="0"/>
        <color theme="1"/>
        <sz val="12.0"/>
      </rPr>
      <t xml:space="preserve">5. </t>
    </r>
    <r>
      <rPr>
        <rFont val="Times New Roman"/>
        <b/>
        <color theme="1"/>
        <sz val="12.0"/>
      </rPr>
      <t xml:space="preserve">B </t>
    </r>
    <r>
      <rPr>
        <rFont val="Times New Roman"/>
        <b val="0"/>
        <color theme="1"/>
        <sz val="12.0"/>
      </rPr>
      <t>choose "Group_1"</t>
    </r>
    <r>
      <rPr>
        <rFont val="Times New Roman"/>
        <b/>
        <color theme="1"/>
        <sz val="12.0"/>
      </rPr>
      <t xml:space="preserve"> </t>
    </r>
    <r>
      <rPr>
        <rFont val="Times New Roman"/>
        <b val="0"/>
        <color theme="1"/>
        <sz val="12.0"/>
      </rPr>
      <t>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</si>
  <si>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</si>
  <si>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</si>
  <si>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</si>
  <si>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 xml:space="preserve"> PTT between guard on the position and driver on the position</t>
  </si>
  <si>
    <r>
      <rPr>
        <rFont val="Times New Roman"/>
        <b/>
        <color theme="1"/>
        <sz val="12.0"/>
      </rPr>
      <t xml:space="preserve">Preconditions:
</t>
    </r>
    <r>
      <rPr>
        <rFont val="Times New Roman"/>
        <b val="0"/>
        <color theme="1"/>
        <sz val="12.0"/>
      </rPr>
      <t xml:space="preserve">1. To be logged into the test environment on the Tello Mobile as guard </t>
    </r>
    <r>
      <rPr>
        <rFont val="Times New Roman"/>
        <b/>
        <color theme="1"/>
        <sz val="12.0"/>
      </rPr>
      <t>(A)</t>
    </r>
    <r>
      <rPr>
        <rFont val="Times New Roman"/>
        <b val="0"/>
        <color theme="1"/>
        <sz val="12.0"/>
      </rPr>
      <t xml:space="preserve"> and be on the position</t>
    </r>
    <r>
      <rPr>
        <rFont val="Times New Roman"/>
        <b/>
        <color theme="1"/>
        <sz val="12.0"/>
      </rPr>
      <t xml:space="preserve">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 as</t>
    </r>
    <r>
      <rPr>
        <rFont val="Times New Roman"/>
        <b/>
        <color theme="1"/>
        <sz val="12.0"/>
      </rPr>
      <t xml:space="preserve"> </t>
    </r>
    <r>
      <rPr>
        <rFont val="Times New Roman"/>
        <b val="0"/>
        <color theme="1"/>
        <sz val="12.0"/>
      </rPr>
      <t xml:space="preserve">driver </t>
    </r>
    <r>
      <rPr>
        <rFont val="Times New Roman"/>
        <b/>
        <color theme="1"/>
        <sz val="12.0"/>
      </rPr>
      <t xml:space="preserve">(B) </t>
    </r>
    <r>
      <rPr>
        <rFont val="Times New Roman"/>
        <b val="0"/>
        <color theme="1"/>
        <sz val="12.0"/>
      </rPr>
      <t>and be on the position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4. </t>
    </r>
    <r>
      <rPr>
        <rFont val="Times New Roman"/>
        <b/>
        <color theme="1"/>
        <sz val="12.0"/>
      </rPr>
      <t>A</t>
    </r>
    <r>
      <rPr>
        <rFont val="Times New Roman"/>
        <b val="0"/>
        <color theme="1"/>
        <sz val="12.0"/>
      </rPr>
      <t xml:space="preserve"> choose "Group_1" and put slider on the "</t>
    </r>
    <r>
      <rPr>
        <rFont val="Times New Roman"/>
        <b/>
        <color theme="1"/>
        <sz val="12.0"/>
      </rPr>
      <t>Group</t>
    </r>
    <r>
      <rPr>
        <rFont val="Times New Roman"/>
        <b val="0"/>
        <color theme="1"/>
        <sz val="12.0"/>
      </rPr>
      <t>"</t>
    </r>
    <r>
      <rPr>
        <rFont val="Times New Roman"/>
        <b/>
        <color theme="1"/>
        <sz val="12.0"/>
      </rPr>
      <t xml:space="preserve">
</t>
    </r>
    <r>
      <rPr>
        <rFont val="Times New Roman"/>
        <b val="0"/>
        <color theme="1"/>
        <sz val="12.0"/>
      </rPr>
      <t xml:space="preserve">5. </t>
    </r>
    <r>
      <rPr>
        <rFont val="Times New Roman"/>
        <b/>
        <color theme="1"/>
        <sz val="12.0"/>
      </rPr>
      <t xml:space="preserve">B </t>
    </r>
    <r>
      <rPr>
        <rFont val="Times New Roman"/>
        <b val="0"/>
        <color theme="1"/>
        <sz val="12.0"/>
      </rPr>
      <t>choose "Group_1"</t>
    </r>
    <r>
      <rPr>
        <rFont val="Times New Roman"/>
        <b/>
        <color theme="1"/>
        <sz val="12.0"/>
      </rPr>
      <t xml:space="preserve"> </t>
    </r>
    <r>
      <rPr>
        <rFont val="Times New Roman"/>
        <b val="0"/>
        <color theme="1"/>
        <sz val="12.0"/>
      </rPr>
      <t>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</si>
  <si>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</si>
  <si>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</si>
  <si>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</si>
  <si>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 xml:space="preserve"> PTT between guard on the position and driver on the sub-position</t>
  </si>
  <si>
    <r>
      <rPr>
        <rFont val="Times New Roman"/>
        <b/>
        <color theme="1"/>
        <sz val="12.0"/>
      </rPr>
      <t xml:space="preserve">Preconditions:
</t>
    </r>
    <r>
      <rPr>
        <rFont val="Times New Roman"/>
        <b val="0"/>
        <color theme="1"/>
        <sz val="12.0"/>
      </rPr>
      <t xml:space="preserve">1. To be logged into the test environment on the Tello Mobile as guard </t>
    </r>
    <r>
      <rPr>
        <rFont val="Times New Roman"/>
        <b/>
        <color theme="1"/>
        <sz val="12.0"/>
      </rPr>
      <t>(A)</t>
    </r>
    <r>
      <rPr>
        <rFont val="Times New Roman"/>
        <b val="0"/>
        <color theme="1"/>
        <sz val="12.0"/>
      </rPr>
      <t xml:space="preserve"> and be on the position</t>
    </r>
    <r>
      <rPr>
        <rFont val="Times New Roman"/>
        <b/>
        <color theme="1"/>
        <sz val="12.0"/>
      </rPr>
      <t xml:space="preserve">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 as</t>
    </r>
    <r>
      <rPr>
        <rFont val="Times New Roman"/>
        <b/>
        <color theme="1"/>
        <sz val="12.0"/>
      </rPr>
      <t xml:space="preserve"> </t>
    </r>
    <r>
      <rPr>
        <rFont val="Times New Roman"/>
        <b val="0"/>
        <color theme="1"/>
        <sz val="12.0"/>
      </rPr>
      <t xml:space="preserve">driver </t>
    </r>
    <r>
      <rPr>
        <rFont val="Times New Roman"/>
        <b/>
        <color theme="1"/>
        <sz val="12.0"/>
      </rPr>
      <t xml:space="preserve">(B) </t>
    </r>
    <r>
      <rPr>
        <rFont val="Times New Roman"/>
        <b val="0"/>
        <color theme="1"/>
        <sz val="12.0"/>
      </rPr>
      <t>and be on the sub-position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4. </t>
    </r>
    <r>
      <rPr>
        <rFont val="Times New Roman"/>
        <b/>
        <color theme="1"/>
        <sz val="12.0"/>
      </rPr>
      <t xml:space="preserve">A </t>
    </r>
    <r>
      <rPr>
        <rFont val="Times New Roman"/>
        <b val="0"/>
        <color theme="1"/>
        <sz val="12.0"/>
      </rPr>
      <t>choose</t>
    </r>
    <r>
      <rPr>
        <rFont val="Times New Roman"/>
        <b/>
        <color theme="1"/>
        <sz val="12.0"/>
      </rPr>
      <t xml:space="preserve"> </t>
    </r>
    <r>
      <rPr>
        <rFont val="Times New Roman"/>
        <b val="0"/>
        <color theme="1"/>
        <sz val="12.0"/>
      </rPr>
      <t xml:space="preserve">"Group_1" and put slider on the </t>
    </r>
    <r>
      <rPr>
        <rFont val="Times New Roman"/>
        <b/>
        <color theme="1"/>
        <sz val="12.0"/>
      </rPr>
      <t xml:space="preserve">"Group"
</t>
    </r>
    <r>
      <rPr>
        <rFont val="Times New Roman"/>
        <b val="0"/>
        <color theme="1"/>
        <sz val="12.0"/>
      </rPr>
      <t xml:space="preserve">5. </t>
    </r>
    <r>
      <rPr>
        <rFont val="Times New Roman"/>
        <b/>
        <color theme="1"/>
        <sz val="12.0"/>
      </rPr>
      <t xml:space="preserve">B </t>
    </r>
    <r>
      <rPr>
        <rFont val="Times New Roman"/>
        <b val="0"/>
        <color theme="1"/>
        <sz val="12.0"/>
      </rPr>
      <t>choose "Group_1"</t>
    </r>
    <r>
      <rPr>
        <rFont val="Times New Roman"/>
        <b/>
        <color theme="1"/>
        <sz val="12.0"/>
      </rPr>
      <t xml:space="preserve"> </t>
    </r>
    <r>
      <rPr>
        <rFont val="Times New Roman"/>
        <b val="0"/>
        <color theme="1"/>
        <sz val="12.0"/>
      </rPr>
      <t>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</si>
  <si>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</si>
  <si>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</si>
  <si>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</si>
  <si>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 xml:space="preserve"> PTT between guard on the sub-position and guard on the sub-position</t>
  </si>
  <si>
    <r>
      <rPr>
        <rFont val="Times New Roman"/>
        <b/>
        <color theme="1"/>
        <sz val="12.0"/>
      </rPr>
      <t xml:space="preserve">Preconditions:
</t>
    </r>
    <r>
      <rPr>
        <rFont val="Times New Roman"/>
        <b val="0"/>
        <color theme="1"/>
        <sz val="12.0"/>
      </rPr>
      <t xml:space="preserve">1. To be logged into the test environment on the Tello Mobile as guard </t>
    </r>
    <r>
      <rPr>
        <rFont val="Times New Roman"/>
        <b/>
        <color theme="1"/>
        <sz val="12.0"/>
      </rPr>
      <t>(A)</t>
    </r>
    <r>
      <rPr>
        <rFont val="Times New Roman"/>
        <b val="0"/>
        <color theme="1"/>
        <sz val="12.0"/>
      </rPr>
      <t xml:space="preserve"> and be on the sub-position</t>
    </r>
    <r>
      <rPr>
        <rFont val="Times New Roman"/>
        <b/>
        <color theme="1"/>
        <sz val="12.0"/>
      </rPr>
      <t xml:space="preserve">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 as</t>
    </r>
    <r>
      <rPr>
        <rFont val="Times New Roman"/>
        <b/>
        <color theme="1"/>
        <sz val="12.0"/>
      </rPr>
      <t xml:space="preserve"> </t>
    </r>
    <r>
      <rPr>
        <rFont val="Times New Roman"/>
        <b val="0"/>
        <color theme="1"/>
        <sz val="12.0"/>
      </rPr>
      <t xml:space="preserve">guard </t>
    </r>
    <r>
      <rPr>
        <rFont val="Times New Roman"/>
        <b/>
        <color theme="1"/>
        <sz val="12.0"/>
      </rPr>
      <t xml:space="preserve">(B) </t>
    </r>
    <r>
      <rPr>
        <rFont val="Times New Roman"/>
        <b val="0"/>
        <color theme="1"/>
        <sz val="12.0"/>
      </rPr>
      <t>and be on the sub-position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4</t>
    </r>
    <r>
      <rPr>
        <rFont val="Times New Roman"/>
        <b/>
        <color theme="1"/>
        <sz val="12.0"/>
      </rPr>
      <t xml:space="preserve">. A </t>
    </r>
    <r>
      <rPr>
        <rFont val="Times New Roman"/>
        <b val="0"/>
        <color theme="1"/>
        <sz val="12.0"/>
      </rPr>
      <t xml:space="preserve">choose "Group_1" and put slider on the </t>
    </r>
    <r>
      <rPr>
        <rFont val="Times New Roman"/>
        <b/>
        <color theme="1"/>
        <sz val="12.0"/>
      </rPr>
      <t xml:space="preserve">"Group"
</t>
    </r>
    <r>
      <rPr>
        <rFont val="Times New Roman"/>
        <b val="0"/>
        <color theme="1"/>
        <sz val="12.0"/>
      </rPr>
      <t xml:space="preserve">5. </t>
    </r>
    <r>
      <rPr>
        <rFont val="Times New Roman"/>
        <b/>
        <color theme="1"/>
        <sz val="12.0"/>
      </rPr>
      <t xml:space="preserve">B </t>
    </r>
    <r>
      <rPr>
        <rFont val="Times New Roman"/>
        <b val="0"/>
        <color theme="1"/>
        <sz val="12.0"/>
      </rPr>
      <t>choose "Group_1"</t>
    </r>
    <r>
      <rPr>
        <rFont val="Times New Roman"/>
        <b/>
        <color theme="1"/>
        <sz val="12.0"/>
      </rPr>
      <t xml:space="preserve"> </t>
    </r>
    <r>
      <rPr>
        <rFont val="Times New Roman"/>
        <b val="0"/>
        <color theme="1"/>
        <sz val="12.0"/>
      </rPr>
      <t>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</si>
  <si>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</si>
  <si>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</si>
  <si>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</si>
  <si>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 xml:space="preserve"> PTT between guard on the sub-position and driver on the position</t>
  </si>
  <si>
    <r>
      <rPr>
        <rFont val="Times New Roman"/>
        <b/>
        <color theme="1"/>
        <sz val="12.0"/>
      </rPr>
      <t xml:space="preserve">Preconditions:
</t>
    </r>
    <r>
      <rPr>
        <rFont val="Times New Roman"/>
        <b val="0"/>
        <color theme="1"/>
        <sz val="12.0"/>
      </rPr>
      <t xml:space="preserve">1. To be logged into the test environment on the Tello Mobile as guard </t>
    </r>
    <r>
      <rPr>
        <rFont val="Times New Roman"/>
        <b/>
        <color theme="1"/>
        <sz val="12.0"/>
      </rPr>
      <t>(A)</t>
    </r>
    <r>
      <rPr>
        <rFont val="Times New Roman"/>
        <b val="0"/>
        <color theme="1"/>
        <sz val="12.0"/>
      </rPr>
      <t xml:space="preserve"> and be on the sub-position</t>
    </r>
    <r>
      <rPr>
        <rFont val="Times New Roman"/>
        <b/>
        <color theme="1"/>
        <sz val="12.0"/>
      </rPr>
      <t xml:space="preserve">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 as</t>
    </r>
    <r>
      <rPr>
        <rFont val="Times New Roman"/>
        <b/>
        <color theme="1"/>
        <sz val="12.0"/>
      </rPr>
      <t xml:space="preserve"> </t>
    </r>
    <r>
      <rPr>
        <rFont val="Times New Roman"/>
        <b val="0"/>
        <color theme="1"/>
        <sz val="12.0"/>
      </rPr>
      <t xml:space="preserve">driver </t>
    </r>
    <r>
      <rPr>
        <rFont val="Times New Roman"/>
        <b/>
        <color theme="1"/>
        <sz val="12.0"/>
      </rPr>
      <t xml:space="preserve">(B) </t>
    </r>
    <r>
      <rPr>
        <rFont val="Times New Roman"/>
        <b val="0"/>
        <color theme="1"/>
        <sz val="12.0"/>
      </rPr>
      <t>and be on the position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4. </t>
    </r>
    <r>
      <rPr>
        <rFont val="Times New Roman"/>
        <b/>
        <color theme="1"/>
        <sz val="12.0"/>
      </rPr>
      <t>A</t>
    </r>
    <r>
      <rPr>
        <rFont val="Times New Roman"/>
        <b val="0"/>
        <color theme="1"/>
        <sz val="12.0"/>
      </rPr>
      <t xml:space="preserve"> choose "Group_1" and put slider on the "</t>
    </r>
    <r>
      <rPr>
        <rFont val="Times New Roman"/>
        <b/>
        <color theme="1"/>
        <sz val="12.0"/>
      </rPr>
      <t>Group</t>
    </r>
    <r>
      <rPr>
        <rFont val="Times New Roman"/>
        <b val="0"/>
        <color theme="1"/>
        <sz val="12.0"/>
      </rPr>
      <t>"</t>
    </r>
    <r>
      <rPr>
        <rFont val="Times New Roman"/>
        <b/>
        <color theme="1"/>
        <sz val="12.0"/>
      </rPr>
      <t xml:space="preserve">
</t>
    </r>
    <r>
      <rPr>
        <rFont val="Times New Roman"/>
        <b val="0"/>
        <color theme="1"/>
        <sz val="12.0"/>
      </rPr>
      <t xml:space="preserve">5. </t>
    </r>
    <r>
      <rPr>
        <rFont val="Times New Roman"/>
        <b/>
        <color theme="1"/>
        <sz val="12.0"/>
      </rPr>
      <t xml:space="preserve">B </t>
    </r>
    <r>
      <rPr>
        <rFont val="Times New Roman"/>
        <b val="0"/>
        <color theme="1"/>
        <sz val="12.0"/>
      </rPr>
      <t>choose "Group_1"</t>
    </r>
    <r>
      <rPr>
        <rFont val="Times New Roman"/>
        <b/>
        <color theme="1"/>
        <sz val="12.0"/>
      </rPr>
      <t xml:space="preserve"> </t>
    </r>
    <r>
      <rPr>
        <rFont val="Times New Roman"/>
        <b val="0"/>
        <color theme="1"/>
        <sz val="12.0"/>
      </rPr>
      <t>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</si>
  <si>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</si>
  <si>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</si>
  <si>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</si>
  <si>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 xml:space="preserve"> PTT between guard on the sub-position and driver on the sub-position</t>
  </si>
  <si>
    <r>
      <rPr>
        <rFont val="Times New Roman"/>
        <b/>
        <color theme="1"/>
        <sz val="12.0"/>
      </rPr>
      <t xml:space="preserve">Preconditions:
</t>
    </r>
    <r>
      <rPr>
        <rFont val="Times New Roman"/>
        <b val="0"/>
        <color theme="1"/>
        <sz val="12.0"/>
      </rPr>
      <t xml:space="preserve">1. To be logged into the test environment on the Tello Mobile as guard </t>
    </r>
    <r>
      <rPr>
        <rFont val="Times New Roman"/>
        <b/>
        <color theme="1"/>
        <sz val="12.0"/>
      </rPr>
      <t>(A)</t>
    </r>
    <r>
      <rPr>
        <rFont val="Times New Roman"/>
        <b val="0"/>
        <color theme="1"/>
        <sz val="12.0"/>
      </rPr>
      <t xml:space="preserve"> and be on the sub-position</t>
    </r>
    <r>
      <rPr>
        <rFont val="Times New Roman"/>
        <b/>
        <color theme="1"/>
        <sz val="12.0"/>
      </rPr>
      <t xml:space="preserve">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 as</t>
    </r>
    <r>
      <rPr>
        <rFont val="Times New Roman"/>
        <b/>
        <color theme="1"/>
        <sz val="12.0"/>
      </rPr>
      <t xml:space="preserve"> </t>
    </r>
    <r>
      <rPr>
        <rFont val="Times New Roman"/>
        <b val="0"/>
        <color theme="1"/>
        <sz val="12.0"/>
      </rPr>
      <t xml:space="preserve">driver </t>
    </r>
    <r>
      <rPr>
        <rFont val="Times New Roman"/>
        <b/>
        <color theme="1"/>
        <sz val="12.0"/>
      </rPr>
      <t xml:space="preserve">(B) </t>
    </r>
    <r>
      <rPr>
        <rFont val="Times New Roman"/>
        <b val="0"/>
        <color theme="1"/>
        <sz val="12.0"/>
      </rPr>
      <t>and be on the sub-position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4. </t>
    </r>
    <r>
      <rPr>
        <rFont val="Times New Roman"/>
        <b/>
        <color theme="1"/>
        <sz val="12.0"/>
      </rPr>
      <t xml:space="preserve">A </t>
    </r>
    <r>
      <rPr>
        <rFont val="Times New Roman"/>
        <b val="0"/>
        <color theme="1"/>
        <sz val="12.0"/>
      </rPr>
      <t>choose</t>
    </r>
    <r>
      <rPr>
        <rFont val="Times New Roman"/>
        <b/>
        <color theme="1"/>
        <sz val="12.0"/>
      </rPr>
      <t xml:space="preserve"> </t>
    </r>
    <r>
      <rPr>
        <rFont val="Times New Roman"/>
        <b val="0"/>
        <color theme="1"/>
        <sz val="12.0"/>
      </rPr>
      <t xml:space="preserve">"Group_1" and put slider on the </t>
    </r>
    <r>
      <rPr>
        <rFont val="Times New Roman"/>
        <b/>
        <color theme="1"/>
        <sz val="12.0"/>
      </rPr>
      <t xml:space="preserve">"Group"
</t>
    </r>
    <r>
      <rPr>
        <rFont val="Times New Roman"/>
        <b val="0"/>
        <color theme="1"/>
        <sz val="12.0"/>
      </rPr>
      <t xml:space="preserve">5. </t>
    </r>
    <r>
      <rPr>
        <rFont val="Times New Roman"/>
        <b/>
        <color theme="1"/>
        <sz val="12.0"/>
      </rPr>
      <t xml:space="preserve">B </t>
    </r>
    <r>
      <rPr>
        <rFont val="Times New Roman"/>
        <b val="0"/>
        <color theme="1"/>
        <sz val="12.0"/>
      </rPr>
      <t>choose "Group_1"</t>
    </r>
    <r>
      <rPr>
        <rFont val="Times New Roman"/>
        <b/>
        <color theme="1"/>
        <sz val="12.0"/>
      </rPr>
      <t xml:space="preserve"> </t>
    </r>
    <r>
      <rPr>
        <rFont val="Times New Roman"/>
        <b val="0"/>
        <color theme="1"/>
        <sz val="12.0"/>
      </rPr>
      <t>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</si>
  <si>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</si>
  <si>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</si>
  <si>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</si>
  <si>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 xml:space="preserve"> PTT between driver on the position and driver on the position</t>
  </si>
  <si>
    <r>
      <rPr>
        <rFont val="Times New Roman"/>
        <b/>
        <color theme="1"/>
        <sz val="12.0"/>
      </rPr>
      <t xml:space="preserve">Preconditions:
</t>
    </r>
    <r>
      <rPr>
        <rFont val="Times New Roman"/>
        <b val="0"/>
        <color theme="1"/>
        <sz val="12.0"/>
      </rPr>
      <t xml:space="preserve">1. To be logged into the test environment on the Tello Mobile as driver </t>
    </r>
    <r>
      <rPr>
        <rFont val="Times New Roman"/>
        <b/>
        <color theme="1"/>
        <sz val="12.0"/>
      </rPr>
      <t>(A)</t>
    </r>
    <r>
      <rPr>
        <rFont val="Times New Roman"/>
        <b val="0"/>
        <color theme="1"/>
        <sz val="12.0"/>
      </rPr>
      <t xml:space="preserve"> and be on the position</t>
    </r>
    <r>
      <rPr>
        <rFont val="Times New Roman"/>
        <b/>
        <color theme="1"/>
        <sz val="12.0"/>
      </rPr>
      <t xml:space="preserve">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 as</t>
    </r>
    <r>
      <rPr>
        <rFont val="Times New Roman"/>
        <b/>
        <color theme="1"/>
        <sz val="12.0"/>
      </rPr>
      <t xml:space="preserve"> </t>
    </r>
    <r>
      <rPr>
        <rFont val="Times New Roman"/>
        <b val="0"/>
        <color theme="1"/>
        <sz val="12.0"/>
      </rPr>
      <t xml:space="preserve">driver </t>
    </r>
    <r>
      <rPr>
        <rFont val="Times New Roman"/>
        <b/>
        <color theme="1"/>
        <sz val="12.0"/>
      </rPr>
      <t xml:space="preserve">(B) </t>
    </r>
    <r>
      <rPr>
        <rFont val="Times New Roman"/>
        <b val="0"/>
        <color theme="1"/>
        <sz val="12.0"/>
      </rPr>
      <t>and be on the position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4. </t>
    </r>
    <r>
      <rPr>
        <rFont val="Times New Roman"/>
        <b/>
        <color theme="1"/>
        <sz val="12.0"/>
      </rPr>
      <t>A</t>
    </r>
    <r>
      <rPr>
        <rFont val="Times New Roman"/>
        <b val="0"/>
        <color theme="1"/>
        <sz val="12.0"/>
      </rPr>
      <t xml:space="preserve"> choose "Group_1" and put slider on the "</t>
    </r>
    <r>
      <rPr>
        <rFont val="Times New Roman"/>
        <b/>
        <color theme="1"/>
        <sz val="12.0"/>
      </rPr>
      <t>Group</t>
    </r>
    <r>
      <rPr>
        <rFont val="Times New Roman"/>
        <b val="0"/>
        <color theme="1"/>
        <sz val="12.0"/>
      </rPr>
      <t>"</t>
    </r>
    <r>
      <rPr>
        <rFont val="Times New Roman"/>
        <b/>
        <color theme="1"/>
        <sz val="12.0"/>
      </rPr>
      <t xml:space="preserve">
</t>
    </r>
    <r>
      <rPr>
        <rFont val="Times New Roman"/>
        <b val="0"/>
        <color theme="1"/>
        <sz val="12.0"/>
      </rPr>
      <t xml:space="preserve">5. </t>
    </r>
    <r>
      <rPr>
        <rFont val="Times New Roman"/>
        <b/>
        <color theme="1"/>
        <sz val="12.0"/>
      </rPr>
      <t xml:space="preserve">B </t>
    </r>
    <r>
      <rPr>
        <rFont val="Times New Roman"/>
        <b val="0"/>
        <color theme="1"/>
        <sz val="12.0"/>
      </rPr>
      <t>choose "Group_1"</t>
    </r>
    <r>
      <rPr>
        <rFont val="Times New Roman"/>
        <b/>
        <color theme="1"/>
        <sz val="12.0"/>
      </rPr>
      <t xml:space="preserve"> </t>
    </r>
    <r>
      <rPr>
        <rFont val="Times New Roman"/>
        <b val="0"/>
        <color theme="1"/>
        <sz val="12.0"/>
      </rPr>
      <t>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</si>
  <si>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</si>
  <si>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</si>
  <si>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</si>
  <si>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 xml:space="preserve"> PTT between driver on the position and driver on the sub-position</t>
  </si>
  <si>
    <r>
      <rPr>
        <rFont val="Times New Roman"/>
        <b/>
        <color theme="1"/>
        <sz val="12.0"/>
      </rPr>
      <t xml:space="preserve">Preconditions:
</t>
    </r>
    <r>
      <rPr>
        <rFont val="Times New Roman"/>
        <b val="0"/>
        <color theme="1"/>
        <sz val="12.0"/>
      </rPr>
      <t xml:space="preserve">1. To be logged into the test environment on the Tello Mobile as driver </t>
    </r>
    <r>
      <rPr>
        <rFont val="Times New Roman"/>
        <b/>
        <color theme="1"/>
        <sz val="12.0"/>
      </rPr>
      <t>(A)</t>
    </r>
    <r>
      <rPr>
        <rFont val="Times New Roman"/>
        <b val="0"/>
        <color theme="1"/>
        <sz val="12.0"/>
      </rPr>
      <t xml:space="preserve"> and be on the position</t>
    </r>
    <r>
      <rPr>
        <rFont val="Times New Roman"/>
        <b/>
        <color theme="1"/>
        <sz val="12.0"/>
      </rPr>
      <t xml:space="preserve">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 as</t>
    </r>
    <r>
      <rPr>
        <rFont val="Times New Roman"/>
        <b/>
        <color theme="1"/>
        <sz val="12.0"/>
      </rPr>
      <t xml:space="preserve"> </t>
    </r>
    <r>
      <rPr>
        <rFont val="Times New Roman"/>
        <b val="0"/>
        <color theme="1"/>
        <sz val="12.0"/>
      </rPr>
      <t xml:space="preserve">driver </t>
    </r>
    <r>
      <rPr>
        <rFont val="Times New Roman"/>
        <b/>
        <color theme="1"/>
        <sz val="12.0"/>
      </rPr>
      <t xml:space="preserve">(B) </t>
    </r>
    <r>
      <rPr>
        <rFont val="Times New Roman"/>
        <b val="0"/>
        <color theme="1"/>
        <sz val="12.0"/>
      </rPr>
      <t>and be on the sub-position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4. </t>
    </r>
    <r>
      <rPr>
        <rFont val="Times New Roman"/>
        <b/>
        <color theme="1"/>
        <sz val="12.0"/>
      </rPr>
      <t xml:space="preserve">A </t>
    </r>
    <r>
      <rPr>
        <rFont val="Times New Roman"/>
        <b val="0"/>
        <color theme="1"/>
        <sz val="12.0"/>
      </rPr>
      <t>choose</t>
    </r>
    <r>
      <rPr>
        <rFont val="Times New Roman"/>
        <b/>
        <color theme="1"/>
        <sz val="12.0"/>
      </rPr>
      <t xml:space="preserve"> </t>
    </r>
    <r>
      <rPr>
        <rFont val="Times New Roman"/>
        <b val="0"/>
        <color theme="1"/>
        <sz val="12.0"/>
      </rPr>
      <t xml:space="preserve">"Group_1" and put slider on the </t>
    </r>
    <r>
      <rPr>
        <rFont val="Times New Roman"/>
        <b/>
        <color theme="1"/>
        <sz val="12.0"/>
      </rPr>
      <t xml:space="preserve">"Group"
</t>
    </r>
    <r>
      <rPr>
        <rFont val="Times New Roman"/>
        <b val="0"/>
        <color theme="1"/>
        <sz val="12.0"/>
      </rPr>
      <t xml:space="preserve">5. </t>
    </r>
    <r>
      <rPr>
        <rFont val="Times New Roman"/>
        <b/>
        <color theme="1"/>
        <sz val="12.0"/>
      </rPr>
      <t xml:space="preserve">B </t>
    </r>
    <r>
      <rPr>
        <rFont val="Times New Roman"/>
        <b val="0"/>
        <color theme="1"/>
        <sz val="12.0"/>
      </rPr>
      <t>choose "Group_1"</t>
    </r>
    <r>
      <rPr>
        <rFont val="Times New Roman"/>
        <b/>
        <color theme="1"/>
        <sz val="12.0"/>
      </rPr>
      <t xml:space="preserve"> </t>
    </r>
    <r>
      <rPr>
        <rFont val="Times New Roman"/>
        <b val="0"/>
        <color theme="1"/>
        <sz val="12.0"/>
      </rPr>
      <t>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</si>
  <si>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</si>
  <si>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</si>
  <si>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B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</si>
  <si>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 xml:space="preserve"> PTT between driver on the sub-position and driver on the sub-position</t>
  </si>
  <si>
    <r>
      <rPr>
        <rFont val="Times New Roman"/>
        <b/>
        <color theme="1"/>
        <sz val="12.0"/>
      </rPr>
      <t xml:space="preserve">Preconditions:
</t>
    </r>
    <r>
      <rPr>
        <rFont val="Times New Roman"/>
        <b val="0"/>
        <color theme="1"/>
        <sz val="12.0"/>
      </rPr>
      <t xml:space="preserve">1. To be logged into the test environment on the Tello Mobile as driver </t>
    </r>
    <r>
      <rPr>
        <rFont val="Times New Roman"/>
        <b/>
        <color theme="1"/>
        <sz val="12.0"/>
      </rPr>
      <t>(A)</t>
    </r>
    <r>
      <rPr>
        <rFont val="Times New Roman"/>
        <b val="0"/>
        <color theme="1"/>
        <sz val="12.0"/>
      </rPr>
      <t xml:space="preserve"> and be on the sub-position</t>
    </r>
    <r>
      <rPr>
        <rFont val="Times New Roman"/>
        <b/>
        <color theme="1"/>
        <sz val="12.0"/>
      </rPr>
      <t xml:space="preserve">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 as</t>
    </r>
    <r>
      <rPr>
        <rFont val="Times New Roman"/>
        <b/>
        <color theme="1"/>
        <sz val="12.0"/>
      </rPr>
      <t xml:space="preserve"> </t>
    </r>
    <r>
      <rPr>
        <rFont val="Times New Roman"/>
        <b val="0"/>
        <color theme="1"/>
        <sz val="12.0"/>
      </rPr>
      <t xml:space="preserve">driver </t>
    </r>
    <r>
      <rPr>
        <rFont val="Times New Roman"/>
        <b/>
        <color theme="1"/>
        <sz val="12.0"/>
      </rPr>
      <t xml:space="preserve">(B) </t>
    </r>
    <r>
      <rPr>
        <rFont val="Times New Roman"/>
        <b val="0"/>
        <color theme="1"/>
        <sz val="12.0"/>
      </rPr>
      <t>and be on the sub-position
3.</t>
    </r>
    <r>
      <rPr>
        <rFont val="Times New Roman"/>
        <b/>
        <color theme="1"/>
        <sz val="12.0"/>
      </rPr>
      <t xml:space="preserve"> A</t>
    </r>
    <r>
      <rPr>
        <rFont val="Times New Roman"/>
        <b val="0"/>
        <color theme="1"/>
        <sz val="12.0"/>
      </rPr>
      <t xml:space="preserve"> and </t>
    </r>
    <r>
      <rPr>
        <rFont val="Times New Roman"/>
        <b/>
        <color theme="1"/>
        <sz val="12.0"/>
      </rPr>
      <t>B</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4. </t>
    </r>
    <r>
      <rPr>
        <rFont val="Times New Roman"/>
        <b/>
        <color theme="1"/>
        <sz val="12.0"/>
      </rPr>
      <t xml:space="preserve">A </t>
    </r>
    <r>
      <rPr>
        <rFont val="Times New Roman"/>
        <b val="0"/>
        <color theme="1"/>
        <sz val="12.0"/>
      </rPr>
      <t>choose</t>
    </r>
    <r>
      <rPr>
        <rFont val="Times New Roman"/>
        <b/>
        <color theme="1"/>
        <sz val="12.0"/>
      </rPr>
      <t xml:space="preserve"> </t>
    </r>
    <r>
      <rPr>
        <rFont val="Times New Roman"/>
        <b val="0"/>
        <color theme="1"/>
        <sz val="12.0"/>
      </rPr>
      <t xml:space="preserve">"Group_1" and put slider on the </t>
    </r>
    <r>
      <rPr>
        <rFont val="Times New Roman"/>
        <b/>
        <color theme="1"/>
        <sz val="12.0"/>
      </rPr>
      <t xml:space="preserve">"Group"
</t>
    </r>
    <r>
      <rPr>
        <rFont val="Times New Roman"/>
        <b val="0"/>
        <color theme="1"/>
        <sz val="12.0"/>
      </rPr>
      <t xml:space="preserve">5. </t>
    </r>
    <r>
      <rPr>
        <rFont val="Times New Roman"/>
        <b/>
        <color theme="1"/>
        <sz val="12.0"/>
      </rPr>
      <t xml:space="preserve">B </t>
    </r>
    <r>
      <rPr>
        <rFont val="Times New Roman"/>
        <b val="0"/>
        <color theme="1"/>
        <sz val="12.0"/>
      </rPr>
      <t>choose "Group_1"</t>
    </r>
    <r>
      <rPr>
        <rFont val="Times New Roman"/>
        <b/>
        <color theme="1"/>
        <sz val="12.0"/>
      </rPr>
      <t xml:space="preserve"> </t>
    </r>
    <r>
      <rPr>
        <rFont val="Times New Roman"/>
        <b val="0"/>
        <color theme="1"/>
        <sz val="12.0"/>
      </rPr>
      <t>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</si>
  <si>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</si>
  <si>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t>
    </r>
  </si>
  <si>
    <r>
      <rPr>
        <rFont val="Times New Roman"/>
        <b/>
        <color theme="1"/>
        <sz val="12.0"/>
      </rPr>
      <t xml:space="preserve">User A:
</t>
    </r>
    <r>
      <rPr>
        <rFont val="Times New Roman"/>
        <color theme="1"/>
        <sz val="12.0"/>
      </rPr>
      <t>1. PTT button becomes green with avatar of user, first and last name of the A
2. Starts counting duration of the call</t>
    </r>
    <r>
      <rPr>
        <rFont val="Times New Roman"/>
        <b/>
        <color theme="1"/>
        <sz val="12.0"/>
      </rPr>
      <t xml:space="preserve">
User B:</t>
    </r>
    <r>
      <rPr>
        <rFont val="Times New Roman"/>
        <color theme="1"/>
        <sz val="12.0"/>
      </rPr>
      <t xml:space="preserve">
1. PTT button becomes red 
2. Starts counting duration of the call</t>
    </r>
  </si>
  <si>
    <t>Disconnection when active PTT</t>
  </si>
  <si>
    <t>Disconnecting during a call when selected All Group on the Dashboard</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</si>
  <si>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t>
    </r>
    <r>
      <rPr>
        <rFont val="Times New Roman"/>
        <b/>
        <color theme="1"/>
        <sz val="12.0"/>
      </rPr>
      <t xml:space="preserve">                      </t>
    </r>
    <r>
      <rPr>
        <rFont val="Times New Roman"/>
        <b val="0"/>
        <color theme="1"/>
        <sz val="12.0"/>
      </rPr>
      <t xml:space="preserve">    2. To be logged into the test environment on the Tello Mobile</t>
    </r>
  </si>
  <si>
    <t>On the Dashboard choose "All group"</t>
  </si>
  <si>
    <t>The selected option is displayed in the drop-down list</t>
  </si>
  <si>
    <t>Start PTT from Dashboard</t>
  </si>
  <si>
    <t>PTT starts between Dashboard and Tello Mobile</t>
  </si>
  <si>
    <t>Uncheck "All group" on the Dashboard</t>
  </si>
  <si>
    <t>Communication stopped on the Dashboard and on the Tello Mobile</t>
  </si>
  <si>
    <t>Choose "All group" on the Dashboard and start PTT from Tello Mobile</t>
  </si>
  <si>
    <t xml:space="preserve">PTT starts between Dashboard and Tello Mobile	</t>
  </si>
  <si>
    <t>Uncheck "All group"</t>
  </si>
  <si>
    <t>Communication stopped on the Dashboard</t>
  </si>
  <si>
    <t>Disconnecting during a call when selected Group on the Dashboard</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</si>
  <si>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t>
    </r>
    <r>
      <rPr>
        <rFont val="Times New Roman"/>
        <b/>
        <color theme="1"/>
        <sz val="12.0"/>
      </rPr>
      <t xml:space="preserve">                      </t>
    </r>
    <r>
      <rPr>
        <rFont val="Times New Roman"/>
        <b val="0"/>
        <color theme="1"/>
        <sz val="12.0"/>
      </rPr>
      <t xml:space="preserve">    2. To be logged into the test environment on the Tello Mobile
</t>
    </r>
    <r>
      <rPr>
        <rFont val="Times New Roman"/>
        <b/>
        <color theme="1"/>
        <sz val="12.0"/>
      </rPr>
      <t xml:space="preserve">                         </t>
    </r>
    <r>
      <rPr>
        <rFont val="Times New Roman"/>
        <b val="0"/>
        <color theme="1"/>
        <sz val="12.0"/>
      </rPr>
      <t xml:space="preserve"> 3. All users are added to several of the same groups</t>
    </r>
  </si>
  <si>
    <t>On the Dashboard choose group</t>
  </si>
  <si>
    <t>Uncheck group on the Dashboard</t>
  </si>
  <si>
    <t>Choose group on the Dashboard and start PTT from Tello Mobile</t>
  </si>
  <si>
    <t>Disconnecting during a call when selected active user on the Dashboard</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</si>
  <si>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t>
    </r>
    <r>
      <rPr>
        <rFont val="Times New Roman"/>
        <b/>
        <color theme="1"/>
        <sz val="12.0"/>
      </rPr>
      <t xml:space="preserve">                      </t>
    </r>
    <r>
      <rPr>
        <rFont val="Times New Roman"/>
        <b val="0"/>
        <color theme="1"/>
        <sz val="12.0"/>
      </rPr>
      <t xml:space="preserve">    2. To be logged into the test environment on the Tello Mobile</t>
    </r>
  </si>
  <si>
    <t>On the Dashboard choose active user for a private call</t>
  </si>
  <si>
    <t xml:space="preserve">The selected option is displayed in the PTT panel </t>
  </si>
  <si>
    <t>Uncheck user on the Dashboard</t>
  </si>
  <si>
    <t>Choose active user for a pricate call on the Dashboard and start PTT from Tello Mobile</t>
  </si>
  <si>
    <t>Disconnecting during a call when selected active position on the Dashboard</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</si>
  <si>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t>
    </r>
    <r>
      <rPr>
        <rFont val="Times New Roman"/>
        <b/>
        <color theme="1"/>
        <sz val="12.0"/>
      </rPr>
      <t xml:space="preserve">                      </t>
    </r>
    <r>
      <rPr>
        <rFont val="Times New Roman"/>
        <b val="0"/>
        <color theme="1"/>
        <sz val="12.0"/>
      </rPr>
      <t xml:space="preserve">    2. To be on the position on the Tello Mobile</t>
    </r>
  </si>
  <si>
    <t>On the Dashboard choose active position for a private call</t>
  </si>
  <si>
    <t>Uncheck position on the Dashboard</t>
  </si>
  <si>
    <t>Choose active position for a pricate call on the Dashboard and start PTT from Tello Mobile</t>
  </si>
  <si>
    <t xml:space="preserve">Disconnecting when internet turn off on the Dashboard </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</si>
  <si>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  (</t>
    </r>
    <r>
      <rPr>
        <rFont val="Times New Roman"/>
        <b/>
        <color theme="1"/>
        <sz val="12.0"/>
      </rPr>
      <t>A</t>
    </r>
    <r>
      <rPr>
        <rFont val="Times New Roman"/>
        <b val="0"/>
        <color theme="1"/>
        <sz val="12.0"/>
      </rPr>
      <t xml:space="preserve">)
</t>
    </r>
    <r>
      <rPr>
        <rFont val="Times New Roman"/>
        <b/>
        <color theme="1"/>
        <sz val="12.0"/>
      </rPr>
      <t xml:space="preserve">                      </t>
    </r>
    <r>
      <rPr>
        <rFont val="Times New Roman"/>
        <b val="0"/>
        <color theme="1"/>
        <sz val="12.0"/>
      </rPr>
      <t xml:space="preserve">    2. To be logged into the test environment on the Tello Mobile (</t>
    </r>
    <r>
      <rPr>
        <rFont val="Times New Roman"/>
        <b/>
        <color theme="1"/>
        <sz val="12.0"/>
      </rPr>
      <t>B</t>
    </r>
    <r>
      <rPr>
        <rFont val="Times New Roman"/>
        <b val="0"/>
        <color theme="1"/>
        <sz val="12.0"/>
      </rPr>
      <t xml:space="preserve">)
</t>
    </r>
    <r>
      <rPr>
        <rFont val="Times New Roman"/>
        <b/>
        <color theme="1"/>
        <sz val="12.0"/>
      </rPr>
      <t xml:space="preserve">                         </t>
    </r>
    <r>
      <rPr>
        <rFont val="Times New Roman"/>
        <b val="0"/>
        <color theme="1"/>
        <sz val="12.0"/>
      </rPr>
      <t xml:space="preserve"> 3. Users A and B select same group</t>
    </r>
  </si>
  <si>
    <r>
      <rPr>
        <rFont val="Times New Roman"/>
        <color theme="1"/>
        <sz val="12.0"/>
      </rPr>
      <t xml:space="preserve">Start PTT call from device </t>
    </r>
    <r>
      <rPr>
        <rFont val="Times New Roman"/>
        <b/>
        <color theme="1"/>
        <sz val="12.0"/>
      </rPr>
      <t>A</t>
    </r>
  </si>
  <si>
    <r>
      <rPr>
        <rFont val="Times New Roman"/>
        <color theme="1"/>
        <sz val="12.0"/>
      </rPr>
      <t xml:space="preserve"> Second device</t>
    </r>
    <r>
      <rPr>
        <rFont val="Times New Roman"/>
        <b/>
        <color theme="1"/>
        <sz val="12.0"/>
      </rPr>
      <t xml:space="preserve"> B</t>
    </r>
    <r>
      <rPr>
        <rFont val="Times New Roman"/>
        <color theme="1"/>
        <sz val="12.0"/>
      </rPr>
      <t xml:space="preserve"> receives PTT from the </t>
    </r>
    <r>
      <rPr>
        <rFont val="Times New Roman"/>
        <b/>
        <color theme="1"/>
        <sz val="12.0"/>
      </rPr>
      <t>A</t>
    </r>
  </si>
  <si>
    <t>Turn off internet on the Dashboard</t>
  </si>
  <si>
    <r>
      <rPr>
        <rFont val="Times New Roman"/>
        <color theme="1"/>
        <sz val="12.0"/>
      </rPr>
      <t xml:space="preserve"> Second device</t>
    </r>
    <r>
      <rPr>
        <rFont val="Times New Roman"/>
        <b/>
        <color theme="1"/>
        <sz val="12.0"/>
      </rPr>
      <t xml:space="preserve"> B</t>
    </r>
    <r>
      <rPr>
        <rFont val="Times New Roman"/>
        <color theme="1"/>
        <sz val="12.0"/>
      </rPr>
      <t xml:space="preserve"> stop receives PTT from the </t>
    </r>
    <r>
      <rPr>
        <rFont val="Times New Roman"/>
        <b/>
        <color theme="1"/>
        <sz val="12.0"/>
      </rPr>
      <t>A</t>
    </r>
  </si>
  <si>
    <t xml:space="preserve">Disconnecting from a call by choosing change slider from All to Group on the Tello Mobile						</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</si>
  <si>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(A)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 as</t>
    </r>
    <r>
      <rPr>
        <rFont val="Times New Roman"/>
        <b/>
        <color theme="1"/>
        <sz val="12.0"/>
      </rPr>
      <t xml:space="preserve"> </t>
    </r>
    <r>
      <rPr>
        <rFont val="Times New Roman"/>
        <b val="0"/>
        <color theme="1"/>
        <sz val="12.0"/>
      </rPr>
      <t xml:space="preserve">supervisor </t>
    </r>
    <r>
      <rPr>
        <rFont val="Times New Roman"/>
        <b/>
        <color theme="1"/>
        <sz val="12.0"/>
      </rPr>
      <t xml:space="preserve">(B) </t>
    </r>
    <r>
      <rPr>
        <rFont val="Times New Roman"/>
        <b val="0"/>
        <color theme="1"/>
        <sz val="12.0"/>
      </rPr>
      <t>and not have assigment
3.</t>
    </r>
    <r>
      <rPr>
        <rFont val="Times New Roman"/>
        <b/>
        <color theme="1"/>
        <sz val="12.0"/>
      </rPr>
      <t xml:space="preserve"> A</t>
    </r>
    <r>
      <rPr>
        <rFont val="Times New Roman"/>
        <b val="0"/>
        <color theme="1"/>
        <sz val="12.0"/>
      </rPr>
      <t xml:space="preserve"> choose group </t>
    </r>
    <r>
      <rPr>
        <rFont val="Times New Roman"/>
        <b/>
        <color theme="1"/>
        <sz val="12.0"/>
      </rPr>
      <t xml:space="preserve">Group_1
</t>
    </r>
    <r>
      <rPr>
        <rFont val="Times New Roman"/>
        <b val="0"/>
        <color theme="1"/>
        <sz val="12.0"/>
      </rPr>
      <t>4.</t>
    </r>
    <r>
      <rPr>
        <rFont val="Times New Roman"/>
        <b/>
        <color theme="1"/>
        <sz val="12.0"/>
      </rPr>
      <t xml:space="preserve"> B </t>
    </r>
    <r>
      <rPr>
        <rFont val="Times New Roman"/>
        <b val="0"/>
        <color theme="1"/>
        <sz val="12.0"/>
      </rPr>
      <t xml:space="preserve">choose </t>
    </r>
    <r>
      <rPr>
        <rFont val="Times New Roman"/>
        <b/>
        <color theme="1"/>
        <sz val="12.0"/>
      </rPr>
      <t xml:space="preserve">Group_2 </t>
    </r>
    <r>
      <rPr>
        <rFont val="Times New Roman"/>
        <b val="0"/>
        <color theme="1"/>
        <sz val="12.0"/>
      </rPr>
      <t>and put slider on the</t>
    </r>
    <r>
      <rPr>
        <rFont val="Times New Roman"/>
        <b/>
        <color theme="1"/>
        <sz val="12.0"/>
      </rPr>
      <t xml:space="preserve"> "ALL"
</t>
    </r>
    <r>
      <rPr>
        <rFont val="Times New Roman"/>
        <b val="0"/>
        <color theme="1"/>
        <sz val="12.0"/>
      </rPr>
      <t>5.</t>
    </r>
    <r>
      <rPr>
        <rFont val="Times New Roman"/>
        <b/>
        <color theme="1"/>
        <sz val="12.0"/>
      </rPr>
      <t xml:space="preserve"> B </t>
    </r>
    <r>
      <rPr>
        <rFont val="Times New Roman"/>
        <b val="0"/>
        <color theme="1"/>
        <sz val="12.0"/>
      </rPr>
      <t xml:space="preserve">added to the </t>
    </r>
    <r>
      <rPr>
        <rFont val="Times New Roman"/>
        <b/>
        <color theme="1"/>
        <sz val="12.0"/>
      </rPr>
      <t>Group_1</t>
    </r>
    <r>
      <rPr>
        <rFont val="Times New Roman"/>
        <b val="0"/>
        <color theme="1"/>
        <sz val="12.0"/>
      </rPr>
      <t xml:space="preserve"> and </t>
    </r>
    <r>
      <rPr>
        <rFont val="Times New Roman"/>
        <b/>
        <color theme="1"/>
        <sz val="12.0"/>
      </rPr>
      <t>Group_2</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</si>
  <si>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</si>
  <si>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t>Put slider on the "Group" on the B</t>
  </si>
  <si>
    <t>User B stop receving PTT from A</t>
  </si>
  <si>
    <t>Disconnecting from a call by choosing another group on the Tello Mobile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</si>
  <si>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(A)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 as</t>
    </r>
    <r>
      <rPr>
        <rFont val="Times New Roman"/>
        <b/>
        <color theme="1"/>
        <sz val="12.0"/>
      </rPr>
      <t xml:space="preserve"> </t>
    </r>
    <r>
      <rPr>
        <rFont val="Times New Roman"/>
        <b val="0"/>
        <color theme="1"/>
        <sz val="12.0"/>
      </rPr>
      <t xml:space="preserve">supervisor </t>
    </r>
    <r>
      <rPr>
        <rFont val="Times New Roman"/>
        <b/>
        <color theme="1"/>
        <sz val="12.0"/>
      </rPr>
      <t xml:space="preserve">(B) </t>
    </r>
    <r>
      <rPr>
        <rFont val="Times New Roman"/>
        <b val="0"/>
        <color theme="1"/>
        <sz val="12.0"/>
      </rPr>
      <t>and not have assigment
3.</t>
    </r>
    <r>
      <rPr>
        <rFont val="Times New Roman"/>
        <b/>
        <color theme="1"/>
        <sz val="12.0"/>
      </rPr>
      <t xml:space="preserve"> A</t>
    </r>
    <r>
      <rPr>
        <rFont val="Times New Roman"/>
        <b val="0"/>
        <color theme="1"/>
        <sz val="12.0"/>
      </rPr>
      <t xml:space="preserve"> choose group </t>
    </r>
    <r>
      <rPr>
        <rFont val="Times New Roman"/>
        <b/>
        <color theme="1"/>
        <sz val="12.0"/>
      </rPr>
      <t xml:space="preserve">Group_1
</t>
    </r>
    <r>
      <rPr>
        <rFont val="Times New Roman"/>
        <b val="0"/>
        <color theme="1"/>
        <sz val="12.0"/>
      </rPr>
      <t>4.</t>
    </r>
    <r>
      <rPr>
        <rFont val="Times New Roman"/>
        <b/>
        <color theme="1"/>
        <sz val="12.0"/>
      </rPr>
      <t xml:space="preserve"> B </t>
    </r>
    <r>
      <rPr>
        <rFont val="Times New Roman"/>
        <b val="0"/>
        <color theme="1"/>
        <sz val="12.0"/>
      </rPr>
      <t xml:space="preserve">choose </t>
    </r>
    <r>
      <rPr>
        <rFont val="Times New Roman"/>
        <b/>
        <color theme="1"/>
        <sz val="12.0"/>
      </rPr>
      <t xml:space="preserve">Group_1 </t>
    </r>
    <r>
      <rPr>
        <rFont val="Times New Roman"/>
        <b val="0"/>
        <color theme="1"/>
        <sz val="12.0"/>
      </rPr>
      <t>and put slider on the</t>
    </r>
    <r>
      <rPr>
        <rFont val="Times New Roman"/>
        <b/>
        <color theme="1"/>
        <sz val="12.0"/>
      </rPr>
      <t xml:space="preserve"> "Group"
</t>
    </r>
    <r>
      <rPr>
        <rFont val="Times New Roman"/>
        <b val="0"/>
        <color theme="1"/>
        <sz val="12.0"/>
      </rPr>
      <t>5.</t>
    </r>
    <r>
      <rPr>
        <rFont val="Times New Roman"/>
        <b/>
        <color theme="1"/>
        <sz val="12.0"/>
      </rPr>
      <t xml:space="preserve"> B </t>
    </r>
    <r>
      <rPr>
        <rFont val="Times New Roman"/>
        <b val="0"/>
        <color theme="1"/>
        <sz val="12.0"/>
      </rPr>
      <t xml:space="preserve">added to the </t>
    </r>
    <r>
      <rPr>
        <rFont val="Times New Roman"/>
        <b/>
        <color theme="1"/>
        <sz val="12.0"/>
      </rPr>
      <t>Group_1</t>
    </r>
    <r>
      <rPr>
        <rFont val="Times New Roman"/>
        <b val="0"/>
        <color theme="1"/>
        <sz val="12.0"/>
      </rPr>
      <t xml:space="preserve">, </t>
    </r>
    <r>
      <rPr>
        <rFont val="Times New Roman"/>
        <b/>
        <color theme="1"/>
        <sz val="12.0"/>
      </rPr>
      <t>Group_2</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</si>
  <si>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t>
    </r>
  </si>
  <si>
    <t>Choose another group on the B</t>
  </si>
  <si>
    <t>Disconnecting when internet turn off on the Tello Mobile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</si>
  <si>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  (</t>
    </r>
    <r>
      <rPr>
        <rFont val="Times New Roman"/>
        <b/>
        <color theme="1"/>
        <sz val="12.0"/>
      </rPr>
      <t>A</t>
    </r>
    <r>
      <rPr>
        <rFont val="Times New Roman"/>
        <b val="0"/>
        <color theme="1"/>
        <sz val="12.0"/>
      </rPr>
      <t xml:space="preserve">)
</t>
    </r>
    <r>
      <rPr>
        <rFont val="Times New Roman"/>
        <b/>
        <color theme="1"/>
        <sz val="12.0"/>
      </rPr>
      <t xml:space="preserve">                      </t>
    </r>
    <r>
      <rPr>
        <rFont val="Times New Roman"/>
        <b val="0"/>
        <color theme="1"/>
        <sz val="12.0"/>
      </rPr>
      <t xml:space="preserve">    2. To be logged into the test environment on the Tello Mobile (</t>
    </r>
    <r>
      <rPr>
        <rFont val="Times New Roman"/>
        <b/>
        <color theme="1"/>
        <sz val="12.0"/>
      </rPr>
      <t>B</t>
    </r>
    <r>
      <rPr>
        <rFont val="Times New Roman"/>
        <b val="0"/>
        <color theme="1"/>
        <sz val="12.0"/>
      </rPr>
      <t xml:space="preserve">)
</t>
    </r>
    <r>
      <rPr>
        <rFont val="Times New Roman"/>
        <b/>
        <color theme="1"/>
        <sz val="12.0"/>
      </rPr>
      <t xml:space="preserve">                         </t>
    </r>
    <r>
      <rPr>
        <rFont val="Times New Roman"/>
        <b val="0"/>
        <color theme="1"/>
        <sz val="12.0"/>
      </rPr>
      <t xml:space="preserve"> 3. Users A and B select same group</t>
    </r>
  </si>
  <si>
    <r>
      <rPr>
        <rFont val="Times New Roman"/>
        <color theme="1"/>
        <sz val="12.0"/>
      </rPr>
      <t xml:space="preserve">Start PTT call from device </t>
    </r>
    <r>
      <rPr>
        <rFont val="Times New Roman"/>
        <b/>
        <color theme="1"/>
        <sz val="12.0"/>
      </rPr>
      <t>B</t>
    </r>
  </si>
  <si>
    <r>
      <rPr>
        <rFont val="Times New Roman"/>
        <color theme="1"/>
        <sz val="12.0"/>
      </rPr>
      <t xml:space="preserve"> Second device</t>
    </r>
    <r>
      <rPr>
        <rFont val="Times New Roman"/>
        <b/>
        <color theme="1"/>
        <sz val="12.0"/>
      </rPr>
      <t xml:space="preserve"> A</t>
    </r>
    <r>
      <rPr>
        <rFont val="Times New Roman"/>
        <color theme="1"/>
        <sz val="12.0"/>
      </rPr>
      <t xml:space="preserve"> receives PTT from the </t>
    </r>
    <r>
      <rPr>
        <rFont val="Times New Roman"/>
        <b/>
        <color theme="1"/>
        <sz val="12.0"/>
      </rPr>
      <t>B</t>
    </r>
  </si>
  <si>
    <t>Turn off internet on the Tello Mobile</t>
  </si>
  <si>
    <r>
      <rPr>
        <rFont val="Times New Roman"/>
        <color theme="1"/>
        <sz val="12.0"/>
      </rPr>
      <t xml:space="preserve"> Second device</t>
    </r>
    <r>
      <rPr>
        <rFont val="Times New Roman"/>
        <b/>
        <color theme="1"/>
        <sz val="12.0"/>
      </rPr>
      <t xml:space="preserve"> A</t>
    </r>
    <r>
      <rPr>
        <rFont val="Times New Roman"/>
        <color theme="1"/>
        <sz val="12.0"/>
      </rPr>
      <t xml:space="preserve"> stop receives PTT from the </t>
    </r>
    <r>
      <rPr>
        <rFont val="Times New Roman"/>
        <b/>
        <color theme="1"/>
        <sz val="12.0"/>
      </rPr>
      <t>B</t>
    </r>
  </si>
  <si>
    <t>PTT lasts no more than a minute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</si>
  <si>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  (</t>
    </r>
    <r>
      <rPr>
        <rFont val="Times New Roman"/>
        <b/>
        <color theme="1"/>
        <sz val="12.0"/>
      </rPr>
      <t>A</t>
    </r>
    <r>
      <rPr>
        <rFont val="Times New Roman"/>
        <b val="0"/>
        <color theme="1"/>
        <sz val="12.0"/>
      </rPr>
      <t xml:space="preserve">)
</t>
    </r>
    <r>
      <rPr>
        <rFont val="Times New Roman"/>
        <b/>
        <color theme="1"/>
        <sz val="12.0"/>
      </rPr>
      <t xml:space="preserve">                      </t>
    </r>
    <r>
      <rPr>
        <rFont val="Times New Roman"/>
        <b val="0"/>
        <color theme="1"/>
        <sz val="12.0"/>
      </rPr>
      <t xml:space="preserve">    2. To be logged into the test environment on the Tello Mobile (</t>
    </r>
    <r>
      <rPr>
        <rFont val="Times New Roman"/>
        <b/>
        <color theme="1"/>
        <sz val="12.0"/>
      </rPr>
      <t>B</t>
    </r>
    <r>
      <rPr>
        <rFont val="Times New Roman"/>
        <b val="0"/>
        <color theme="1"/>
        <sz val="12.0"/>
      </rPr>
      <t>)</t>
    </r>
  </si>
  <si>
    <t xml:space="preserve">Start PTT from Dashboard </t>
  </si>
  <si>
    <t>Wait a minute</t>
  </si>
  <si>
    <t>Communication stopped on the dashboard and in the Tello Mobile</t>
  </si>
  <si>
    <t>Start PTT from Tello Mobile</t>
  </si>
  <si>
    <t>Wait a 30 second</t>
  </si>
  <si>
    <t>Communication stopped on the Dashboard and in the Tello Mobile</t>
  </si>
  <si>
    <t xml:space="preserve">The duration of the call is displayed after the start  </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</si>
  <si>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  (</t>
    </r>
    <r>
      <rPr>
        <rFont val="Times New Roman"/>
        <b/>
        <color theme="1"/>
        <sz val="12.0"/>
      </rPr>
      <t>A</t>
    </r>
    <r>
      <rPr>
        <rFont val="Times New Roman"/>
        <b val="0"/>
        <color theme="1"/>
        <sz val="12.0"/>
      </rPr>
      <t xml:space="preserve">)
</t>
    </r>
    <r>
      <rPr>
        <rFont val="Times New Roman"/>
        <b/>
        <color theme="1"/>
        <sz val="12.0"/>
      </rPr>
      <t xml:space="preserve">                      </t>
    </r>
    <r>
      <rPr>
        <rFont val="Times New Roman"/>
        <b val="0"/>
        <color theme="1"/>
        <sz val="12.0"/>
      </rPr>
      <t xml:space="preserve">    2. To be logged into the test environment on the Tello Mobile (</t>
    </r>
    <r>
      <rPr>
        <rFont val="Times New Roman"/>
        <b/>
        <color theme="1"/>
        <sz val="12.0"/>
      </rPr>
      <t>B</t>
    </r>
    <r>
      <rPr>
        <rFont val="Times New Roman"/>
        <b val="0"/>
        <color theme="1"/>
        <sz val="12.0"/>
      </rPr>
      <t>)</t>
    </r>
  </si>
  <si>
    <t>The countdown starts</t>
  </si>
  <si>
    <t>The time is displayed correctly</t>
  </si>
  <si>
    <t xml:space="preserve">All/Group slider not effect on the private call </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</si>
  <si>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  (</t>
    </r>
    <r>
      <rPr>
        <rFont val="Times New Roman"/>
        <b/>
        <color theme="1"/>
        <sz val="12.0"/>
      </rPr>
      <t>A</t>
    </r>
    <r>
      <rPr>
        <rFont val="Times New Roman"/>
        <b val="0"/>
        <color theme="1"/>
        <sz val="12.0"/>
      </rPr>
      <t xml:space="preserve">)
</t>
    </r>
    <r>
      <rPr>
        <rFont val="Times New Roman"/>
        <b/>
        <color theme="1"/>
        <sz val="12.0"/>
      </rPr>
      <t xml:space="preserve">                      </t>
    </r>
    <r>
      <rPr>
        <rFont val="Times New Roman"/>
        <b val="0"/>
        <color theme="1"/>
        <sz val="12.0"/>
      </rPr>
      <t xml:space="preserve">    2. To be logged into the test environment on the Tello Mobile (</t>
    </r>
    <r>
      <rPr>
        <rFont val="Times New Roman"/>
        <b/>
        <color theme="1"/>
        <sz val="12.0"/>
      </rPr>
      <t>B</t>
    </r>
    <r>
      <rPr>
        <rFont val="Times New Roman"/>
        <b val="0"/>
        <color theme="1"/>
        <sz val="12.0"/>
      </rPr>
      <t xml:space="preserve">)
</t>
    </r>
    <r>
      <rPr>
        <rFont val="Times New Roman"/>
        <b/>
        <color theme="1"/>
        <sz val="12.0"/>
      </rPr>
      <t xml:space="preserve">                          </t>
    </r>
    <r>
      <rPr>
        <rFont val="Times New Roman"/>
        <b val="0"/>
        <color theme="1"/>
        <sz val="12.0"/>
      </rPr>
      <t>3. User on the Tello Mobile added to the several groups</t>
    </r>
  </si>
  <si>
    <t>On the Dashboard choose active user for a pricate call</t>
  </si>
  <si>
    <t>Tello Mobile receive call</t>
  </si>
  <si>
    <t xml:space="preserve">Change status of the slider on the Tello Mobile from ALL to Group and reverse </t>
  </si>
  <si>
    <t>It is possible to connect to PTT on the Dashboard when another device is broadcasting</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</si>
  <si>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  (</t>
    </r>
    <r>
      <rPr>
        <rFont val="Times New Roman"/>
        <b/>
        <color theme="1"/>
        <sz val="12.0"/>
      </rPr>
      <t>A</t>
    </r>
    <r>
      <rPr>
        <rFont val="Times New Roman"/>
        <b val="0"/>
        <color theme="1"/>
        <sz val="12.0"/>
      </rPr>
      <t xml:space="preserve">)
</t>
    </r>
    <r>
      <rPr>
        <rFont val="Times New Roman"/>
        <b/>
        <color theme="1"/>
        <sz val="12.0"/>
      </rPr>
      <t xml:space="preserve">                      </t>
    </r>
    <r>
      <rPr>
        <rFont val="Times New Roman"/>
        <b val="0"/>
        <color theme="1"/>
        <sz val="12.0"/>
      </rPr>
      <t xml:space="preserve">    2. To be logged into the test environment on the Tello Mobile (</t>
    </r>
    <r>
      <rPr>
        <rFont val="Times New Roman"/>
        <b/>
        <color theme="1"/>
        <sz val="12.0"/>
      </rPr>
      <t>B</t>
    </r>
    <r>
      <rPr>
        <rFont val="Times New Roman"/>
        <b val="0"/>
        <color theme="1"/>
        <sz val="12.0"/>
      </rPr>
      <t>)</t>
    </r>
  </si>
  <si>
    <t>Tello Mobile is broadcasting</t>
  </si>
  <si>
    <t>Dashboard receive call</t>
  </si>
  <si>
    <t>On the Dashboard choose group where Tello Mobile broadcast</t>
  </si>
  <si>
    <t>It is impossible to connect to the active user that has a private call on the Dashboard</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</si>
  <si>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  (</t>
    </r>
    <r>
      <rPr>
        <rFont val="Times New Roman"/>
        <b/>
        <color theme="1"/>
        <sz val="12.0"/>
      </rPr>
      <t>A</t>
    </r>
    <r>
      <rPr>
        <rFont val="Times New Roman"/>
        <b val="0"/>
        <color theme="1"/>
        <sz val="12.0"/>
      </rPr>
      <t xml:space="preserve">)
</t>
    </r>
    <r>
      <rPr>
        <rFont val="Times New Roman"/>
        <b/>
        <color theme="1"/>
        <sz val="12.0"/>
      </rPr>
      <t xml:space="preserve">                      </t>
    </r>
    <r>
      <rPr>
        <rFont val="Times New Roman"/>
        <b val="0"/>
        <color theme="1"/>
        <sz val="12.0"/>
      </rPr>
      <t xml:space="preserve">    2. To be logged into the test environment on the Tello Mobile (</t>
    </r>
    <r>
      <rPr>
        <rFont val="Times New Roman"/>
        <b/>
        <color theme="1"/>
        <sz val="12.0"/>
      </rPr>
      <t>B</t>
    </r>
    <r>
      <rPr>
        <rFont val="Times New Roman"/>
        <b val="0"/>
        <color theme="1"/>
        <sz val="12.0"/>
      </rPr>
      <t xml:space="preserve">)
</t>
    </r>
    <r>
      <rPr>
        <rFont val="Times New Roman"/>
        <b/>
        <color theme="1"/>
        <sz val="12.0"/>
      </rPr>
      <t xml:space="preserve">                          </t>
    </r>
    <r>
      <rPr>
        <rFont val="Times New Roman"/>
        <b val="0"/>
        <color theme="1"/>
        <sz val="12.0"/>
      </rPr>
      <t>3. Tello Mobile has active private call with another user</t>
    </r>
  </si>
  <si>
    <t xml:space="preserve">On the Dashboard choose active position for a private call that already has private call </t>
  </si>
  <si>
    <t xml:space="preserve">1. Display message "Can’t start a private call, private call is ongoing"
2. Private call of the user who have it not cut </t>
  </si>
  <si>
    <t>It is impossible to connect to the active user that has a private call on the Tello Mobile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</si>
  <si>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  (</t>
    </r>
    <r>
      <rPr>
        <rFont val="Times New Roman"/>
        <b/>
        <color theme="1"/>
        <sz val="12.0"/>
      </rPr>
      <t>A</t>
    </r>
    <r>
      <rPr>
        <rFont val="Times New Roman"/>
        <b val="0"/>
        <color theme="1"/>
        <sz val="12.0"/>
      </rPr>
      <t>), (</t>
    </r>
    <r>
      <rPr>
        <rFont val="Times New Roman"/>
        <b/>
        <color theme="1"/>
        <sz val="12.0"/>
      </rPr>
      <t>B</t>
    </r>
    <r>
      <rPr>
        <rFont val="Times New Roman"/>
        <b val="0"/>
        <color theme="1"/>
        <sz val="12.0"/>
      </rPr>
      <t xml:space="preserve">)
</t>
    </r>
    <r>
      <rPr>
        <rFont val="Times New Roman"/>
        <b/>
        <color theme="1"/>
        <sz val="12.0"/>
      </rPr>
      <t xml:space="preserve">                         </t>
    </r>
    <r>
      <rPr>
        <rFont val="Times New Roman"/>
        <b val="0"/>
        <color theme="1"/>
        <sz val="12.0"/>
      </rPr>
      <t xml:space="preserve"> 2</t>
    </r>
    <r>
      <rPr>
        <rFont val="Times New Roman"/>
        <b/>
        <color theme="1"/>
        <sz val="12.0"/>
      </rPr>
      <t xml:space="preserve">. B </t>
    </r>
    <r>
      <rPr>
        <rFont val="Times New Roman"/>
        <b val="0"/>
        <color theme="1"/>
        <sz val="12.0"/>
      </rPr>
      <t>has active private call with another user</t>
    </r>
  </si>
  <si>
    <t xml:space="preserve">On the A choose active user for a private call that already has private call </t>
  </si>
  <si>
    <t xml:space="preserve">1. Display message "Can’t start a private call, private call is ongoing"
2. Private call of the user who have it not cut </t>
  </si>
  <si>
    <t>User receive notification on the Tello Mobile if PTT receives on another group</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</si>
  <si>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 as operator</t>
    </r>
    <r>
      <rPr>
        <rFont val="Times New Roman"/>
        <b/>
        <color theme="1"/>
        <sz val="12.0"/>
      </rPr>
      <t xml:space="preserve"> (A)
</t>
    </r>
    <r>
      <rPr>
        <rFont val="Times New Roman"/>
        <b val="0"/>
        <color theme="1"/>
        <sz val="12.0"/>
      </rPr>
      <t>2. To be logged into the test environment on the Tello Mobile as supervisor</t>
    </r>
    <r>
      <rPr>
        <rFont val="Times New Roman"/>
        <b/>
        <color theme="1"/>
        <sz val="12.0"/>
      </rPr>
      <t xml:space="preserve"> (B), (C) </t>
    </r>
    <r>
      <rPr>
        <rFont val="Times New Roman"/>
        <b val="0"/>
        <color theme="1"/>
        <sz val="12.0"/>
      </rPr>
      <t>and not have assigment
3.</t>
    </r>
    <r>
      <rPr>
        <rFont val="Times New Roman"/>
        <b/>
        <color theme="1"/>
        <sz val="12.0"/>
      </rPr>
      <t xml:space="preserve"> A</t>
    </r>
    <r>
      <rPr>
        <rFont val="Times New Roman"/>
        <b val="0"/>
        <color theme="1"/>
        <sz val="12.0"/>
      </rPr>
      <t xml:space="preserve">, </t>
    </r>
    <r>
      <rPr>
        <rFont val="Times New Roman"/>
        <b/>
        <color theme="1"/>
        <sz val="12.0"/>
      </rPr>
      <t>B, C</t>
    </r>
    <r>
      <rPr>
        <rFont val="Times New Roman"/>
        <b val="0"/>
        <color theme="1"/>
        <sz val="12.0"/>
      </rPr>
      <t xml:space="preserve"> added to the group </t>
    </r>
    <r>
      <rPr>
        <rFont val="Times New Roman"/>
        <b/>
        <color theme="1"/>
        <sz val="12.0"/>
      </rPr>
      <t xml:space="preserve">Group_1, Group_2 </t>
    </r>
    <r>
      <rPr>
        <rFont val="Times New Roman"/>
        <b val="0"/>
        <color theme="1"/>
        <sz val="12.0"/>
      </rPr>
      <t xml:space="preserve">and </t>
    </r>
    <r>
      <rPr>
        <rFont val="Times New Roman"/>
        <b/>
        <color theme="1"/>
        <sz val="12.0"/>
      </rPr>
      <t xml:space="preserve">Group_3
</t>
    </r>
    <r>
      <rPr>
        <rFont val="Times New Roman"/>
        <b val="0"/>
        <color theme="1"/>
        <sz val="12.0"/>
      </rPr>
      <t xml:space="preserve">4. </t>
    </r>
    <r>
      <rPr>
        <rFont val="Times New Roman"/>
        <b/>
        <color theme="1"/>
        <sz val="12.0"/>
      </rPr>
      <t>A</t>
    </r>
    <r>
      <rPr>
        <rFont val="Times New Roman"/>
        <b val="0"/>
        <color theme="1"/>
        <sz val="12.0"/>
      </rPr>
      <t xml:space="preserve"> choose </t>
    </r>
    <r>
      <rPr>
        <rFont val="Times New Roman"/>
        <b/>
        <color theme="1"/>
        <sz val="12.0"/>
      </rPr>
      <t xml:space="preserve">Group_1 </t>
    </r>
    <r>
      <rPr>
        <rFont val="Times New Roman"/>
        <b val="0"/>
        <color theme="1"/>
        <sz val="12.0"/>
      </rPr>
      <t>for comunication
5.</t>
    </r>
    <r>
      <rPr>
        <rFont val="Times New Roman"/>
        <b/>
        <color theme="1"/>
        <sz val="12.0"/>
      </rPr>
      <t xml:space="preserve"> B </t>
    </r>
    <r>
      <rPr>
        <rFont val="Times New Roman"/>
        <b val="0"/>
        <color theme="1"/>
        <sz val="12.0"/>
      </rPr>
      <t xml:space="preserve">choose </t>
    </r>
    <r>
      <rPr>
        <rFont val="Times New Roman"/>
        <b/>
        <color theme="1"/>
        <sz val="12.0"/>
      </rPr>
      <t xml:space="preserve">Group_2 </t>
    </r>
    <r>
      <rPr>
        <rFont val="Times New Roman"/>
        <b val="0"/>
        <color theme="1"/>
        <sz val="12.0"/>
      </rPr>
      <t>for comunication and put slider on the "</t>
    </r>
    <r>
      <rPr>
        <rFont val="Times New Roman"/>
        <b/>
        <color theme="1"/>
        <sz val="12.0"/>
      </rPr>
      <t>Group</t>
    </r>
    <r>
      <rPr>
        <rFont val="Times New Roman"/>
        <b val="0"/>
        <color theme="1"/>
        <sz val="12.0"/>
      </rPr>
      <t>"
6</t>
    </r>
    <r>
      <rPr>
        <rFont val="Times New Roman"/>
        <b/>
        <color theme="1"/>
        <sz val="12.0"/>
      </rPr>
      <t xml:space="preserve">. C </t>
    </r>
    <r>
      <rPr>
        <rFont val="Times New Roman"/>
        <b val="0"/>
        <color theme="1"/>
        <sz val="12.0"/>
      </rPr>
      <t>choose</t>
    </r>
    <r>
      <rPr>
        <rFont val="Times New Roman"/>
        <b/>
        <color theme="1"/>
        <sz val="12.0"/>
      </rPr>
      <t xml:space="preserve"> Group_3 </t>
    </r>
    <r>
      <rPr>
        <rFont val="Times New Roman"/>
        <b val="0"/>
        <color theme="1"/>
        <sz val="12.0"/>
      </rPr>
      <t>for comunication and put slider on the</t>
    </r>
    <r>
      <rPr>
        <rFont val="Times New Roman"/>
        <b/>
        <color theme="1"/>
        <sz val="12.0"/>
      </rPr>
      <t xml:space="preserve"> "Group"</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</si>
  <si>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Receive notification that A broadcastion in the Group_1
</t>
    </r>
    <r>
      <rPr>
        <rFont val="Times New Roman"/>
        <b/>
        <color theme="1"/>
        <sz val="12.0"/>
      </rPr>
      <t xml:space="preserve">User C:
</t>
    </r>
    <r>
      <rPr>
        <rFont val="Times New Roman"/>
        <color theme="1"/>
        <sz val="12.0"/>
      </rPr>
      <t>1. Receive notification that A broadcastion in the Group_1</t>
    </r>
  </si>
  <si>
    <t>Tap on the nothication on the B and C</t>
  </si>
  <si>
    <t>B and C in the Group_1 and receive PTT from A</t>
  </si>
  <si>
    <t>B choose Group_2 for comunication and put slider on the "Group"
C choose Group_3 for comunication and put slider on the "Group"</t>
  </si>
  <si>
    <t>B in the Group_2 and C in the Group_3</t>
  </si>
  <si>
    <t>Tap PTT button on the C and hold</t>
  </si>
  <si>
    <t>C receive notification that A broadcastion in the Group_1</t>
  </si>
  <si>
    <t>Tap on the nothication on the B</t>
  </si>
  <si>
    <t>B in the Group_2 and receive PTT from C</t>
  </si>
  <si>
    <t>Press PTT button while receving call on the Dashboard</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</si>
  <si>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  (</t>
    </r>
    <r>
      <rPr>
        <rFont val="Times New Roman"/>
        <b/>
        <color theme="1"/>
        <sz val="12.0"/>
      </rPr>
      <t>A</t>
    </r>
    <r>
      <rPr>
        <rFont val="Times New Roman"/>
        <b val="0"/>
        <color theme="1"/>
        <sz val="12.0"/>
      </rPr>
      <t xml:space="preserve">)
</t>
    </r>
    <r>
      <rPr>
        <rFont val="Times New Roman"/>
        <b/>
        <color theme="1"/>
        <sz val="12.0"/>
      </rPr>
      <t xml:space="preserve">                      </t>
    </r>
    <r>
      <rPr>
        <rFont val="Times New Roman"/>
        <b val="0"/>
        <color theme="1"/>
        <sz val="12.0"/>
      </rPr>
      <t xml:space="preserve">    2. To be logged into the test environment on the Tello Mobile (</t>
    </r>
    <r>
      <rPr>
        <rFont val="Times New Roman"/>
        <b/>
        <color theme="1"/>
        <sz val="12.0"/>
      </rPr>
      <t>B</t>
    </r>
    <r>
      <rPr>
        <rFont val="Times New Roman"/>
        <b val="0"/>
        <color theme="1"/>
        <sz val="12.0"/>
      </rPr>
      <t xml:space="preserve">)
</t>
    </r>
    <r>
      <rPr>
        <rFont val="Times New Roman"/>
        <b/>
        <color theme="1"/>
        <sz val="12.0"/>
      </rPr>
      <t xml:space="preserve">                         </t>
    </r>
    <r>
      <rPr>
        <rFont val="Times New Roman"/>
        <b val="0"/>
        <color theme="1"/>
        <sz val="12.0"/>
      </rPr>
      <t xml:space="preserve"> 3. Users A and B select same group</t>
    </r>
  </si>
  <si>
    <r>
      <rPr>
        <rFont val="Times New Roman"/>
        <color theme="1"/>
        <sz val="12.0"/>
      </rPr>
      <t xml:space="preserve">Start PTT call from first device </t>
    </r>
    <r>
      <rPr>
        <rFont val="Times New Roman"/>
        <b/>
        <color theme="1"/>
        <sz val="12.0"/>
      </rPr>
      <t>B</t>
    </r>
  </si>
  <si>
    <r>
      <rPr>
        <rFont val="Times New Roman"/>
        <color theme="1"/>
        <sz val="12.0"/>
      </rPr>
      <t xml:space="preserve"> Second device </t>
    </r>
    <r>
      <rPr>
        <rFont val="Times New Roman"/>
        <b/>
        <color theme="1"/>
        <sz val="12.0"/>
      </rPr>
      <t>A</t>
    </r>
    <r>
      <rPr>
        <rFont val="Times New Roman"/>
        <color theme="1"/>
        <sz val="12.0"/>
      </rPr>
      <t xml:space="preserve"> receives PTT from the first </t>
    </r>
  </si>
  <si>
    <r>
      <rPr>
        <rFont val="Times New Roman"/>
        <color theme="1"/>
        <sz val="12.0"/>
      </rPr>
      <t xml:space="preserve">Press PTT button on the second device </t>
    </r>
    <r>
      <rPr>
        <rFont val="Times New Roman"/>
        <b/>
        <color theme="1"/>
        <sz val="12.0"/>
      </rPr>
      <t xml:space="preserve">A </t>
    </r>
    <r>
      <rPr>
        <rFont val="Times New Roman"/>
        <color theme="1"/>
        <sz val="12.0"/>
      </rPr>
      <t>while receving call</t>
    </r>
  </si>
  <si>
    <r>
      <rPr>
        <rFont val="Times New Roman"/>
        <color theme="1"/>
        <sz val="12.0"/>
      </rPr>
      <t xml:space="preserve"> Second device B continuing receives PTT from the </t>
    </r>
    <r>
      <rPr>
        <rFont val="Times New Roman"/>
        <b/>
        <color theme="1"/>
        <sz val="12.0"/>
      </rPr>
      <t>B</t>
    </r>
  </si>
  <si>
    <t>Press PTT button while receving call on the Tello Mobile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</si>
  <si>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  (</t>
    </r>
    <r>
      <rPr>
        <rFont val="Times New Roman"/>
        <b/>
        <color theme="1"/>
        <sz val="12.0"/>
      </rPr>
      <t>A</t>
    </r>
    <r>
      <rPr>
        <rFont val="Times New Roman"/>
        <b val="0"/>
        <color theme="1"/>
        <sz val="12.0"/>
      </rPr>
      <t xml:space="preserve">)
</t>
    </r>
    <r>
      <rPr>
        <rFont val="Times New Roman"/>
        <b/>
        <color theme="1"/>
        <sz val="12.0"/>
      </rPr>
      <t xml:space="preserve">                      </t>
    </r>
    <r>
      <rPr>
        <rFont val="Times New Roman"/>
        <b val="0"/>
        <color theme="1"/>
        <sz val="12.0"/>
      </rPr>
      <t xml:space="preserve">    2. To be logged into the test environment on the Tello Mobile (</t>
    </r>
    <r>
      <rPr>
        <rFont val="Times New Roman"/>
        <b/>
        <color theme="1"/>
        <sz val="12.0"/>
      </rPr>
      <t>B</t>
    </r>
    <r>
      <rPr>
        <rFont val="Times New Roman"/>
        <b val="0"/>
        <color theme="1"/>
        <sz val="12.0"/>
      </rPr>
      <t xml:space="preserve">)
</t>
    </r>
    <r>
      <rPr>
        <rFont val="Times New Roman"/>
        <b/>
        <color theme="1"/>
        <sz val="12.0"/>
      </rPr>
      <t xml:space="preserve">                         </t>
    </r>
    <r>
      <rPr>
        <rFont val="Times New Roman"/>
        <b val="0"/>
        <color theme="1"/>
        <sz val="12.0"/>
      </rPr>
      <t xml:space="preserve"> 3. Users A and B select same group</t>
    </r>
  </si>
  <si>
    <r>
      <rPr>
        <rFont val="Times New Roman"/>
        <color theme="1"/>
        <sz val="12.0"/>
      </rPr>
      <t xml:space="preserve">Start PTT call from first device </t>
    </r>
    <r>
      <rPr>
        <rFont val="Times New Roman"/>
        <b/>
        <color theme="1"/>
        <sz val="12.0"/>
      </rPr>
      <t>A</t>
    </r>
  </si>
  <si>
    <r>
      <rPr>
        <rFont val="Times New Roman"/>
        <color theme="1"/>
        <sz val="12.0"/>
      </rPr>
      <t xml:space="preserve"> Second device </t>
    </r>
    <r>
      <rPr>
        <rFont val="Times New Roman"/>
        <b/>
        <color theme="1"/>
        <sz val="12.0"/>
      </rPr>
      <t>B</t>
    </r>
    <r>
      <rPr>
        <rFont val="Times New Roman"/>
        <color theme="1"/>
        <sz val="12.0"/>
      </rPr>
      <t xml:space="preserve"> receives PTT from the first </t>
    </r>
  </si>
  <si>
    <r>
      <rPr>
        <rFont val="Times New Roman"/>
        <color theme="1"/>
        <sz val="12.0"/>
      </rPr>
      <t xml:space="preserve">Press PTT button on the second device </t>
    </r>
    <r>
      <rPr>
        <rFont val="Times New Roman"/>
        <b/>
        <color theme="1"/>
        <sz val="12.0"/>
      </rPr>
      <t xml:space="preserve">B </t>
    </r>
    <r>
      <rPr>
        <rFont val="Times New Roman"/>
        <color theme="1"/>
        <sz val="12.0"/>
      </rPr>
      <t>while receving call</t>
    </r>
  </si>
  <si>
    <r>
      <rPr>
        <rFont val="Times New Roman"/>
        <color theme="1"/>
        <sz val="12.0"/>
      </rPr>
      <t xml:space="preserve"> Second device </t>
    </r>
    <r>
      <rPr>
        <rFont val="Times New Roman"/>
        <b/>
        <color theme="1"/>
        <sz val="12.0"/>
      </rPr>
      <t>B</t>
    </r>
    <r>
      <rPr>
        <rFont val="Times New Roman"/>
        <color theme="1"/>
        <sz val="12.0"/>
      </rPr>
      <t xml:space="preserve"> continuing receives PTT from the </t>
    </r>
    <r>
      <rPr>
        <rFont val="Times New Roman"/>
        <b/>
        <color theme="1"/>
        <sz val="12.0"/>
      </rPr>
      <t>A</t>
    </r>
  </si>
  <si>
    <t>Press PTT button if microphone access is disabled on the Dashboard</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</si>
  <si>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t>
    </r>
    <r>
      <rPr>
        <rFont val="Times New Roman"/>
        <b/>
        <color theme="1"/>
        <sz val="12.0"/>
      </rPr>
      <t xml:space="preserve">                         </t>
    </r>
    <r>
      <rPr>
        <rFont val="Times New Roman"/>
        <b val="0"/>
        <color theme="1"/>
        <sz val="12.0"/>
      </rPr>
      <t xml:space="preserve"> 2. Disable in the setting of browser access to microfon</t>
    </r>
  </si>
  <si>
    <t>Click PTT button</t>
  </si>
  <si>
    <t xml:space="preserve"> Display message "Failed Starting audio broadcast, please check your audio permissions"</t>
  </si>
  <si>
    <t>Enable in the setting of browser access to microfon and click PTT button</t>
  </si>
  <si>
    <t>Starts broadcast</t>
  </si>
  <si>
    <t>Disable microfon from the device and click PTT button</t>
  </si>
  <si>
    <t>Displayed "Failed Starting audio broadcast, please check your audio permissions" message</t>
  </si>
  <si>
    <t>Enable  microfon to the device and click PTT button</t>
  </si>
  <si>
    <t>Broadcast is start</t>
  </si>
  <si>
    <t>Private call can't be interapt</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</si>
  <si>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 as operator</t>
    </r>
    <r>
      <rPr>
        <rFont val="Times New Roman"/>
        <b/>
        <color theme="1"/>
        <sz val="12.0"/>
      </rPr>
      <t xml:space="preserve"> (A), (D)
</t>
    </r>
    <r>
      <rPr>
        <rFont val="Times New Roman"/>
        <b val="0"/>
        <color theme="1"/>
        <sz val="12.0"/>
      </rPr>
      <t>2. To be logged into the test environment on the Tello Mobile as supervisor</t>
    </r>
    <r>
      <rPr>
        <rFont val="Times New Roman"/>
        <b/>
        <color theme="1"/>
        <sz val="12.0"/>
      </rPr>
      <t xml:space="preserve"> (B), (C) </t>
    </r>
    <r>
      <rPr>
        <rFont val="Times New Roman"/>
        <b val="0"/>
        <color theme="1"/>
        <sz val="12.0"/>
      </rPr>
      <t>and not have assigment
3.</t>
    </r>
    <r>
      <rPr>
        <rFont val="Times New Roman"/>
        <b/>
        <color theme="1"/>
        <sz val="12.0"/>
      </rPr>
      <t xml:space="preserve"> A</t>
    </r>
    <r>
      <rPr>
        <rFont val="Times New Roman"/>
        <b val="0"/>
        <color theme="1"/>
        <sz val="12.0"/>
      </rPr>
      <t xml:space="preserve">, </t>
    </r>
    <r>
      <rPr>
        <rFont val="Times New Roman"/>
        <b/>
        <color theme="1"/>
        <sz val="12.0"/>
      </rPr>
      <t>B, C, D</t>
    </r>
    <r>
      <rPr>
        <rFont val="Times New Roman"/>
        <b val="0"/>
        <color theme="1"/>
        <sz val="12.0"/>
      </rPr>
      <t xml:space="preserve"> added to the group </t>
    </r>
    <r>
      <rPr>
        <rFont val="Times New Roman"/>
        <b/>
        <color theme="1"/>
        <sz val="12.0"/>
      </rPr>
      <t xml:space="preserve">Group_1
</t>
    </r>
    <r>
      <rPr>
        <rFont val="Times New Roman"/>
        <b val="0"/>
        <color theme="1"/>
        <sz val="12.0"/>
      </rPr>
      <t xml:space="preserve">4. </t>
    </r>
    <r>
      <rPr>
        <rFont val="Times New Roman"/>
        <b/>
        <color theme="1"/>
        <sz val="12.0"/>
      </rPr>
      <t>B, C, D</t>
    </r>
    <r>
      <rPr>
        <rFont val="Times New Roman"/>
        <b val="0"/>
        <color theme="1"/>
        <sz val="12.0"/>
      </rPr>
      <t xml:space="preserve"> choose </t>
    </r>
    <r>
      <rPr>
        <rFont val="Times New Roman"/>
        <b/>
        <color theme="1"/>
        <sz val="12.0"/>
      </rPr>
      <t xml:space="preserve">Group_1 </t>
    </r>
    <r>
      <rPr>
        <rFont val="Times New Roman"/>
        <b val="0"/>
        <color theme="1"/>
        <sz val="12.0"/>
      </rPr>
      <t>for comunication</t>
    </r>
  </si>
  <si>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PTT button becomes green with avatar of user, first and last name of the A
2. Starts counting duration of the call
3. On the top of the screen displays who initiate call
</t>
    </r>
    <r>
      <rPr>
        <rFont val="Times New Roman"/>
        <b/>
        <color theme="1"/>
        <sz val="12.0"/>
      </rPr>
      <t xml:space="preserve">User C:
</t>
    </r>
    <r>
      <rPr>
        <rFont val="Times New Roman"/>
        <color theme="1"/>
        <sz val="12.0"/>
      </rPr>
      <t xml:space="preserve">1. Not receive PTT
</t>
    </r>
    <r>
      <rPr>
        <rFont val="Times New Roman"/>
        <b/>
        <color theme="1"/>
        <sz val="12.0"/>
      </rPr>
      <t xml:space="preserve">User D:
</t>
    </r>
    <r>
      <rPr>
        <rFont val="Times New Roman"/>
        <color theme="1"/>
        <sz val="12.0"/>
      </rPr>
      <t>1. Not receive PTT</t>
    </r>
  </si>
  <si>
    <r>
      <rPr>
        <rFont val="Times New Roman"/>
        <b/>
        <color theme="1"/>
        <sz val="12.0"/>
      </rPr>
      <t xml:space="preserve">User A:
</t>
    </r>
    <r>
      <rPr>
        <rFont val="Times New Roman"/>
        <color theme="1"/>
        <sz val="12.0"/>
      </rPr>
      <t>1. PTT is stop broadcasting</t>
    </r>
    <r>
      <rPr>
        <rFont val="Times New Roman"/>
        <b/>
        <color theme="1"/>
        <sz val="12.0"/>
      </rPr>
      <t xml:space="preserve">
User B:</t>
    </r>
    <r>
      <rPr>
        <rFont val="Times New Roman"/>
        <color theme="1"/>
        <sz val="12.0"/>
      </rPr>
      <t xml:space="preserve">
1. PTT is stop receving
</t>
    </r>
    <r>
      <rPr>
        <rFont val="Times New Roman"/>
        <b/>
        <color theme="1"/>
        <sz val="12.0"/>
      </rPr>
      <t>User C</t>
    </r>
    <r>
      <rPr>
        <rFont val="Times New Roman"/>
        <color theme="1"/>
        <sz val="12.0"/>
      </rPr>
      <t xml:space="preserve">:
1. Not receive PTT
</t>
    </r>
    <r>
      <rPr>
        <rFont val="Times New Roman"/>
        <b/>
        <color theme="1"/>
        <sz val="12.0"/>
      </rPr>
      <t>User D:</t>
    </r>
    <r>
      <rPr>
        <rFont val="Times New Roman"/>
        <color theme="1"/>
        <sz val="12.0"/>
      </rPr>
      <t xml:space="preserve">
1. Not receive PTT</t>
    </r>
  </si>
  <si>
    <r>
      <rPr>
        <rFont val="Times New Roman"/>
        <b/>
        <color theme="1"/>
        <sz val="12.0"/>
      </rPr>
      <t xml:space="preserve">User A:
</t>
    </r>
    <r>
      <rPr>
        <rFont val="Times New Roman"/>
        <color theme="1"/>
        <sz val="12.0"/>
      </rPr>
      <t>1. Not receive PTT</t>
    </r>
    <r>
      <rPr>
        <rFont val="Times New Roman"/>
        <b/>
        <color theme="1"/>
        <sz val="12.0"/>
      </rPr>
      <t xml:space="preserve">
User B:</t>
    </r>
    <r>
      <rPr>
        <rFont val="Times New Roman"/>
        <color theme="1"/>
        <sz val="12.0"/>
      </rPr>
      <t xml:space="preserve">
1. Not receive PTT</t>
    </r>
  </si>
  <si>
    <t>Release PTT button on the C and click PTT button on the D</t>
  </si>
  <si>
    <r>
      <rPr>
        <rFont val="Times New Roman"/>
        <b/>
        <color theme="1"/>
        <sz val="12.0"/>
      </rPr>
      <t>User A:</t>
    </r>
    <r>
      <rPr>
        <rFont val="Times New Roman"/>
        <color theme="1"/>
        <sz val="12.0"/>
      </rPr>
      <t xml:space="preserve">
1. Not receive PTT
</t>
    </r>
    <r>
      <rPr>
        <rFont val="Times New Roman"/>
        <b/>
        <color theme="1"/>
        <sz val="12.0"/>
      </rPr>
      <t xml:space="preserve">User B:
</t>
    </r>
    <r>
      <rPr>
        <rFont val="Times New Roman"/>
        <color theme="1"/>
        <sz val="12.0"/>
      </rPr>
      <t>1. Not receive PTT</t>
    </r>
  </si>
  <si>
    <t>Press PTT button if microphone access is disabled on the Tello Mobile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</si>
  <si>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Tello Mobile
</t>
    </r>
    <r>
      <rPr>
        <rFont val="Times New Roman"/>
        <b/>
        <color theme="1"/>
        <sz val="12.0"/>
      </rPr>
      <t xml:space="preserve">                         </t>
    </r>
    <r>
      <rPr>
        <rFont val="Times New Roman"/>
        <b val="0"/>
        <color theme="1"/>
        <sz val="12.0"/>
      </rPr>
      <t xml:space="preserve"> 2. Disable in the setting of device access to microfon</t>
    </r>
  </si>
  <si>
    <t xml:space="preserve">  Enable in the setting of browser access to microfon and click PTT button</t>
  </si>
  <si>
    <t>Dashboard can unselect from the region list region for broadcasting and receiving PTT</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</si>
  <si>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 as operator</t>
    </r>
    <r>
      <rPr>
        <rFont val="Times New Roman"/>
        <b/>
        <color theme="1"/>
        <sz val="12.0"/>
      </rPr>
      <t xml:space="preserve"> (A)
</t>
    </r>
    <r>
      <rPr>
        <rFont val="Times New Roman"/>
        <b val="0"/>
        <color theme="1"/>
        <sz val="12.0"/>
      </rPr>
      <t>2. To be logged into the test environment on the Tello Mobile as supervisor</t>
    </r>
    <r>
      <rPr>
        <rFont val="Times New Roman"/>
        <b/>
        <color theme="1"/>
        <sz val="12.0"/>
      </rPr>
      <t xml:space="preserve"> (B) </t>
    </r>
    <r>
      <rPr>
        <rFont val="Times New Roman"/>
        <b val="0"/>
        <color theme="1"/>
        <sz val="12.0"/>
      </rPr>
      <t>and not have assigment
3.</t>
    </r>
    <r>
      <rPr>
        <rFont val="Times New Roman"/>
        <b/>
        <color theme="1"/>
        <sz val="12.0"/>
      </rPr>
      <t xml:space="preserve"> A</t>
    </r>
    <r>
      <rPr>
        <rFont val="Times New Roman"/>
        <b val="0"/>
        <color theme="1"/>
        <sz val="12.0"/>
      </rPr>
      <t xml:space="preserve">, </t>
    </r>
    <r>
      <rPr>
        <rFont val="Times New Roman"/>
        <b/>
        <color theme="1"/>
        <sz val="12.0"/>
      </rPr>
      <t xml:space="preserve">B  </t>
    </r>
    <r>
      <rPr>
        <rFont val="Times New Roman"/>
        <b val="0"/>
        <color theme="1"/>
        <sz val="12.0"/>
      </rPr>
      <t xml:space="preserve">added to the group </t>
    </r>
    <r>
      <rPr>
        <rFont val="Times New Roman"/>
        <b/>
        <color theme="1"/>
        <sz val="12.0"/>
      </rPr>
      <t xml:space="preserve">Group_1, Group_2
</t>
    </r>
    <r>
      <rPr>
        <rFont val="Times New Roman"/>
        <b val="0"/>
        <color theme="1"/>
        <sz val="12.0"/>
      </rPr>
      <t xml:space="preserve">4. </t>
    </r>
    <r>
      <rPr>
        <rFont val="Times New Roman"/>
        <b/>
        <color theme="1"/>
        <sz val="12.0"/>
      </rPr>
      <t>A</t>
    </r>
    <r>
      <rPr>
        <rFont val="Times New Roman"/>
        <b val="0"/>
        <color theme="1"/>
        <sz val="12.0"/>
      </rPr>
      <t xml:space="preserve"> choose </t>
    </r>
    <r>
      <rPr>
        <rFont val="Times New Roman"/>
        <b/>
        <color theme="1"/>
        <sz val="12.0"/>
      </rPr>
      <t>"ALL"</t>
    </r>
    <r>
      <rPr>
        <rFont val="Times New Roman"/>
        <b val="0"/>
        <color theme="1"/>
        <sz val="12.0"/>
      </rPr>
      <t xml:space="preserve">
5.</t>
    </r>
    <r>
      <rPr>
        <rFont val="Times New Roman"/>
        <b/>
        <color theme="1"/>
        <sz val="12.0"/>
      </rPr>
      <t xml:space="preserve"> B </t>
    </r>
    <r>
      <rPr>
        <rFont val="Times New Roman"/>
        <b val="0"/>
        <color theme="1"/>
        <sz val="12.0"/>
      </rPr>
      <t xml:space="preserve">choose </t>
    </r>
    <r>
      <rPr>
        <rFont val="Times New Roman"/>
        <b/>
        <color theme="1"/>
        <sz val="12.0"/>
      </rPr>
      <t xml:space="preserve">Group_1 </t>
    </r>
    <r>
      <rPr>
        <rFont val="Times New Roman"/>
        <b val="0"/>
        <color theme="1"/>
        <sz val="12.0"/>
      </rPr>
      <t>for comunication and put slider on the "</t>
    </r>
    <r>
      <rPr>
        <rFont val="Times New Roman"/>
        <b/>
        <color theme="1"/>
        <sz val="12.0"/>
      </rPr>
      <t>Group</t>
    </r>
    <r>
      <rPr>
        <rFont val="Times New Roman"/>
        <b val="0"/>
        <color theme="1"/>
        <sz val="12.0"/>
      </rPr>
      <t>"</t>
    </r>
  </si>
  <si>
    <t>On the A unselect region where located B and click PTT button</t>
  </si>
  <si>
    <r>
      <rPr>
        <rFont val="Times New Roman"/>
        <b/>
        <color theme="1"/>
        <sz val="12.0"/>
      </rPr>
      <t xml:space="preserve">User A:
</t>
    </r>
    <r>
      <rPr>
        <rFont val="Times New Roman"/>
        <color theme="1"/>
        <sz val="12.0"/>
      </rPr>
      <t>1. PTT button becomes red 
2. Starts counting duration of the call</t>
    </r>
    <r>
      <rPr>
        <rFont val="Times New Roman"/>
        <b/>
        <color theme="1"/>
        <sz val="12.0"/>
      </rPr>
      <t xml:space="preserve">
User B:</t>
    </r>
    <r>
      <rPr>
        <rFont val="Times New Roman"/>
        <color theme="1"/>
        <sz val="12.0"/>
      </rPr>
      <t xml:space="preserve">
1. Not receive PTT</t>
    </r>
  </si>
  <si>
    <t xml:space="preserve">Click PTT button on the A and tap PTT button on the B and hold	</t>
  </si>
  <si>
    <r>
      <rPr>
        <rFont val="Times New Roman"/>
        <b/>
        <color theme="1"/>
        <sz val="12.0"/>
      </rPr>
      <t xml:space="preserve">User A:
</t>
    </r>
    <r>
      <rPr>
        <rFont val="Times New Roman"/>
        <color theme="1"/>
        <sz val="12.0"/>
      </rPr>
      <t>1. Not receive PTT</t>
    </r>
    <r>
      <rPr>
        <rFont val="Times New Roman"/>
        <b/>
        <color theme="1"/>
        <sz val="12.0"/>
      </rPr>
      <t xml:space="preserve">
User B:</t>
    </r>
    <r>
      <rPr>
        <rFont val="Times New Roman"/>
        <color theme="1"/>
        <sz val="12.0"/>
      </rPr>
      <t xml:space="preserve">
1. PTT button becomes red 
2. Starts counting duration of the call</t>
    </r>
  </si>
  <si>
    <t>On the A select region where located B and click PTT button</t>
  </si>
  <si>
    <r>
      <rPr>
        <rFont val="Times New Roman"/>
        <b/>
        <color theme="1"/>
        <sz val="12.0"/>
      </rPr>
      <t>User A:</t>
    </r>
    <r>
      <rPr>
        <rFont val="Times New Roman"/>
        <color theme="1"/>
        <sz val="12.0"/>
      </rPr>
      <t xml:space="preserve">
1. PTT button becomes red 
2. Starts counting duration of the call
</t>
    </r>
    <r>
      <rPr>
        <rFont val="Times New Roman"/>
        <b/>
        <color theme="1"/>
        <sz val="12.0"/>
      </rPr>
      <t>User B:</t>
    </r>
    <r>
      <rPr>
        <rFont val="Times New Roman"/>
        <color theme="1"/>
        <sz val="12.0"/>
      </rPr>
      <t xml:space="preserve">
1. PTT button becomes green with avatar of user, first and last name of the A
2. Starts counting duration of the call</t>
    </r>
  </si>
  <si>
    <r>
      <rPr>
        <rFont val="Times New Roman"/>
        <b/>
        <color theme="1"/>
        <sz val="12.0"/>
      </rPr>
      <t xml:space="preserve">User A:
</t>
    </r>
    <r>
      <rPr>
        <rFont val="Times New Roman"/>
        <color theme="1"/>
        <sz val="12.0"/>
      </rPr>
      <t xml:space="preserve">1. PTT button becomes green with avatar of user, first and last name of the A
2. Starts counting duration of the call
</t>
    </r>
    <r>
      <rPr>
        <rFont val="Times New Roman"/>
        <b/>
        <color theme="1"/>
        <sz val="12.0"/>
      </rPr>
      <t>User B:</t>
    </r>
    <r>
      <rPr>
        <rFont val="Times New Roman"/>
        <color theme="1"/>
        <sz val="12.0"/>
      </rPr>
      <t xml:space="preserve">
1. PTT button becomes red 
2. Starts counting duration of the call</t>
    </r>
  </si>
  <si>
    <t>PTT with different internet connection</t>
  </si>
  <si>
    <t>PTT call with Wifi</t>
  </si>
  <si>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A</t>
    </r>
    <r>
      <rPr>
        <rFont val="Times New Roman"/>
        <b val="0"/>
        <color theme="1"/>
        <sz val="12.0"/>
      </rPr>
      <t>)
                          2. To be logged into the test environment on the Tello Mobile (</t>
    </r>
    <r>
      <rPr>
        <rFont val="Times New Roman"/>
        <b/>
        <color theme="1"/>
        <sz val="12.0"/>
      </rPr>
      <t>B</t>
    </r>
    <r>
      <rPr>
        <rFont val="Times New Roman"/>
        <b val="0"/>
        <color theme="1"/>
        <sz val="12.0"/>
      </rPr>
      <t xml:space="preserve">)
</t>
    </r>
    <r>
      <rPr>
        <rFont val="Times New Roman"/>
        <b/>
        <color theme="1"/>
        <sz val="12.0"/>
      </rPr>
      <t xml:space="preserve">                         </t>
    </r>
    <r>
      <rPr>
        <rFont val="Times New Roman"/>
        <b val="0"/>
        <color theme="1"/>
        <sz val="12.0"/>
      </rPr>
      <t xml:space="preserve"> 3. Users </t>
    </r>
    <r>
      <rPr>
        <rFont val="Times New Roman"/>
        <b/>
        <color theme="1"/>
        <sz val="12.0"/>
      </rPr>
      <t>A</t>
    </r>
    <r>
      <rPr>
        <rFont val="Times New Roman"/>
        <b val="0"/>
        <color theme="1"/>
        <sz val="12.0"/>
      </rPr>
      <t xml:space="preserve"> and </t>
    </r>
    <r>
      <rPr>
        <rFont val="Times New Roman"/>
        <b/>
        <color theme="1"/>
        <sz val="12.0"/>
      </rPr>
      <t xml:space="preserve">B </t>
    </r>
    <r>
      <rPr>
        <rFont val="Times New Roman"/>
        <b val="0"/>
        <color theme="1"/>
        <sz val="12.0"/>
      </rPr>
      <t xml:space="preserve">select same group
</t>
    </r>
    <r>
      <rPr>
        <rFont val="Times New Roman"/>
        <b/>
        <color theme="1"/>
        <sz val="12.0"/>
      </rPr>
      <t xml:space="preserve">                          </t>
    </r>
    <r>
      <rPr>
        <rFont val="Times New Roman"/>
        <b val="0"/>
        <color theme="1"/>
        <sz val="12.0"/>
      </rPr>
      <t>4. On the Tello Mobile Wifi internet set up</t>
    </r>
  </si>
  <si>
    <r>
      <rPr>
        <rFont val="Times New Roman"/>
        <color theme="1"/>
        <sz val="12.0"/>
      </rPr>
      <t xml:space="preserve">Start PTT call from first device </t>
    </r>
    <r>
      <rPr>
        <rFont val="Times New Roman"/>
        <b/>
        <color theme="1"/>
        <sz val="12.0"/>
      </rPr>
      <t>A</t>
    </r>
  </si>
  <si>
    <r>
      <rPr>
        <rFont val="Times New Roman"/>
        <color theme="1"/>
        <sz val="12.0"/>
      </rPr>
      <t xml:space="preserve"> Second device </t>
    </r>
    <r>
      <rPr>
        <rFont val="Times New Roman"/>
        <b/>
        <color theme="1"/>
        <sz val="12.0"/>
      </rPr>
      <t>B</t>
    </r>
    <r>
      <rPr>
        <rFont val="Times New Roman"/>
        <color theme="1"/>
        <sz val="12.0"/>
      </rPr>
      <t xml:space="preserve"> receives PTT from the first </t>
    </r>
  </si>
  <si>
    <r>
      <rPr>
        <rFont val="Times New Roman"/>
        <color theme="1"/>
        <sz val="12.0"/>
      </rPr>
      <t xml:space="preserve">End PTT from first device </t>
    </r>
    <r>
      <rPr>
        <rFont val="Times New Roman"/>
        <b/>
        <color theme="1"/>
        <sz val="12.0"/>
      </rPr>
      <t>A</t>
    </r>
    <r>
      <rPr>
        <rFont val="Times New Roman"/>
        <color theme="1"/>
        <sz val="12.0"/>
      </rPr>
      <t xml:space="preserve"> and start PTT call from second device </t>
    </r>
    <r>
      <rPr>
        <rFont val="Times New Roman"/>
        <b/>
        <color theme="1"/>
        <sz val="12.0"/>
      </rPr>
      <t>B</t>
    </r>
  </si>
  <si>
    <r>
      <rPr>
        <rFont val="Times New Roman"/>
        <color theme="1"/>
        <sz val="12.0"/>
      </rPr>
      <t xml:space="preserve">The first device </t>
    </r>
    <r>
      <rPr>
        <rFont val="Times New Roman"/>
        <b/>
        <color theme="1"/>
        <sz val="12.0"/>
      </rPr>
      <t>A</t>
    </r>
    <r>
      <rPr>
        <rFont val="Times New Roman"/>
        <color theme="1"/>
        <sz val="12.0"/>
      </rPr>
      <t xml:space="preserve"> receives PTT from the second         </t>
    </r>
  </si>
  <si>
    <t>PTT call with 4G</t>
  </si>
  <si>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A</t>
    </r>
    <r>
      <rPr>
        <rFont val="Times New Roman"/>
        <b val="0"/>
        <color theme="1"/>
        <sz val="12.0"/>
      </rPr>
      <t>)
                          2. To be logged into the test environment on the Tello Mobile (</t>
    </r>
    <r>
      <rPr>
        <rFont val="Times New Roman"/>
        <b/>
        <color theme="1"/>
        <sz val="12.0"/>
      </rPr>
      <t>B</t>
    </r>
    <r>
      <rPr>
        <rFont val="Times New Roman"/>
        <b val="0"/>
        <color theme="1"/>
        <sz val="12.0"/>
      </rPr>
      <t xml:space="preserve">)
</t>
    </r>
    <r>
      <rPr>
        <rFont val="Times New Roman"/>
        <b/>
        <color theme="1"/>
        <sz val="12.0"/>
      </rPr>
      <t xml:space="preserve">                         </t>
    </r>
    <r>
      <rPr>
        <rFont val="Times New Roman"/>
        <b val="0"/>
        <color theme="1"/>
        <sz val="12.0"/>
      </rPr>
      <t xml:space="preserve"> 3. Users </t>
    </r>
    <r>
      <rPr>
        <rFont val="Times New Roman"/>
        <b/>
        <color theme="1"/>
        <sz val="12.0"/>
      </rPr>
      <t>A</t>
    </r>
    <r>
      <rPr>
        <rFont val="Times New Roman"/>
        <b val="0"/>
        <color theme="1"/>
        <sz val="12.0"/>
      </rPr>
      <t xml:space="preserve"> and </t>
    </r>
    <r>
      <rPr>
        <rFont val="Times New Roman"/>
        <b/>
        <color theme="1"/>
        <sz val="12.0"/>
      </rPr>
      <t xml:space="preserve">B </t>
    </r>
    <r>
      <rPr>
        <rFont val="Times New Roman"/>
        <b val="0"/>
        <color theme="1"/>
        <sz val="12.0"/>
      </rPr>
      <t xml:space="preserve">select same group
</t>
    </r>
    <r>
      <rPr>
        <rFont val="Times New Roman"/>
        <b/>
        <color theme="1"/>
        <sz val="12.0"/>
      </rPr>
      <t xml:space="preserve">                          </t>
    </r>
    <r>
      <rPr>
        <rFont val="Times New Roman"/>
        <b val="0"/>
        <color theme="1"/>
        <sz val="12.0"/>
      </rPr>
      <t>4. On the Tello Mobile 4G internet set up</t>
    </r>
  </si>
  <si>
    <r>
      <rPr>
        <rFont val="Times New Roman"/>
        <color theme="1"/>
        <sz val="12.0"/>
      </rPr>
      <t xml:space="preserve">Start PTT call from first device </t>
    </r>
    <r>
      <rPr>
        <rFont val="Times New Roman"/>
        <b/>
        <color theme="1"/>
        <sz val="12.0"/>
      </rPr>
      <t>A</t>
    </r>
  </si>
  <si>
    <r>
      <rPr>
        <rFont val="Times New Roman"/>
        <color theme="1"/>
        <sz val="12.0"/>
      </rPr>
      <t xml:space="preserve"> Second device </t>
    </r>
    <r>
      <rPr>
        <rFont val="Times New Roman"/>
        <b/>
        <color theme="1"/>
        <sz val="12.0"/>
      </rPr>
      <t>B</t>
    </r>
    <r>
      <rPr>
        <rFont val="Times New Roman"/>
        <color theme="1"/>
        <sz val="12.0"/>
      </rPr>
      <t xml:space="preserve"> receives PTT from the first </t>
    </r>
  </si>
  <si>
    <r>
      <rPr>
        <rFont val="Times New Roman"/>
        <color theme="1"/>
        <sz val="12.0"/>
      </rPr>
      <t xml:space="preserve">End PTT from first device </t>
    </r>
    <r>
      <rPr>
        <rFont val="Times New Roman"/>
        <b/>
        <color theme="1"/>
        <sz val="12.0"/>
      </rPr>
      <t>A</t>
    </r>
    <r>
      <rPr>
        <rFont val="Times New Roman"/>
        <color theme="1"/>
        <sz val="12.0"/>
      </rPr>
      <t xml:space="preserve"> and start PTT call from second device </t>
    </r>
    <r>
      <rPr>
        <rFont val="Times New Roman"/>
        <b/>
        <color theme="1"/>
        <sz val="12.0"/>
      </rPr>
      <t>B</t>
    </r>
  </si>
  <si>
    <r>
      <rPr>
        <rFont val="Times New Roman"/>
        <color theme="1"/>
        <sz val="12.0"/>
      </rPr>
      <t xml:space="preserve">The first device </t>
    </r>
    <r>
      <rPr>
        <rFont val="Times New Roman"/>
        <b/>
        <color theme="1"/>
        <sz val="12.0"/>
      </rPr>
      <t>A</t>
    </r>
    <r>
      <rPr>
        <rFont val="Times New Roman"/>
        <color theme="1"/>
        <sz val="12.0"/>
      </rPr>
      <t xml:space="preserve"> receives PTT from the second         </t>
    </r>
  </si>
  <si>
    <t>PTT call with 3G</t>
  </si>
  <si>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A</t>
    </r>
    <r>
      <rPr>
        <rFont val="Times New Roman"/>
        <b val="0"/>
        <color theme="1"/>
        <sz val="12.0"/>
      </rPr>
      <t>)
                          2. To be logged into the test environment on the Tello Mobile (</t>
    </r>
    <r>
      <rPr>
        <rFont val="Times New Roman"/>
        <b/>
        <color theme="1"/>
        <sz val="12.0"/>
      </rPr>
      <t>B</t>
    </r>
    <r>
      <rPr>
        <rFont val="Times New Roman"/>
        <b val="0"/>
        <color theme="1"/>
        <sz val="12.0"/>
      </rPr>
      <t xml:space="preserve">)
</t>
    </r>
    <r>
      <rPr>
        <rFont val="Times New Roman"/>
        <b/>
        <color theme="1"/>
        <sz val="12.0"/>
      </rPr>
      <t xml:space="preserve">                         </t>
    </r>
    <r>
      <rPr>
        <rFont val="Times New Roman"/>
        <b val="0"/>
        <color theme="1"/>
        <sz val="12.0"/>
      </rPr>
      <t xml:space="preserve"> 3. Users </t>
    </r>
    <r>
      <rPr>
        <rFont val="Times New Roman"/>
        <b/>
        <color theme="1"/>
        <sz val="12.0"/>
      </rPr>
      <t>A</t>
    </r>
    <r>
      <rPr>
        <rFont val="Times New Roman"/>
        <b val="0"/>
        <color theme="1"/>
        <sz val="12.0"/>
      </rPr>
      <t xml:space="preserve"> and </t>
    </r>
    <r>
      <rPr>
        <rFont val="Times New Roman"/>
        <b/>
        <color theme="1"/>
        <sz val="12.0"/>
      </rPr>
      <t xml:space="preserve">B </t>
    </r>
    <r>
      <rPr>
        <rFont val="Times New Roman"/>
        <b val="0"/>
        <color theme="1"/>
        <sz val="12.0"/>
      </rPr>
      <t xml:space="preserve">select same group
</t>
    </r>
    <r>
      <rPr>
        <rFont val="Times New Roman"/>
        <b/>
        <color theme="1"/>
        <sz val="12.0"/>
      </rPr>
      <t xml:space="preserve">                          </t>
    </r>
    <r>
      <rPr>
        <rFont val="Times New Roman"/>
        <b val="0"/>
        <color theme="1"/>
        <sz val="12.0"/>
      </rPr>
      <t>4. On the Tello Mobile 3G internet set up</t>
    </r>
  </si>
  <si>
    <r>
      <rPr>
        <rFont val="Times New Roman"/>
        <color theme="1"/>
        <sz val="12.0"/>
      </rPr>
      <t xml:space="preserve">Start PTT call from first device </t>
    </r>
    <r>
      <rPr>
        <rFont val="Times New Roman"/>
        <b/>
        <color theme="1"/>
        <sz val="12.0"/>
      </rPr>
      <t>A</t>
    </r>
  </si>
  <si>
    <r>
      <rPr>
        <rFont val="Times New Roman"/>
        <color theme="1"/>
        <sz val="12.0"/>
      </rPr>
      <t xml:space="preserve"> Second device </t>
    </r>
    <r>
      <rPr>
        <rFont val="Times New Roman"/>
        <b/>
        <color theme="1"/>
        <sz val="12.0"/>
      </rPr>
      <t>B</t>
    </r>
    <r>
      <rPr>
        <rFont val="Times New Roman"/>
        <color theme="1"/>
        <sz val="12.0"/>
      </rPr>
      <t xml:space="preserve"> receives PTT from the first </t>
    </r>
  </si>
  <si>
    <r>
      <rPr>
        <rFont val="Times New Roman"/>
        <color theme="1"/>
        <sz val="12.0"/>
      </rPr>
      <t xml:space="preserve">End PTT from first device </t>
    </r>
    <r>
      <rPr>
        <rFont val="Times New Roman"/>
        <b/>
        <color theme="1"/>
        <sz val="12.0"/>
      </rPr>
      <t>A</t>
    </r>
    <r>
      <rPr>
        <rFont val="Times New Roman"/>
        <color theme="1"/>
        <sz val="12.0"/>
      </rPr>
      <t xml:space="preserve"> and start PTT call from second device </t>
    </r>
    <r>
      <rPr>
        <rFont val="Times New Roman"/>
        <b/>
        <color theme="1"/>
        <sz val="12.0"/>
      </rPr>
      <t>B</t>
    </r>
  </si>
  <si>
    <r>
      <rPr>
        <rFont val="Times New Roman"/>
        <color theme="1"/>
        <sz val="12.0"/>
      </rPr>
      <t xml:space="preserve">The first device </t>
    </r>
    <r>
      <rPr>
        <rFont val="Times New Roman"/>
        <b/>
        <color theme="1"/>
        <sz val="12.0"/>
      </rPr>
      <t>A</t>
    </r>
    <r>
      <rPr>
        <rFont val="Times New Roman"/>
        <color theme="1"/>
        <sz val="12.0"/>
      </rPr>
      <t xml:space="preserve"> receives PTT from the second         </t>
    </r>
  </si>
  <si>
    <t>Chat between Dashboard and Supervisor in the group</t>
  </si>
  <si>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A</t>
    </r>
    <r>
      <rPr>
        <rFont val="Times New Roman"/>
        <b val="0"/>
        <color theme="1"/>
        <sz val="12.0"/>
      </rPr>
      <t>)
                          2. To be logged into the test environment on the Tello Mobile (</t>
    </r>
    <r>
      <rPr>
        <rFont val="Times New Roman"/>
        <b/>
        <color theme="1"/>
        <sz val="12.0"/>
      </rPr>
      <t>B</t>
    </r>
    <r>
      <rPr>
        <rFont val="Times New Roman"/>
        <b val="0"/>
        <color theme="1"/>
        <sz val="12.0"/>
      </rPr>
      <t xml:space="preserve">)
</t>
    </r>
    <r>
      <rPr>
        <rFont val="Times New Roman"/>
        <b/>
        <color theme="1"/>
        <sz val="12.0"/>
      </rPr>
      <t xml:space="preserve">                         </t>
    </r>
    <r>
      <rPr>
        <rFont val="Times New Roman"/>
        <b val="0"/>
        <color theme="1"/>
        <sz val="12.0"/>
      </rPr>
      <t xml:space="preserve"> 3. Users </t>
    </r>
    <r>
      <rPr>
        <rFont val="Times New Roman"/>
        <b/>
        <color theme="1"/>
        <sz val="12.0"/>
      </rPr>
      <t>A</t>
    </r>
    <r>
      <rPr>
        <rFont val="Times New Roman"/>
        <b val="0"/>
        <color theme="1"/>
        <sz val="12.0"/>
      </rPr>
      <t xml:space="preserve"> and </t>
    </r>
    <r>
      <rPr>
        <rFont val="Times New Roman"/>
        <b/>
        <color theme="1"/>
        <sz val="12.0"/>
      </rPr>
      <t xml:space="preserve">B </t>
    </r>
    <r>
      <rPr>
        <rFont val="Times New Roman"/>
        <b val="0"/>
        <color theme="1"/>
        <sz val="12.0"/>
      </rPr>
      <t>select same group in the chat</t>
    </r>
  </si>
  <si>
    <r>
      <rPr>
        <rFont val="Times New Roman"/>
        <color theme="1"/>
        <sz val="12.0"/>
      </rPr>
      <t xml:space="preserve">Type a message on the device </t>
    </r>
    <r>
      <rPr>
        <rFont val="Times New Roman"/>
        <b/>
        <color theme="1"/>
        <sz val="12.0"/>
      </rPr>
      <t>A</t>
    </r>
    <r>
      <rPr>
        <rFont val="Times New Roman"/>
        <color theme="1"/>
        <sz val="12.0"/>
      </rPr>
      <t xml:space="preserve"> and send it</t>
    </r>
  </si>
  <si>
    <r>
      <rPr>
        <rFont val="Times New Roman"/>
        <color theme="1"/>
        <sz val="12.0"/>
      </rPr>
      <t xml:space="preserve">1. User </t>
    </r>
    <r>
      <rPr>
        <rFont val="Times New Roman"/>
        <b/>
        <color theme="1"/>
        <sz val="12.0"/>
      </rPr>
      <t>B</t>
    </r>
    <r>
      <rPr>
        <rFont val="Times New Roman"/>
        <color theme="1"/>
        <sz val="12.0"/>
      </rPr>
      <t xml:space="preserve"> receive message 
2. On both devices displays message</t>
    </r>
  </si>
  <si>
    <r>
      <rPr>
        <rFont val="Times New Roman"/>
        <color theme="1"/>
        <sz val="12.0"/>
      </rPr>
      <t xml:space="preserve">Type a message on the device </t>
    </r>
    <r>
      <rPr>
        <rFont val="Times New Roman"/>
        <b/>
        <color theme="1"/>
        <sz val="12.0"/>
      </rPr>
      <t>B</t>
    </r>
    <r>
      <rPr>
        <rFont val="Times New Roman"/>
        <color theme="1"/>
        <sz val="12.0"/>
      </rPr>
      <t xml:space="preserve"> and send it</t>
    </r>
  </si>
  <si>
    <r>
      <rPr>
        <rFont val="Times New Roman"/>
        <color theme="1"/>
        <sz val="12.0"/>
      </rPr>
      <t xml:space="preserve">1. User </t>
    </r>
    <r>
      <rPr>
        <rFont val="Times New Roman"/>
        <b/>
        <color theme="1"/>
        <sz val="12.0"/>
      </rPr>
      <t>A</t>
    </r>
    <r>
      <rPr>
        <rFont val="Times New Roman"/>
        <color theme="1"/>
        <sz val="12.0"/>
      </rPr>
      <t xml:space="preserve"> receive message 
2. On both devices displays message</t>
    </r>
  </si>
  <si>
    <t>Chat between Dashboard and Supervisor in the privat chat</t>
  </si>
  <si>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A</t>
    </r>
    <r>
      <rPr>
        <rFont val="Times New Roman"/>
        <b val="0"/>
        <color theme="1"/>
        <sz val="12.0"/>
      </rPr>
      <t>)
                          2. To be logged into the test environment on the Tello Mobile (</t>
    </r>
    <r>
      <rPr>
        <rFont val="Times New Roman"/>
        <b/>
        <color theme="1"/>
        <sz val="12.0"/>
      </rPr>
      <t>B</t>
    </r>
    <r>
      <rPr>
        <rFont val="Times New Roman"/>
        <b val="0"/>
        <color theme="1"/>
        <sz val="12.0"/>
      </rPr>
      <t xml:space="preserve">)
</t>
    </r>
    <r>
      <rPr>
        <rFont val="Times New Roman"/>
        <b/>
        <color theme="1"/>
        <sz val="12.0"/>
      </rPr>
      <t xml:space="preserve">                         </t>
    </r>
    <r>
      <rPr>
        <rFont val="Times New Roman"/>
        <b val="0"/>
        <color theme="1"/>
        <sz val="12.0"/>
      </rPr>
      <t xml:space="preserve"> 3. Users </t>
    </r>
    <r>
      <rPr>
        <rFont val="Times New Roman"/>
        <b/>
        <color theme="1"/>
        <sz val="12.0"/>
      </rPr>
      <t>A</t>
    </r>
    <r>
      <rPr>
        <rFont val="Times New Roman"/>
        <b val="0"/>
        <color theme="1"/>
        <sz val="12.0"/>
      </rPr>
      <t xml:space="preserve"> select user </t>
    </r>
    <r>
      <rPr>
        <rFont val="Times New Roman"/>
        <b/>
        <color theme="1"/>
        <sz val="12.0"/>
      </rPr>
      <t>B</t>
    </r>
    <r>
      <rPr>
        <rFont val="Times New Roman"/>
        <b val="0"/>
        <color theme="1"/>
        <sz val="12.0"/>
      </rPr>
      <t xml:space="preserve"> in the chat</t>
    </r>
  </si>
  <si>
    <r>
      <rPr>
        <rFont val="Times New Roman"/>
        <color theme="1"/>
        <sz val="12.0"/>
      </rPr>
      <t xml:space="preserve">Type a message on the device </t>
    </r>
    <r>
      <rPr>
        <rFont val="Times New Roman"/>
        <b/>
        <color theme="1"/>
        <sz val="12.0"/>
      </rPr>
      <t>A</t>
    </r>
    <r>
      <rPr>
        <rFont val="Times New Roman"/>
        <color theme="1"/>
        <sz val="12.0"/>
      </rPr>
      <t xml:space="preserve"> and send it</t>
    </r>
  </si>
  <si>
    <r>
      <rPr>
        <rFont val="Times New Roman"/>
        <color theme="1"/>
        <sz val="12.0"/>
      </rPr>
      <t xml:space="preserve">1. User </t>
    </r>
    <r>
      <rPr>
        <rFont val="Times New Roman"/>
        <b/>
        <color theme="1"/>
        <sz val="12.0"/>
      </rPr>
      <t>B</t>
    </r>
    <r>
      <rPr>
        <rFont val="Times New Roman"/>
        <color theme="1"/>
        <sz val="12.0"/>
      </rPr>
      <t xml:space="preserve"> receive message 
2. On both devices displays message</t>
    </r>
  </si>
  <si>
    <r>
      <rPr>
        <rFont val="Times New Roman"/>
        <color theme="1"/>
        <sz val="12.0"/>
      </rPr>
      <t xml:space="preserve">Type a message on the device </t>
    </r>
    <r>
      <rPr>
        <rFont val="Times New Roman"/>
        <b/>
        <color theme="1"/>
        <sz val="12.0"/>
      </rPr>
      <t>B</t>
    </r>
    <r>
      <rPr>
        <rFont val="Times New Roman"/>
        <color theme="1"/>
        <sz val="12.0"/>
      </rPr>
      <t xml:space="preserve"> and send it</t>
    </r>
  </si>
  <si>
    <r>
      <rPr>
        <rFont val="Times New Roman"/>
        <color theme="1"/>
        <sz val="12.0"/>
      </rPr>
      <t xml:space="preserve">1. User </t>
    </r>
    <r>
      <rPr>
        <rFont val="Times New Roman"/>
        <b/>
        <color theme="1"/>
        <sz val="12.0"/>
      </rPr>
      <t>A</t>
    </r>
    <r>
      <rPr>
        <rFont val="Times New Roman"/>
        <color theme="1"/>
        <sz val="12.0"/>
      </rPr>
      <t xml:space="preserve"> receive message 
2. On both devices displays message</t>
    </r>
  </si>
  <si>
    <t>Chat between Dashboard and Supervisor in the position chat</t>
  </si>
  <si>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A</t>
    </r>
    <r>
      <rPr>
        <rFont val="Times New Roman"/>
        <b val="0"/>
        <color theme="1"/>
        <sz val="12.0"/>
      </rPr>
      <t>)
                          2. To be logged into the test environment on the Tello Mobile (</t>
    </r>
    <r>
      <rPr>
        <rFont val="Times New Roman"/>
        <b/>
        <color theme="1"/>
        <sz val="12.0"/>
      </rPr>
      <t>B</t>
    </r>
    <r>
      <rPr>
        <rFont val="Times New Roman"/>
        <b val="0"/>
        <color theme="1"/>
        <sz val="12.0"/>
      </rPr>
      <t xml:space="preserve">) on the position
</t>
    </r>
    <r>
      <rPr>
        <rFont val="Times New Roman"/>
        <b/>
        <color theme="1"/>
        <sz val="12.0"/>
      </rPr>
      <t xml:space="preserve">                         </t>
    </r>
    <r>
      <rPr>
        <rFont val="Times New Roman"/>
        <b val="0"/>
        <color theme="1"/>
        <sz val="12.0"/>
      </rPr>
      <t xml:space="preserve"> 3. Users </t>
    </r>
    <r>
      <rPr>
        <rFont val="Times New Roman"/>
        <b/>
        <color theme="1"/>
        <sz val="12.0"/>
      </rPr>
      <t>A</t>
    </r>
    <r>
      <rPr>
        <rFont val="Times New Roman"/>
        <b val="0"/>
        <color theme="1"/>
        <sz val="12.0"/>
      </rPr>
      <t xml:space="preserve"> select user </t>
    </r>
    <r>
      <rPr>
        <rFont val="Times New Roman"/>
        <b/>
        <color theme="1"/>
        <sz val="12.0"/>
      </rPr>
      <t>B</t>
    </r>
    <r>
      <rPr>
        <rFont val="Times New Roman"/>
        <b val="0"/>
        <color theme="1"/>
        <sz val="12.0"/>
      </rPr>
      <t xml:space="preserve"> in the position chat</t>
    </r>
  </si>
  <si>
    <r>
      <rPr>
        <rFont val="Times New Roman"/>
        <color theme="1"/>
        <sz val="12.0"/>
      </rPr>
      <t xml:space="preserve">Type a message on the device </t>
    </r>
    <r>
      <rPr>
        <rFont val="Times New Roman"/>
        <b/>
        <color theme="1"/>
        <sz val="12.0"/>
      </rPr>
      <t>A</t>
    </r>
    <r>
      <rPr>
        <rFont val="Times New Roman"/>
        <color theme="1"/>
        <sz val="12.0"/>
      </rPr>
      <t xml:space="preserve"> and send it</t>
    </r>
  </si>
  <si>
    <r>
      <rPr>
        <rFont val="Times New Roman"/>
        <color theme="1"/>
        <sz val="12.0"/>
      </rPr>
      <t xml:space="preserve">1. User </t>
    </r>
    <r>
      <rPr>
        <rFont val="Times New Roman"/>
        <b/>
        <color theme="1"/>
        <sz val="12.0"/>
      </rPr>
      <t>B</t>
    </r>
    <r>
      <rPr>
        <rFont val="Times New Roman"/>
        <color theme="1"/>
        <sz val="12.0"/>
      </rPr>
      <t xml:space="preserve"> receive message 
2. On both devices displays message</t>
    </r>
  </si>
  <si>
    <r>
      <rPr>
        <rFont val="Times New Roman"/>
        <color theme="1"/>
        <sz val="12.0"/>
      </rPr>
      <t xml:space="preserve">Type a message on the device </t>
    </r>
    <r>
      <rPr>
        <rFont val="Times New Roman"/>
        <b/>
        <color theme="1"/>
        <sz val="12.0"/>
      </rPr>
      <t>B</t>
    </r>
    <r>
      <rPr>
        <rFont val="Times New Roman"/>
        <color theme="1"/>
        <sz val="12.0"/>
      </rPr>
      <t xml:space="preserve"> and send it</t>
    </r>
  </si>
  <si>
    <r>
      <rPr>
        <rFont val="Times New Roman"/>
        <color theme="1"/>
        <sz val="12.0"/>
      </rPr>
      <t xml:space="preserve">1. User </t>
    </r>
    <r>
      <rPr>
        <rFont val="Times New Roman"/>
        <b/>
        <color theme="1"/>
        <sz val="12.0"/>
      </rPr>
      <t>A</t>
    </r>
    <r>
      <rPr>
        <rFont val="Times New Roman"/>
        <color theme="1"/>
        <sz val="12.0"/>
      </rPr>
      <t xml:space="preserve"> receive message 
2. On both devices displays message</t>
    </r>
  </si>
  <si>
    <t>Chat between Dashboard and Dashboard</t>
  </si>
  <si>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A</t>
    </r>
    <r>
      <rPr>
        <rFont val="Times New Roman"/>
        <b val="0"/>
        <color theme="1"/>
        <sz val="12.0"/>
      </rPr>
      <t xml:space="preserve">), </t>
    </r>
    <r>
      <rPr>
        <rFont val="Times New Roman"/>
        <b/>
        <color theme="1"/>
        <sz val="12.0"/>
      </rPr>
      <t xml:space="preserve">(B) </t>
    </r>
    <r>
      <rPr>
        <rFont val="Times New Roman"/>
        <b val="0"/>
        <color theme="1"/>
        <sz val="12.0"/>
      </rPr>
      <t xml:space="preserve">
                         </t>
    </r>
    <r>
      <rPr>
        <rFont val="Times New Roman"/>
        <b/>
        <color theme="1"/>
        <sz val="12.0"/>
      </rPr>
      <t xml:space="preserve"> 2</t>
    </r>
    <r>
      <rPr>
        <rFont val="Times New Roman"/>
        <b val="0"/>
        <color theme="1"/>
        <sz val="12.0"/>
      </rPr>
      <t xml:space="preserve">. Users </t>
    </r>
    <r>
      <rPr>
        <rFont val="Times New Roman"/>
        <b/>
        <color theme="1"/>
        <sz val="12.0"/>
      </rPr>
      <t>A</t>
    </r>
    <r>
      <rPr>
        <rFont val="Times New Roman"/>
        <b val="0"/>
        <color theme="1"/>
        <sz val="12.0"/>
      </rPr>
      <t xml:space="preserve"> and </t>
    </r>
    <r>
      <rPr>
        <rFont val="Times New Roman"/>
        <b/>
        <color theme="1"/>
        <sz val="12.0"/>
      </rPr>
      <t xml:space="preserve">B </t>
    </r>
    <r>
      <rPr>
        <rFont val="Times New Roman"/>
        <b val="0"/>
        <color theme="1"/>
        <sz val="12.0"/>
      </rPr>
      <t>select same group chat</t>
    </r>
  </si>
  <si>
    <r>
      <rPr>
        <rFont val="Times New Roman"/>
        <color theme="1"/>
        <sz val="12.0"/>
      </rPr>
      <t xml:space="preserve">Type a message on the device </t>
    </r>
    <r>
      <rPr>
        <rFont val="Times New Roman"/>
        <b/>
        <color theme="1"/>
        <sz val="12.0"/>
      </rPr>
      <t>A</t>
    </r>
    <r>
      <rPr>
        <rFont val="Times New Roman"/>
        <color theme="1"/>
        <sz val="12.0"/>
      </rPr>
      <t xml:space="preserve"> and send it</t>
    </r>
  </si>
  <si>
    <r>
      <rPr>
        <rFont val="Times New Roman"/>
        <color theme="1"/>
        <sz val="12.0"/>
      </rPr>
      <t xml:space="preserve">1. User </t>
    </r>
    <r>
      <rPr>
        <rFont val="Times New Roman"/>
        <b/>
        <color theme="1"/>
        <sz val="12.0"/>
      </rPr>
      <t>B</t>
    </r>
    <r>
      <rPr>
        <rFont val="Times New Roman"/>
        <color theme="1"/>
        <sz val="12.0"/>
      </rPr>
      <t xml:space="preserve"> receive message 
2. On both devices displays message</t>
    </r>
  </si>
  <si>
    <r>
      <rPr>
        <rFont val="Times New Roman"/>
        <color theme="1"/>
        <sz val="12.0"/>
      </rPr>
      <t xml:space="preserve">Type a message on the device </t>
    </r>
    <r>
      <rPr>
        <rFont val="Times New Roman"/>
        <b/>
        <color theme="1"/>
        <sz val="12.0"/>
      </rPr>
      <t>B</t>
    </r>
    <r>
      <rPr>
        <rFont val="Times New Roman"/>
        <color theme="1"/>
        <sz val="12.0"/>
      </rPr>
      <t xml:space="preserve"> and send it</t>
    </r>
  </si>
  <si>
    <r>
      <rPr>
        <rFont val="Times New Roman"/>
        <color theme="1"/>
        <sz val="12.0"/>
      </rPr>
      <t xml:space="preserve">1. User </t>
    </r>
    <r>
      <rPr>
        <rFont val="Times New Roman"/>
        <b/>
        <color theme="1"/>
        <sz val="12.0"/>
      </rPr>
      <t>A</t>
    </r>
    <r>
      <rPr>
        <rFont val="Times New Roman"/>
        <color theme="1"/>
        <sz val="12.0"/>
      </rPr>
      <t xml:space="preserve"> receive message 
2. On both devices displays message</t>
    </r>
  </si>
  <si>
    <t>Reply on the message between Dashboard and Supervisor in the position chat</t>
  </si>
  <si>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A</t>
    </r>
    <r>
      <rPr>
        <rFont val="Times New Roman"/>
        <b val="0"/>
        <color theme="1"/>
        <sz val="12.0"/>
      </rPr>
      <t>)
                          2. To be logged into the test environment on the Tello Mobile (</t>
    </r>
    <r>
      <rPr>
        <rFont val="Times New Roman"/>
        <b/>
        <color theme="1"/>
        <sz val="12.0"/>
      </rPr>
      <t>B</t>
    </r>
    <r>
      <rPr>
        <rFont val="Times New Roman"/>
        <b val="0"/>
        <color theme="1"/>
        <sz val="12.0"/>
      </rPr>
      <t xml:space="preserve">) on the position
</t>
    </r>
    <r>
      <rPr>
        <rFont val="Times New Roman"/>
        <b/>
        <color theme="1"/>
        <sz val="12.0"/>
      </rPr>
      <t xml:space="preserve">                         </t>
    </r>
    <r>
      <rPr>
        <rFont val="Times New Roman"/>
        <b val="0"/>
        <color theme="1"/>
        <sz val="12.0"/>
      </rPr>
      <t xml:space="preserve"> 3. Users </t>
    </r>
    <r>
      <rPr>
        <rFont val="Times New Roman"/>
        <b/>
        <color theme="1"/>
        <sz val="12.0"/>
      </rPr>
      <t>A</t>
    </r>
    <r>
      <rPr>
        <rFont val="Times New Roman"/>
        <b val="0"/>
        <color theme="1"/>
        <sz val="12.0"/>
      </rPr>
      <t xml:space="preserve"> select user </t>
    </r>
    <r>
      <rPr>
        <rFont val="Times New Roman"/>
        <b/>
        <color theme="1"/>
        <sz val="12.0"/>
      </rPr>
      <t>B</t>
    </r>
    <r>
      <rPr>
        <rFont val="Times New Roman"/>
        <b val="0"/>
        <color theme="1"/>
        <sz val="12.0"/>
      </rPr>
      <t xml:space="preserve"> in the position chat
</t>
    </r>
    <r>
      <rPr>
        <rFont val="Times New Roman"/>
        <b/>
        <color theme="1"/>
        <sz val="12.0"/>
      </rPr>
      <t xml:space="preserve">                          </t>
    </r>
    <r>
      <rPr>
        <rFont val="Times New Roman"/>
        <b val="0"/>
        <color theme="1"/>
        <sz val="12.0"/>
      </rPr>
      <t xml:space="preserve">4. In chat already exist messages </t>
    </r>
  </si>
  <si>
    <r>
      <rPr>
        <rFont val="Times New Roman"/>
        <color theme="1"/>
        <sz val="12.0"/>
      </rPr>
      <t xml:space="preserve">Click on the reply icon near user message in chat to reply on the device </t>
    </r>
    <r>
      <rPr>
        <rFont val="Times New Roman"/>
        <b/>
        <color theme="1"/>
        <sz val="12.0"/>
      </rPr>
      <t>A</t>
    </r>
  </si>
  <si>
    <t>Under text field appears choosen message</t>
  </si>
  <si>
    <r>
      <rPr>
        <rFont val="Times New Roman"/>
        <color theme="1"/>
        <sz val="12.0"/>
      </rPr>
      <t xml:space="preserve">Type a message on the device </t>
    </r>
    <r>
      <rPr>
        <rFont val="Times New Roman"/>
        <b/>
        <color theme="1"/>
        <sz val="12.0"/>
      </rPr>
      <t>A</t>
    </r>
    <r>
      <rPr>
        <rFont val="Times New Roman"/>
        <color theme="1"/>
        <sz val="12.0"/>
      </rPr>
      <t xml:space="preserve"> and send it</t>
    </r>
  </si>
  <si>
    <r>
      <rPr>
        <rFont val="Times New Roman"/>
        <color theme="1"/>
        <sz val="12.0"/>
      </rPr>
      <t xml:space="preserve">1. User </t>
    </r>
    <r>
      <rPr>
        <rFont val="Times New Roman"/>
        <b/>
        <color theme="1"/>
        <sz val="12.0"/>
      </rPr>
      <t>B</t>
    </r>
    <r>
      <rPr>
        <rFont val="Times New Roman"/>
        <color theme="1"/>
        <sz val="12.0"/>
      </rPr>
      <t xml:space="preserve"> receive message with reply message in the step 1
2. On both devices displays message</t>
    </r>
  </si>
  <si>
    <r>
      <rPr>
        <rFont val="Times New Roman"/>
        <color theme="1"/>
        <sz val="12.0"/>
      </rPr>
      <t xml:space="preserve">Swipe message of another user in chat to reply on the device </t>
    </r>
    <r>
      <rPr>
        <rFont val="Times New Roman"/>
        <b/>
        <color theme="1"/>
        <sz val="12.0"/>
      </rPr>
      <t>B</t>
    </r>
  </si>
  <si>
    <r>
      <rPr>
        <rFont val="Times New Roman"/>
        <color theme="1"/>
        <sz val="12.0"/>
      </rPr>
      <t xml:space="preserve">Type a message on the device </t>
    </r>
    <r>
      <rPr>
        <rFont val="Times New Roman"/>
        <b/>
        <color theme="1"/>
        <sz val="12.0"/>
      </rPr>
      <t>B</t>
    </r>
    <r>
      <rPr>
        <rFont val="Times New Roman"/>
        <color theme="1"/>
        <sz val="12.0"/>
      </rPr>
      <t xml:space="preserve"> and send it</t>
    </r>
  </si>
  <si>
    <r>
      <rPr>
        <rFont val="Times New Roman"/>
        <color theme="1"/>
        <sz val="12.0"/>
      </rPr>
      <t xml:space="preserve">1. User </t>
    </r>
    <r>
      <rPr>
        <rFont val="Times New Roman"/>
        <b/>
        <color theme="1"/>
        <sz val="12.0"/>
      </rPr>
      <t>A</t>
    </r>
    <r>
      <rPr>
        <rFont val="Times New Roman"/>
        <color theme="1"/>
        <sz val="12.0"/>
      </rPr>
      <t xml:space="preserve"> receive message with reply message in the step 3
2. On both devices displays message</t>
    </r>
  </si>
  <si>
    <t>Reply on the message between Dashboard and Supervisor in the group</t>
  </si>
  <si>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A</t>
    </r>
    <r>
      <rPr>
        <rFont val="Times New Roman"/>
        <b val="0"/>
        <color theme="1"/>
        <sz val="12.0"/>
      </rPr>
      <t>)
                          2. To be logged into the test environment on the Tello Mobile (</t>
    </r>
    <r>
      <rPr>
        <rFont val="Times New Roman"/>
        <b/>
        <color theme="1"/>
        <sz val="12.0"/>
      </rPr>
      <t>B</t>
    </r>
    <r>
      <rPr>
        <rFont val="Times New Roman"/>
        <b val="0"/>
        <color theme="1"/>
        <sz val="12.0"/>
      </rPr>
      <t xml:space="preserve">)
</t>
    </r>
    <r>
      <rPr>
        <rFont val="Times New Roman"/>
        <b/>
        <color theme="1"/>
        <sz val="12.0"/>
      </rPr>
      <t xml:space="preserve">                         </t>
    </r>
    <r>
      <rPr>
        <rFont val="Times New Roman"/>
        <b val="0"/>
        <color theme="1"/>
        <sz val="12.0"/>
      </rPr>
      <t xml:space="preserve"> 3. Users </t>
    </r>
    <r>
      <rPr>
        <rFont val="Times New Roman"/>
        <b/>
        <color theme="1"/>
        <sz val="12.0"/>
      </rPr>
      <t>A</t>
    </r>
    <r>
      <rPr>
        <rFont val="Times New Roman"/>
        <b val="0"/>
        <color theme="1"/>
        <sz val="12.0"/>
      </rPr>
      <t xml:space="preserve"> and </t>
    </r>
    <r>
      <rPr>
        <rFont val="Times New Roman"/>
        <b/>
        <color theme="1"/>
        <sz val="12.0"/>
      </rPr>
      <t xml:space="preserve">B </t>
    </r>
    <r>
      <rPr>
        <rFont val="Times New Roman"/>
        <b val="0"/>
        <color theme="1"/>
        <sz val="12.0"/>
      </rPr>
      <t xml:space="preserve">select same group in the chat
</t>
    </r>
    <r>
      <rPr>
        <rFont val="Times New Roman"/>
        <b/>
        <color theme="1"/>
        <sz val="12.0"/>
      </rPr>
      <t xml:space="preserve">                          </t>
    </r>
    <r>
      <rPr>
        <rFont val="Times New Roman"/>
        <b val="0"/>
        <color theme="1"/>
        <sz val="12.0"/>
      </rPr>
      <t xml:space="preserve">4. In chat already exist messages </t>
    </r>
  </si>
  <si>
    <r>
      <rPr>
        <rFont val="Times New Roman"/>
        <color theme="1"/>
        <sz val="12.0"/>
      </rPr>
      <t xml:space="preserve">Click on the reply icon near user message in chat to reply on the device </t>
    </r>
    <r>
      <rPr>
        <rFont val="Times New Roman"/>
        <b/>
        <color theme="1"/>
        <sz val="12.0"/>
      </rPr>
      <t>A</t>
    </r>
  </si>
  <si>
    <r>
      <rPr>
        <rFont val="Times New Roman"/>
        <color theme="1"/>
        <sz val="12.0"/>
      </rPr>
      <t xml:space="preserve">Type a message on the device </t>
    </r>
    <r>
      <rPr>
        <rFont val="Times New Roman"/>
        <b/>
        <color theme="1"/>
        <sz val="12.0"/>
      </rPr>
      <t>A</t>
    </r>
    <r>
      <rPr>
        <rFont val="Times New Roman"/>
        <color theme="1"/>
        <sz val="12.0"/>
      </rPr>
      <t xml:space="preserve"> and send it</t>
    </r>
  </si>
  <si>
    <r>
      <rPr>
        <rFont val="Times New Roman"/>
        <color theme="1"/>
        <sz val="12.0"/>
      </rPr>
      <t xml:space="preserve">1. User </t>
    </r>
    <r>
      <rPr>
        <rFont val="Times New Roman"/>
        <b/>
        <color theme="1"/>
        <sz val="12.0"/>
      </rPr>
      <t>B</t>
    </r>
    <r>
      <rPr>
        <rFont val="Times New Roman"/>
        <color theme="1"/>
        <sz val="12.0"/>
      </rPr>
      <t xml:space="preserve"> receive message with reply message in the step 1
2. On both devices displays message</t>
    </r>
  </si>
  <si>
    <r>
      <rPr>
        <rFont val="Times New Roman"/>
        <color theme="1"/>
        <sz val="12.0"/>
      </rPr>
      <t xml:space="preserve">Swipe message of another user in chat to reply on the device </t>
    </r>
    <r>
      <rPr>
        <rFont val="Times New Roman"/>
        <b/>
        <color theme="1"/>
        <sz val="12.0"/>
      </rPr>
      <t>B</t>
    </r>
  </si>
  <si>
    <r>
      <rPr>
        <rFont val="Times New Roman"/>
        <color theme="1"/>
        <sz val="12.0"/>
      </rPr>
      <t xml:space="preserve">Type a message on the device </t>
    </r>
    <r>
      <rPr>
        <rFont val="Times New Roman"/>
        <b/>
        <color theme="1"/>
        <sz val="12.0"/>
      </rPr>
      <t>B</t>
    </r>
    <r>
      <rPr>
        <rFont val="Times New Roman"/>
        <color theme="1"/>
        <sz val="12.0"/>
      </rPr>
      <t xml:space="preserve"> and send it</t>
    </r>
  </si>
  <si>
    <r>
      <rPr>
        <rFont val="Times New Roman"/>
        <color theme="1"/>
        <sz val="12.0"/>
      </rPr>
      <t xml:space="preserve">1. User </t>
    </r>
    <r>
      <rPr>
        <rFont val="Times New Roman"/>
        <b/>
        <color theme="1"/>
        <sz val="12.0"/>
      </rPr>
      <t>A</t>
    </r>
    <r>
      <rPr>
        <rFont val="Times New Roman"/>
        <color theme="1"/>
        <sz val="12.0"/>
      </rPr>
      <t xml:space="preserve"> receive message with reply message in the step 3
2. On both devices displays message</t>
    </r>
  </si>
  <si>
    <r>
      <rPr>
        <rFont val="Times New Roman"/>
        <color theme="1"/>
        <sz val="12.0"/>
      </rPr>
      <t xml:space="preserve">Click on the reply icon near user message in chat to reply on the device </t>
    </r>
    <r>
      <rPr>
        <rFont val="Times New Roman"/>
        <b/>
        <color theme="1"/>
        <sz val="12.0"/>
      </rPr>
      <t>A</t>
    </r>
  </si>
  <si>
    <t>Attach video to the reply message and send it</t>
  </si>
  <si>
    <r>
      <rPr>
        <rFont val="Times New Roman"/>
        <color theme="1"/>
        <sz val="12.0"/>
      </rPr>
      <t xml:space="preserve">1. User </t>
    </r>
    <r>
      <rPr>
        <rFont val="Times New Roman"/>
        <b/>
        <color theme="1"/>
        <sz val="12.0"/>
      </rPr>
      <t>B</t>
    </r>
    <r>
      <rPr>
        <rFont val="Times New Roman"/>
        <color theme="1"/>
        <sz val="12.0"/>
      </rPr>
      <t xml:space="preserve"> receive video with reply message in the step 1
2. On both devices displays message</t>
    </r>
  </si>
  <si>
    <r>
      <rPr>
        <rFont val="Times New Roman"/>
        <color theme="1"/>
        <sz val="12.0"/>
      </rPr>
      <t xml:space="preserve">Click on the reply icon near user message in chat to reply on the device </t>
    </r>
    <r>
      <rPr>
        <rFont val="Times New Roman"/>
        <b/>
        <color theme="1"/>
        <sz val="12.0"/>
      </rPr>
      <t>A</t>
    </r>
  </si>
  <si>
    <t>Attach picture to the reply message and send it</t>
  </si>
  <si>
    <r>
      <rPr>
        <rFont val="Times New Roman"/>
        <color theme="1"/>
        <sz val="12.0"/>
      </rPr>
      <t xml:space="preserve">1. User </t>
    </r>
    <r>
      <rPr>
        <rFont val="Times New Roman"/>
        <b/>
        <color theme="1"/>
        <sz val="12.0"/>
      </rPr>
      <t>B</t>
    </r>
    <r>
      <rPr>
        <rFont val="Times New Roman"/>
        <color theme="1"/>
        <sz val="12.0"/>
      </rPr>
      <t xml:space="preserve"> receive picture with reply message in the step 1
2. On both devices displays message</t>
    </r>
  </si>
  <si>
    <r>
      <rPr>
        <rFont val="Times New Roman"/>
        <color theme="1"/>
        <sz val="12.0"/>
      </rPr>
      <t xml:space="preserve">Click on the reply icon near user message in chat to reply on the device </t>
    </r>
    <r>
      <rPr>
        <rFont val="Times New Roman"/>
        <b/>
        <color theme="1"/>
        <sz val="12.0"/>
      </rPr>
      <t>A</t>
    </r>
  </si>
  <si>
    <t>Attach PDF to the reply message and send it</t>
  </si>
  <si>
    <r>
      <rPr>
        <rFont val="Times New Roman"/>
        <color theme="1"/>
        <sz val="12.0"/>
      </rPr>
      <t xml:space="preserve">1. User </t>
    </r>
    <r>
      <rPr>
        <rFont val="Times New Roman"/>
        <b/>
        <color theme="1"/>
        <sz val="12.0"/>
      </rPr>
      <t>B</t>
    </r>
    <r>
      <rPr>
        <rFont val="Times New Roman"/>
        <color theme="1"/>
        <sz val="12.0"/>
      </rPr>
      <t xml:space="preserve"> receive PDF with reply message in the step 1
2. On both devices displays message</t>
    </r>
  </si>
  <si>
    <r>
      <rPr>
        <rFont val="Times New Roman"/>
        <color theme="1"/>
        <sz val="12.0"/>
      </rPr>
      <t xml:space="preserve">Swipe message of another user in chat to reply on the device </t>
    </r>
    <r>
      <rPr>
        <rFont val="Times New Roman"/>
        <b/>
        <color theme="1"/>
        <sz val="12.0"/>
      </rPr>
      <t>B</t>
    </r>
  </si>
  <si>
    <r>
      <rPr>
        <rFont val="Times New Roman"/>
        <color theme="1"/>
        <sz val="12.0"/>
      </rPr>
      <t xml:space="preserve">1. User </t>
    </r>
    <r>
      <rPr>
        <rFont val="Times New Roman"/>
        <b/>
        <color theme="1"/>
        <sz val="12.0"/>
      </rPr>
      <t xml:space="preserve">A </t>
    </r>
    <r>
      <rPr>
        <rFont val="Times New Roman"/>
        <color theme="1"/>
        <sz val="12.0"/>
      </rPr>
      <t>receive video with reply message in the step 1
2. On both devices displays message</t>
    </r>
  </si>
  <si>
    <r>
      <rPr>
        <rFont val="Times New Roman"/>
        <color theme="1"/>
        <sz val="12.0"/>
      </rPr>
      <t xml:space="preserve">Swipe message of another user in chat to reply on the device </t>
    </r>
    <r>
      <rPr>
        <rFont val="Times New Roman"/>
        <b/>
        <color theme="1"/>
        <sz val="12.0"/>
      </rPr>
      <t>B</t>
    </r>
  </si>
  <si>
    <r>
      <rPr>
        <rFont val="Times New Roman"/>
        <color theme="1"/>
        <sz val="12.0"/>
      </rPr>
      <t xml:space="preserve">1. User </t>
    </r>
    <r>
      <rPr>
        <rFont val="Times New Roman"/>
        <b/>
        <color theme="1"/>
        <sz val="12.0"/>
      </rPr>
      <t>A</t>
    </r>
    <r>
      <rPr>
        <rFont val="Times New Roman"/>
        <color theme="1"/>
        <sz val="12.0"/>
      </rPr>
      <t xml:space="preserve"> receive picture with reply message in the step 1
2. On both devices displays message</t>
    </r>
  </si>
  <si>
    <r>
      <rPr>
        <rFont val="Times New Roman"/>
        <color theme="1"/>
        <sz val="12.0"/>
      </rPr>
      <t xml:space="preserve">Swipe message of another user in chat to reply on the device </t>
    </r>
    <r>
      <rPr>
        <rFont val="Times New Roman"/>
        <b/>
        <color theme="1"/>
        <sz val="12.0"/>
      </rPr>
      <t>B</t>
    </r>
  </si>
  <si>
    <r>
      <rPr>
        <rFont val="Times New Roman"/>
        <color theme="1"/>
        <sz val="12.0"/>
      </rPr>
      <t xml:space="preserve">1. User </t>
    </r>
    <r>
      <rPr>
        <rFont val="Times New Roman"/>
        <b/>
        <color theme="1"/>
        <sz val="12.0"/>
      </rPr>
      <t>A</t>
    </r>
    <r>
      <rPr>
        <rFont val="Times New Roman"/>
        <color theme="1"/>
        <sz val="12.0"/>
      </rPr>
      <t xml:space="preserve"> receive PDF with reply message in the step 1
2. On both devices displays message</t>
    </r>
  </si>
  <si>
    <t>Reply on the media between Dashboard and Supervisor in the group</t>
  </si>
  <si>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A</t>
    </r>
    <r>
      <rPr>
        <rFont val="Times New Roman"/>
        <b val="0"/>
        <color theme="1"/>
        <sz val="12.0"/>
      </rPr>
      <t>)
                          2. To be logged into the test environment on the Tello Mobile (</t>
    </r>
    <r>
      <rPr>
        <rFont val="Times New Roman"/>
        <b/>
        <color theme="1"/>
        <sz val="12.0"/>
      </rPr>
      <t>B</t>
    </r>
    <r>
      <rPr>
        <rFont val="Times New Roman"/>
        <b val="0"/>
        <color theme="1"/>
        <sz val="12.0"/>
      </rPr>
      <t xml:space="preserve">)
</t>
    </r>
    <r>
      <rPr>
        <rFont val="Times New Roman"/>
        <b/>
        <color theme="1"/>
        <sz val="12.0"/>
      </rPr>
      <t xml:space="preserve">                         </t>
    </r>
    <r>
      <rPr>
        <rFont val="Times New Roman"/>
        <b val="0"/>
        <color theme="1"/>
        <sz val="12.0"/>
      </rPr>
      <t xml:space="preserve"> 3. Users </t>
    </r>
    <r>
      <rPr>
        <rFont val="Times New Roman"/>
        <b/>
        <color theme="1"/>
        <sz val="12.0"/>
      </rPr>
      <t>A</t>
    </r>
    <r>
      <rPr>
        <rFont val="Times New Roman"/>
        <b val="0"/>
        <color theme="1"/>
        <sz val="12.0"/>
      </rPr>
      <t xml:space="preserve"> and </t>
    </r>
    <r>
      <rPr>
        <rFont val="Times New Roman"/>
        <b/>
        <color theme="1"/>
        <sz val="12.0"/>
      </rPr>
      <t xml:space="preserve">B </t>
    </r>
    <r>
      <rPr>
        <rFont val="Times New Roman"/>
        <b val="0"/>
        <color theme="1"/>
        <sz val="12.0"/>
      </rPr>
      <t xml:space="preserve">select same group in the chat
</t>
    </r>
    <r>
      <rPr>
        <rFont val="Times New Roman"/>
        <b/>
        <color theme="1"/>
        <sz val="12.0"/>
      </rPr>
      <t xml:space="preserve">                          </t>
    </r>
    <r>
      <rPr>
        <rFont val="Times New Roman"/>
        <b val="0"/>
        <color theme="1"/>
        <sz val="12.0"/>
      </rPr>
      <t xml:space="preserve">4. In chat already exist messages </t>
    </r>
  </si>
  <si>
    <r>
      <rPr>
        <rFont val="Times New Roman"/>
        <color theme="1"/>
        <sz val="12.0"/>
      </rPr>
      <t xml:space="preserve">Click on the reply icon near user message with picture/video/pdf in chat to reply on the device </t>
    </r>
    <r>
      <rPr>
        <rFont val="Times New Roman"/>
        <b/>
        <color theme="1"/>
        <sz val="12.0"/>
      </rPr>
      <t>A</t>
    </r>
  </si>
  <si>
    <r>
      <rPr>
        <rFont val="Times New Roman"/>
        <color theme="1"/>
        <sz val="12.0"/>
      </rPr>
      <t xml:space="preserve">Type a message on the device </t>
    </r>
    <r>
      <rPr>
        <rFont val="Times New Roman"/>
        <b/>
        <color theme="1"/>
        <sz val="12.0"/>
      </rPr>
      <t>A</t>
    </r>
    <r>
      <rPr>
        <rFont val="Times New Roman"/>
        <color theme="1"/>
        <sz val="12.0"/>
      </rPr>
      <t xml:space="preserve"> and send it</t>
    </r>
  </si>
  <si>
    <r>
      <rPr>
        <rFont val="Times New Roman"/>
        <color theme="1"/>
        <sz val="12.0"/>
      </rPr>
      <t xml:space="preserve">1. User </t>
    </r>
    <r>
      <rPr>
        <rFont val="Times New Roman"/>
        <b/>
        <color theme="1"/>
        <sz val="12.0"/>
      </rPr>
      <t>B</t>
    </r>
    <r>
      <rPr>
        <rFont val="Times New Roman"/>
        <color theme="1"/>
        <sz val="12.0"/>
      </rPr>
      <t xml:space="preserve"> receive message with reply message in the step 1
2. On both devices displays message</t>
    </r>
  </si>
  <si>
    <r>
      <rPr>
        <rFont val="Times New Roman"/>
        <color theme="1"/>
        <sz val="12.0"/>
      </rPr>
      <t xml:space="preserve">Swipe message with picture/video/pdf of another user in chat to reply on the device </t>
    </r>
    <r>
      <rPr>
        <rFont val="Times New Roman"/>
        <b/>
        <color theme="1"/>
        <sz val="12.0"/>
      </rPr>
      <t>B</t>
    </r>
  </si>
  <si>
    <r>
      <rPr>
        <rFont val="Times New Roman"/>
        <color theme="1"/>
        <sz val="12.0"/>
      </rPr>
      <t xml:space="preserve">Type a message on the device </t>
    </r>
    <r>
      <rPr>
        <rFont val="Times New Roman"/>
        <b/>
        <color theme="1"/>
        <sz val="12.0"/>
      </rPr>
      <t>B</t>
    </r>
    <r>
      <rPr>
        <rFont val="Times New Roman"/>
        <color theme="1"/>
        <sz val="12.0"/>
      </rPr>
      <t xml:space="preserve"> and send it</t>
    </r>
  </si>
  <si>
    <r>
      <rPr>
        <rFont val="Times New Roman"/>
        <color theme="1"/>
        <sz val="12.0"/>
      </rPr>
      <t xml:space="preserve">1. User </t>
    </r>
    <r>
      <rPr>
        <rFont val="Times New Roman"/>
        <b/>
        <color theme="1"/>
        <sz val="12.0"/>
      </rPr>
      <t>A</t>
    </r>
    <r>
      <rPr>
        <rFont val="Times New Roman"/>
        <color theme="1"/>
        <sz val="12.0"/>
      </rPr>
      <t xml:space="preserve"> receive message with reply message in the step 3
2. On both devices displays message</t>
    </r>
  </si>
  <si>
    <r>
      <rPr>
        <rFont val="Times New Roman"/>
        <color theme="1"/>
        <sz val="12.0"/>
      </rPr>
      <t xml:space="preserve">Click on the reply icon near user message with picture/video/pdf in chat to reply on the device </t>
    </r>
    <r>
      <rPr>
        <rFont val="Times New Roman"/>
        <b/>
        <color theme="1"/>
        <sz val="12.0"/>
      </rPr>
      <t>A</t>
    </r>
  </si>
  <si>
    <r>
      <rPr>
        <rFont val="Times New Roman"/>
        <color theme="1"/>
        <sz val="12.0"/>
      </rPr>
      <t xml:space="preserve">1. User </t>
    </r>
    <r>
      <rPr>
        <rFont val="Times New Roman"/>
        <b/>
        <color theme="1"/>
        <sz val="12.0"/>
      </rPr>
      <t>B</t>
    </r>
    <r>
      <rPr>
        <rFont val="Times New Roman"/>
        <color theme="1"/>
        <sz val="12.0"/>
      </rPr>
      <t xml:space="preserve"> receive video with reply message in the step 1
2. On both devices displays message</t>
    </r>
  </si>
  <si>
    <r>
      <rPr>
        <rFont val="Times New Roman"/>
        <color theme="1"/>
        <sz val="12.0"/>
      </rPr>
      <t xml:space="preserve">Click on the reply icon near user message with picture/video/pdf in chat to reply on the device </t>
    </r>
    <r>
      <rPr>
        <rFont val="Times New Roman"/>
        <b/>
        <color theme="1"/>
        <sz val="12.0"/>
      </rPr>
      <t>A</t>
    </r>
  </si>
  <si>
    <t>Attach picture to the reply message send it</t>
  </si>
  <si>
    <r>
      <rPr>
        <rFont val="Times New Roman"/>
        <color theme="1"/>
        <sz val="12.0"/>
      </rPr>
      <t xml:space="preserve">1. User </t>
    </r>
    <r>
      <rPr>
        <rFont val="Times New Roman"/>
        <b/>
        <color theme="1"/>
        <sz val="12.0"/>
      </rPr>
      <t>B</t>
    </r>
    <r>
      <rPr>
        <rFont val="Times New Roman"/>
        <color theme="1"/>
        <sz val="12.0"/>
      </rPr>
      <t xml:space="preserve"> receive picture with reply message in the step 1
2. On both devices displays message</t>
    </r>
  </si>
  <si>
    <r>
      <rPr>
        <rFont val="Times New Roman"/>
        <color theme="1"/>
        <sz val="12.0"/>
      </rPr>
      <t xml:space="preserve">Click on the reply icon near user message with picture/video/pdf in chat to reply on the device </t>
    </r>
    <r>
      <rPr>
        <rFont val="Times New Roman"/>
        <b/>
        <color theme="1"/>
        <sz val="12.0"/>
      </rPr>
      <t>A</t>
    </r>
  </si>
  <si>
    <t>Attach PDF to the reply message send it</t>
  </si>
  <si>
    <r>
      <rPr>
        <rFont val="Times New Roman"/>
        <color theme="1"/>
        <sz val="12.0"/>
      </rPr>
      <t xml:space="preserve">1. User </t>
    </r>
    <r>
      <rPr>
        <rFont val="Times New Roman"/>
        <b/>
        <color theme="1"/>
        <sz val="12.0"/>
      </rPr>
      <t>B</t>
    </r>
    <r>
      <rPr>
        <rFont val="Times New Roman"/>
        <color theme="1"/>
        <sz val="12.0"/>
      </rPr>
      <t xml:space="preserve"> receive PDF with reply message in the step 1
2. On both devices displays message</t>
    </r>
  </si>
  <si>
    <r>
      <rPr>
        <rFont val="Times New Roman"/>
        <color theme="1"/>
        <sz val="12.0"/>
      </rPr>
      <t xml:space="preserve">Swipe message with picture/video/pdf of another user in chat to reply on the device </t>
    </r>
    <r>
      <rPr>
        <rFont val="Times New Roman"/>
        <b/>
        <color theme="1"/>
        <sz val="12.0"/>
      </rPr>
      <t>B</t>
    </r>
  </si>
  <si>
    <r>
      <rPr>
        <rFont val="Times New Roman"/>
        <color theme="1"/>
        <sz val="12.0"/>
      </rPr>
      <t xml:space="preserve">1. User </t>
    </r>
    <r>
      <rPr>
        <rFont val="Times New Roman"/>
        <b/>
        <color theme="1"/>
        <sz val="12.0"/>
      </rPr>
      <t xml:space="preserve">A </t>
    </r>
    <r>
      <rPr>
        <rFont val="Times New Roman"/>
        <color theme="1"/>
        <sz val="12.0"/>
      </rPr>
      <t>receive video with reply message in the step 1
2. On both devices displays message</t>
    </r>
  </si>
  <si>
    <r>
      <rPr>
        <rFont val="Times New Roman"/>
        <color theme="1"/>
        <sz val="12.0"/>
      </rPr>
      <t xml:space="preserve">Swipe message with picture/video/pdf of another user in chat to reply on the device </t>
    </r>
    <r>
      <rPr>
        <rFont val="Times New Roman"/>
        <b/>
        <color theme="1"/>
        <sz val="12.0"/>
      </rPr>
      <t>B</t>
    </r>
  </si>
  <si>
    <r>
      <rPr>
        <rFont val="Times New Roman"/>
        <color theme="1"/>
        <sz val="12.0"/>
      </rPr>
      <t xml:space="preserve">1. User </t>
    </r>
    <r>
      <rPr>
        <rFont val="Times New Roman"/>
        <b/>
        <color theme="1"/>
        <sz val="12.0"/>
      </rPr>
      <t>A</t>
    </r>
    <r>
      <rPr>
        <rFont val="Times New Roman"/>
        <color theme="1"/>
        <sz val="12.0"/>
      </rPr>
      <t xml:space="preserve"> receive picture with reply message in the step 1
2. On both devices displays message</t>
    </r>
  </si>
  <si>
    <r>
      <rPr>
        <rFont val="Times New Roman"/>
        <color theme="1"/>
        <sz val="12.0"/>
      </rPr>
      <t xml:space="preserve">Swipe message with picture/video/pdf of another user in chat to reply on the device </t>
    </r>
    <r>
      <rPr>
        <rFont val="Times New Roman"/>
        <b/>
        <color theme="1"/>
        <sz val="12.0"/>
      </rPr>
      <t>B</t>
    </r>
  </si>
  <si>
    <r>
      <rPr>
        <rFont val="Times New Roman"/>
        <color theme="1"/>
        <sz val="12.0"/>
      </rPr>
      <t xml:space="preserve">1. User </t>
    </r>
    <r>
      <rPr>
        <rFont val="Times New Roman"/>
        <b/>
        <color theme="1"/>
        <sz val="12.0"/>
      </rPr>
      <t>A</t>
    </r>
    <r>
      <rPr>
        <rFont val="Times New Roman"/>
        <color theme="1"/>
        <sz val="12.0"/>
      </rPr>
      <t xml:space="preserve"> receive PDF with reply message in the step 1
2. On both devices displays message</t>
    </r>
  </si>
  <si>
    <t>Reply on the message between Dashboard and Supervisor in the privat chat</t>
  </si>
  <si>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A</t>
    </r>
    <r>
      <rPr>
        <rFont val="Times New Roman"/>
        <b val="0"/>
        <color theme="1"/>
        <sz val="12.0"/>
      </rPr>
      <t>)
                          2. To be logged into the test environment on the Tello Mobile (</t>
    </r>
    <r>
      <rPr>
        <rFont val="Times New Roman"/>
        <b/>
        <color theme="1"/>
        <sz val="12.0"/>
      </rPr>
      <t>B</t>
    </r>
    <r>
      <rPr>
        <rFont val="Times New Roman"/>
        <b val="0"/>
        <color theme="1"/>
        <sz val="12.0"/>
      </rPr>
      <t xml:space="preserve">)
</t>
    </r>
    <r>
      <rPr>
        <rFont val="Times New Roman"/>
        <b/>
        <color theme="1"/>
        <sz val="12.0"/>
      </rPr>
      <t xml:space="preserve">                          </t>
    </r>
    <r>
      <rPr>
        <rFont val="Times New Roman"/>
        <b val="0"/>
        <color theme="1"/>
        <sz val="12.0"/>
      </rPr>
      <t xml:space="preserve">3. Users </t>
    </r>
    <r>
      <rPr>
        <rFont val="Times New Roman"/>
        <b/>
        <color theme="1"/>
        <sz val="12.0"/>
      </rPr>
      <t>A</t>
    </r>
    <r>
      <rPr>
        <rFont val="Times New Roman"/>
        <b val="0"/>
        <color theme="1"/>
        <sz val="12.0"/>
      </rPr>
      <t xml:space="preserve"> select user </t>
    </r>
    <r>
      <rPr>
        <rFont val="Times New Roman"/>
        <b/>
        <color theme="1"/>
        <sz val="12.0"/>
      </rPr>
      <t>B</t>
    </r>
    <r>
      <rPr>
        <rFont val="Times New Roman"/>
        <b val="0"/>
        <color theme="1"/>
        <sz val="12.0"/>
      </rPr>
      <t xml:space="preserve"> in the chat
</t>
    </r>
    <r>
      <rPr>
        <rFont val="Times New Roman"/>
        <b/>
        <color theme="1"/>
        <sz val="12.0"/>
      </rPr>
      <t xml:space="preserve">                          </t>
    </r>
    <r>
      <rPr>
        <rFont val="Times New Roman"/>
        <b val="0"/>
        <color theme="1"/>
        <sz val="12.0"/>
      </rPr>
      <t xml:space="preserve">4. In chat already exist messages </t>
    </r>
  </si>
  <si>
    <r>
      <rPr>
        <rFont val="Times New Roman"/>
        <color theme="1"/>
        <sz val="12.0"/>
      </rPr>
      <t xml:space="preserve">Click on the reply icon near user message in chat to reply on the device </t>
    </r>
    <r>
      <rPr>
        <rFont val="Times New Roman"/>
        <b/>
        <color theme="1"/>
        <sz val="12.0"/>
      </rPr>
      <t>A</t>
    </r>
  </si>
  <si>
    <r>
      <rPr>
        <rFont val="Times New Roman"/>
        <color theme="1"/>
        <sz val="12.0"/>
      </rPr>
      <t xml:space="preserve">Type a message on the device </t>
    </r>
    <r>
      <rPr>
        <rFont val="Times New Roman"/>
        <b/>
        <color theme="1"/>
        <sz val="12.0"/>
      </rPr>
      <t>A</t>
    </r>
    <r>
      <rPr>
        <rFont val="Times New Roman"/>
        <color theme="1"/>
        <sz val="12.0"/>
      </rPr>
      <t xml:space="preserve"> and send it</t>
    </r>
  </si>
  <si>
    <r>
      <rPr>
        <rFont val="Times New Roman"/>
        <color theme="1"/>
        <sz val="12.0"/>
      </rPr>
      <t xml:space="preserve">1. User </t>
    </r>
    <r>
      <rPr>
        <rFont val="Times New Roman"/>
        <b/>
        <color theme="1"/>
        <sz val="12.0"/>
      </rPr>
      <t>B</t>
    </r>
    <r>
      <rPr>
        <rFont val="Times New Roman"/>
        <color theme="1"/>
        <sz val="12.0"/>
      </rPr>
      <t xml:space="preserve"> receive message with reply message in the step 1
2. On both devices displays message</t>
    </r>
  </si>
  <si>
    <r>
      <rPr>
        <rFont val="Times New Roman"/>
        <color theme="1"/>
        <sz val="12.0"/>
      </rPr>
      <t xml:space="preserve">Swipe message of another user in chat to reply on the device </t>
    </r>
    <r>
      <rPr>
        <rFont val="Times New Roman"/>
        <b/>
        <color theme="1"/>
        <sz val="12.0"/>
      </rPr>
      <t>B</t>
    </r>
  </si>
  <si>
    <r>
      <rPr>
        <rFont val="Times New Roman"/>
        <color theme="1"/>
        <sz val="12.0"/>
      </rPr>
      <t xml:space="preserve">Type a message on the device </t>
    </r>
    <r>
      <rPr>
        <rFont val="Times New Roman"/>
        <b/>
        <color theme="1"/>
        <sz val="12.0"/>
      </rPr>
      <t>B</t>
    </r>
    <r>
      <rPr>
        <rFont val="Times New Roman"/>
        <color theme="1"/>
        <sz val="12.0"/>
      </rPr>
      <t xml:space="preserve"> and send it</t>
    </r>
  </si>
  <si>
    <r>
      <rPr>
        <rFont val="Times New Roman"/>
        <color theme="1"/>
        <sz val="12.0"/>
      </rPr>
      <t xml:space="preserve">1. User </t>
    </r>
    <r>
      <rPr>
        <rFont val="Times New Roman"/>
        <b/>
        <color theme="1"/>
        <sz val="12.0"/>
      </rPr>
      <t>A</t>
    </r>
    <r>
      <rPr>
        <rFont val="Times New Roman"/>
        <color theme="1"/>
        <sz val="12.0"/>
      </rPr>
      <t xml:space="preserve"> receive message with reply message in the step 3
2. On both devices displays message</t>
    </r>
  </si>
  <si>
    <t>Reply on the message between Dashboard and Dasboard</t>
  </si>
  <si>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A</t>
    </r>
    <r>
      <rPr>
        <rFont val="Times New Roman"/>
        <b val="0"/>
        <color theme="1"/>
        <sz val="12.0"/>
      </rPr>
      <t xml:space="preserve">) and </t>
    </r>
    <r>
      <rPr>
        <rFont val="Times New Roman"/>
        <b/>
        <color theme="1"/>
        <sz val="12.0"/>
      </rPr>
      <t>(B)</t>
    </r>
    <r>
      <rPr>
        <rFont val="Times New Roman"/>
        <b val="0"/>
        <color theme="1"/>
        <sz val="12.0"/>
      </rPr>
      <t xml:space="preserve">
                       </t>
    </r>
    <r>
      <rPr>
        <rFont val="Times New Roman"/>
        <b/>
        <color theme="1"/>
        <sz val="12.0"/>
      </rPr>
      <t xml:space="preserve">   </t>
    </r>
    <r>
      <rPr>
        <rFont val="Times New Roman"/>
        <b val="0"/>
        <color theme="1"/>
        <sz val="12.0"/>
      </rPr>
      <t xml:space="preserve">2. Select same group chat
</t>
    </r>
    <r>
      <rPr>
        <rFont val="Times New Roman"/>
        <b/>
        <color theme="1"/>
        <sz val="12.0"/>
      </rPr>
      <t xml:space="preserve">                         </t>
    </r>
    <r>
      <rPr>
        <rFont val="Times New Roman"/>
        <b val="0"/>
        <color theme="1"/>
        <sz val="12.0"/>
      </rPr>
      <t xml:space="preserve"> 3. In chat already exist messages </t>
    </r>
  </si>
  <si>
    <r>
      <rPr>
        <rFont val="Times New Roman"/>
        <color theme="1"/>
        <sz val="12.0"/>
      </rPr>
      <t xml:space="preserve">Click on the reply icon near user message in chat to reply on the device </t>
    </r>
    <r>
      <rPr>
        <rFont val="Times New Roman"/>
        <b/>
        <color theme="1"/>
        <sz val="12.0"/>
      </rPr>
      <t>A</t>
    </r>
  </si>
  <si>
    <r>
      <rPr>
        <rFont val="Times New Roman"/>
        <color theme="1"/>
        <sz val="12.0"/>
      </rPr>
      <t xml:space="preserve">Type a message on the device </t>
    </r>
    <r>
      <rPr>
        <rFont val="Times New Roman"/>
        <b/>
        <color theme="1"/>
        <sz val="12.0"/>
      </rPr>
      <t>A</t>
    </r>
    <r>
      <rPr>
        <rFont val="Times New Roman"/>
        <color theme="1"/>
        <sz val="12.0"/>
      </rPr>
      <t xml:space="preserve"> and send it</t>
    </r>
  </si>
  <si>
    <r>
      <rPr>
        <rFont val="Times New Roman"/>
        <color theme="1"/>
        <sz val="12.0"/>
      </rPr>
      <t xml:space="preserve">1. User </t>
    </r>
    <r>
      <rPr>
        <rFont val="Times New Roman"/>
        <b/>
        <color theme="1"/>
        <sz val="12.0"/>
      </rPr>
      <t>B</t>
    </r>
    <r>
      <rPr>
        <rFont val="Times New Roman"/>
        <color theme="1"/>
        <sz val="12.0"/>
      </rPr>
      <t xml:space="preserve"> receive message with reply message in the step 1
2. On both devices displays message</t>
    </r>
  </si>
  <si>
    <r>
      <rPr>
        <rFont val="Times New Roman"/>
        <color theme="1"/>
        <sz val="12.0"/>
      </rPr>
      <t xml:space="preserve">Click on the reply icon near user message in chat to reply on the device </t>
    </r>
    <r>
      <rPr>
        <rFont val="Times New Roman"/>
        <b/>
        <color theme="1"/>
        <sz val="12.0"/>
      </rPr>
      <t>B</t>
    </r>
  </si>
  <si>
    <r>
      <rPr>
        <rFont val="Times New Roman"/>
        <color theme="1"/>
        <sz val="12.0"/>
      </rPr>
      <t xml:space="preserve">Type a message on the device </t>
    </r>
    <r>
      <rPr>
        <rFont val="Times New Roman"/>
        <b/>
        <color theme="1"/>
        <sz val="12.0"/>
      </rPr>
      <t>B</t>
    </r>
    <r>
      <rPr>
        <rFont val="Times New Roman"/>
        <color theme="1"/>
        <sz val="12.0"/>
      </rPr>
      <t xml:space="preserve"> and send it</t>
    </r>
  </si>
  <si>
    <r>
      <rPr>
        <rFont val="Times New Roman"/>
        <color theme="1"/>
        <sz val="12.0"/>
      </rPr>
      <t xml:space="preserve">1. User </t>
    </r>
    <r>
      <rPr>
        <rFont val="Times New Roman"/>
        <b/>
        <color theme="1"/>
        <sz val="12.0"/>
      </rPr>
      <t>A</t>
    </r>
    <r>
      <rPr>
        <rFont val="Times New Roman"/>
        <color theme="1"/>
        <sz val="12.0"/>
      </rPr>
      <t xml:space="preserve"> receive message with reply message in the step 3
2. On both devices displays message</t>
    </r>
  </si>
  <si>
    <t>Media</t>
  </si>
  <si>
    <t>Send media between Dashboard and Supervisor in the group</t>
  </si>
  <si>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A</t>
    </r>
    <r>
      <rPr>
        <rFont val="Times New Roman"/>
        <b val="0"/>
        <color theme="1"/>
        <sz val="12.0"/>
      </rPr>
      <t>)
                          2. To be logged into the test environment on the Tello Mobile (</t>
    </r>
    <r>
      <rPr>
        <rFont val="Times New Roman"/>
        <b/>
        <color theme="1"/>
        <sz val="12.0"/>
      </rPr>
      <t>B</t>
    </r>
    <r>
      <rPr>
        <rFont val="Times New Roman"/>
        <b val="0"/>
        <color theme="1"/>
        <sz val="12.0"/>
      </rPr>
      <t xml:space="preserve">)
</t>
    </r>
    <r>
      <rPr>
        <rFont val="Times New Roman"/>
        <b/>
        <color theme="1"/>
        <sz val="12.0"/>
      </rPr>
      <t xml:space="preserve">                         </t>
    </r>
    <r>
      <rPr>
        <rFont val="Times New Roman"/>
        <b val="0"/>
        <color theme="1"/>
        <sz val="12.0"/>
      </rPr>
      <t xml:space="preserve"> 3. Users </t>
    </r>
    <r>
      <rPr>
        <rFont val="Times New Roman"/>
        <b/>
        <color theme="1"/>
        <sz val="12.0"/>
      </rPr>
      <t>A</t>
    </r>
    <r>
      <rPr>
        <rFont val="Times New Roman"/>
        <b val="0"/>
        <color theme="1"/>
        <sz val="12.0"/>
      </rPr>
      <t xml:space="preserve"> and </t>
    </r>
    <r>
      <rPr>
        <rFont val="Times New Roman"/>
        <b/>
        <color theme="1"/>
        <sz val="12.0"/>
      </rPr>
      <t xml:space="preserve">B </t>
    </r>
    <r>
      <rPr>
        <rFont val="Times New Roman"/>
        <b val="0"/>
        <color theme="1"/>
        <sz val="12.0"/>
      </rPr>
      <t>select same group in the chat</t>
    </r>
  </si>
  <si>
    <r>
      <rPr>
        <rFont val="Times New Roman"/>
        <color theme="1"/>
        <sz val="12.0"/>
      </rPr>
      <t xml:space="preserve">Choose MP4 video on the device </t>
    </r>
    <r>
      <rPr>
        <rFont val="Times New Roman"/>
        <b/>
        <color theme="1"/>
        <sz val="12.0"/>
      </rPr>
      <t>A</t>
    </r>
    <r>
      <rPr>
        <rFont val="Times New Roman"/>
        <color theme="1"/>
        <sz val="12.0"/>
      </rPr>
      <t xml:space="preserve"> and send it</t>
    </r>
  </si>
  <si>
    <r>
      <rPr>
        <rFont val="Times New Roman"/>
        <color theme="1"/>
        <sz val="12.0"/>
      </rPr>
      <t xml:space="preserve">1. User </t>
    </r>
    <r>
      <rPr>
        <rFont val="Times New Roman"/>
        <b/>
        <color theme="1"/>
        <sz val="12.0"/>
      </rPr>
      <t>B</t>
    </r>
    <r>
      <rPr>
        <rFont val="Times New Roman"/>
        <color theme="1"/>
        <sz val="12.0"/>
      </rPr>
      <t xml:space="preserve"> receive video
2. On both devices displays message</t>
    </r>
  </si>
  <si>
    <r>
      <rPr>
        <rFont val="Times New Roman"/>
        <color theme="1"/>
        <sz val="12.0"/>
      </rPr>
      <t xml:space="preserve">Choose JPG photo on the device </t>
    </r>
    <r>
      <rPr>
        <rFont val="Times New Roman"/>
        <b/>
        <color theme="1"/>
        <sz val="12.0"/>
      </rPr>
      <t>A</t>
    </r>
    <r>
      <rPr>
        <rFont val="Times New Roman"/>
        <color theme="1"/>
        <sz val="12.0"/>
      </rPr>
      <t xml:space="preserve"> and send it</t>
    </r>
  </si>
  <si>
    <r>
      <rPr>
        <rFont val="Times New Roman"/>
        <color theme="1"/>
        <sz val="12.0"/>
      </rPr>
      <t xml:space="preserve">1. User </t>
    </r>
    <r>
      <rPr>
        <rFont val="Times New Roman"/>
        <b/>
        <color theme="1"/>
        <sz val="12.0"/>
      </rPr>
      <t>B</t>
    </r>
    <r>
      <rPr>
        <rFont val="Times New Roman"/>
        <color theme="1"/>
        <sz val="12.0"/>
      </rPr>
      <t xml:space="preserve"> receive photo
2. On both devices displays message</t>
    </r>
  </si>
  <si>
    <r>
      <rPr>
        <rFont val="Times New Roman"/>
        <color theme="1"/>
        <sz val="12.0"/>
      </rPr>
      <t xml:space="preserve">Choose PDF on the device </t>
    </r>
    <r>
      <rPr>
        <rFont val="Times New Roman"/>
        <b/>
        <color theme="1"/>
        <sz val="12.0"/>
      </rPr>
      <t>A</t>
    </r>
    <r>
      <rPr>
        <rFont val="Times New Roman"/>
        <color theme="1"/>
        <sz val="12.0"/>
      </rPr>
      <t xml:space="preserve"> and send it</t>
    </r>
  </si>
  <si>
    <r>
      <rPr>
        <rFont val="Times New Roman"/>
        <color theme="1"/>
        <sz val="12.0"/>
      </rPr>
      <t xml:space="preserve">1. User </t>
    </r>
    <r>
      <rPr>
        <rFont val="Times New Roman"/>
        <b/>
        <color theme="1"/>
        <sz val="12.0"/>
      </rPr>
      <t>B</t>
    </r>
    <r>
      <rPr>
        <rFont val="Times New Roman"/>
        <color theme="1"/>
        <sz val="12.0"/>
      </rPr>
      <t xml:space="preserve"> receive pdf
2. On both devices displays message</t>
    </r>
  </si>
  <si>
    <r>
      <rPr>
        <rFont val="Times New Roman"/>
        <color theme="1"/>
        <sz val="12.0"/>
      </rPr>
      <t xml:space="preserve">Choose MP4 video on the device </t>
    </r>
    <r>
      <rPr>
        <rFont val="Times New Roman"/>
        <b/>
        <color theme="1"/>
        <sz val="12.0"/>
      </rPr>
      <t>B</t>
    </r>
    <r>
      <rPr>
        <rFont val="Times New Roman"/>
        <color theme="1"/>
        <sz val="12.0"/>
      </rPr>
      <t xml:space="preserve"> and send it</t>
    </r>
  </si>
  <si>
    <r>
      <rPr>
        <rFont val="Times New Roman"/>
        <color theme="1"/>
        <sz val="12.0"/>
      </rPr>
      <t xml:space="preserve">1. User </t>
    </r>
    <r>
      <rPr>
        <rFont val="Times New Roman"/>
        <b/>
        <color theme="1"/>
        <sz val="12.0"/>
      </rPr>
      <t xml:space="preserve">A </t>
    </r>
    <r>
      <rPr>
        <rFont val="Times New Roman"/>
        <color theme="1"/>
        <sz val="12.0"/>
      </rPr>
      <t>receive video
2. On both devices displays message</t>
    </r>
  </si>
  <si>
    <r>
      <rPr>
        <rFont val="Times New Roman"/>
        <color theme="1"/>
        <sz val="12.0"/>
      </rPr>
      <t xml:space="preserve">Choose JPG photo on the device </t>
    </r>
    <r>
      <rPr>
        <rFont val="Times New Roman"/>
        <b/>
        <color theme="1"/>
        <sz val="12.0"/>
      </rPr>
      <t>B</t>
    </r>
    <r>
      <rPr>
        <rFont val="Times New Roman"/>
        <color theme="1"/>
        <sz val="12.0"/>
      </rPr>
      <t xml:space="preserve"> and send it</t>
    </r>
  </si>
  <si>
    <r>
      <rPr>
        <rFont val="Times New Roman"/>
        <color theme="1"/>
        <sz val="12.0"/>
      </rPr>
      <t xml:space="preserve">1. User </t>
    </r>
    <r>
      <rPr>
        <rFont val="Times New Roman"/>
        <b/>
        <color theme="1"/>
        <sz val="12.0"/>
      </rPr>
      <t>A</t>
    </r>
    <r>
      <rPr>
        <rFont val="Times New Roman"/>
        <color theme="1"/>
        <sz val="12.0"/>
      </rPr>
      <t xml:space="preserve"> receive photo
2. On both devices displays message</t>
    </r>
  </si>
  <si>
    <r>
      <rPr>
        <rFont val="Times New Roman"/>
        <color theme="1"/>
        <sz val="12.0"/>
      </rPr>
      <t xml:space="preserve">Choose PDF on the device </t>
    </r>
    <r>
      <rPr>
        <rFont val="Times New Roman"/>
        <b/>
        <color theme="1"/>
        <sz val="12.0"/>
      </rPr>
      <t>B</t>
    </r>
    <r>
      <rPr>
        <rFont val="Times New Roman"/>
        <color theme="1"/>
        <sz val="12.0"/>
      </rPr>
      <t xml:space="preserve"> and send it</t>
    </r>
  </si>
  <si>
    <r>
      <rPr>
        <rFont val="Times New Roman"/>
        <color theme="1"/>
        <sz val="12.0"/>
      </rPr>
      <t xml:space="preserve">1. User </t>
    </r>
    <r>
      <rPr>
        <rFont val="Times New Roman"/>
        <b/>
        <color theme="1"/>
        <sz val="12.0"/>
      </rPr>
      <t>A</t>
    </r>
    <r>
      <rPr>
        <rFont val="Times New Roman"/>
        <color theme="1"/>
        <sz val="12.0"/>
      </rPr>
      <t xml:space="preserve"> receive pdf
2. On both devices displays message</t>
    </r>
  </si>
  <si>
    <t>Send media between Dashboard and Supervisor in the privat chat</t>
  </si>
  <si>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A</t>
    </r>
    <r>
      <rPr>
        <rFont val="Times New Roman"/>
        <b val="0"/>
        <color theme="1"/>
        <sz val="12.0"/>
      </rPr>
      <t>)
                          2. To be logged into the test environment on the Tello Mobile (</t>
    </r>
    <r>
      <rPr>
        <rFont val="Times New Roman"/>
        <b/>
        <color theme="1"/>
        <sz val="12.0"/>
      </rPr>
      <t>B</t>
    </r>
    <r>
      <rPr>
        <rFont val="Times New Roman"/>
        <b val="0"/>
        <color theme="1"/>
        <sz val="12.0"/>
      </rPr>
      <t xml:space="preserve">)
</t>
    </r>
    <r>
      <rPr>
        <rFont val="Times New Roman"/>
        <b/>
        <color theme="1"/>
        <sz val="12.0"/>
      </rPr>
      <t xml:space="preserve">                         </t>
    </r>
    <r>
      <rPr>
        <rFont val="Times New Roman"/>
        <b val="0"/>
        <color theme="1"/>
        <sz val="12.0"/>
      </rPr>
      <t xml:space="preserve"> 3. Users A select user B in the chat</t>
    </r>
  </si>
  <si>
    <r>
      <rPr>
        <rFont val="Times New Roman"/>
        <color theme="1"/>
        <sz val="12.0"/>
      </rPr>
      <t xml:space="preserve">Choose MP4 video on the device </t>
    </r>
    <r>
      <rPr>
        <rFont val="Times New Roman"/>
        <b/>
        <color theme="1"/>
        <sz val="12.0"/>
      </rPr>
      <t>A</t>
    </r>
    <r>
      <rPr>
        <rFont val="Times New Roman"/>
        <color theme="1"/>
        <sz val="12.0"/>
      </rPr>
      <t xml:space="preserve"> and send it</t>
    </r>
  </si>
  <si>
    <r>
      <rPr>
        <rFont val="Times New Roman"/>
        <color theme="1"/>
        <sz val="12.0"/>
      </rPr>
      <t xml:space="preserve">1. User </t>
    </r>
    <r>
      <rPr>
        <rFont val="Times New Roman"/>
        <b/>
        <color theme="1"/>
        <sz val="12.0"/>
      </rPr>
      <t>B</t>
    </r>
    <r>
      <rPr>
        <rFont val="Times New Roman"/>
        <color theme="1"/>
        <sz val="12.0"/>
      </rPr>
      <t xml:space="preserve"> receive video
2. On both devices displays message</t>
    </r>
  </si>
  <si>
    <r>
      <rPr>
        <rFont val="Times New Roman"/>
        <color theme="1"/>
        <sz val="12.0"/>
      </rPr>
      <t xml:space="preserve">Choose JPG photo on the device </t>
    </r>
    <r>
      <rPr>
        <rFont val="Times New Roman"/>
        <b/>
        <color theme="1"/>
        <sz val="12.0"/>
      </rPr>
      <t>A</t>
    </r>
    <r>
      <rPr>
        <rFont val="Times New Roman"/>
        <color theme="1"/>
        <sz val="12.0"/>
      </rPr>
      <t xml:space="preserve"> and send it</t>
    </r>
  </si>
  <si>
    <r>
      <rPr>
        <rFont val="Times New Roman"/>
        <color theme="1"/>
        <sz val="12.0"/>
      </rPr>
      <t xml:space="preserve">1. User </t>
    </r>
    <r>
      <rPr>
        <rFont val="Times New Roman"/>
        <b/>
        <color theme="1"/>
        <sz val="12.0"/>
      </rPr>
      <t>B</t>
    </r>
    <r>
      <rPr>
        <rFont val="Times New Roman"/>
        <color theme="1"/>
        <sz val="12.0"/>
      </rPr>
      <t xml:space="preserve"> receive photo
2. On both devices displays message</t>
    </r>
  </si>
  <si>
    <r>
      <rPr>
        <rFont val="Times New Roman"/>
        <color theme="1"/>
        <sz val="12.0"/>
      </rPr>
      <t xml:space="preserve">Choose PDF on the device </t>
    </r>
    <r>
      <rPr>
        <rFont val="Times New Roman"/>
        <b/>
        <color theme="1"/>
        <sz val="12.0"/>
      </rPr>
      <t>A</t>
    </r>
    <r>
      <rPr>
        <rFont val="Times New Roman"/>
        <color theme="1"/>
        <sz val="12.0"/>
      </rPr>
      <t xml:space="preserve"> and send it</t>
    </r>
  </si>
  <si>
    <r>
      <rPr>
        <rFont val="Times New Roman"/>
        <color theme="1"/>
        <sz val="12.0"/>
      </rPr>
      <t xml:space="preserve">1. User </t>
    </r>
    <r>
      <rPr>
        <rFont val="Times New Roman"/>
        <b/>
        <color theme="1"/>
        <sz val="12.0"/>
      </rPr>
      <t>B</t>
    </r>
    <r>
      <rPr>
        <rFont val="Times New Roman"/>
        <color theme="1"/>
        <sz val="12.0"/>
      </rPr>
      <t xml:space="preserve"> receive pdf
2. On both devices displays message</t>
    </r>
  </si>
  <si>
    <r>
      <rPr>
        <rFont val="Times New Roman"/>
        <color theme="1"/>
        <sz val="12.0"/>
      </rPr>
      <t xml:space="preserve">Choose MP4 video on the device </t>
    </r>
    <r>
      <rPr>
        <rFont val="Times New Roman"/>
        <b/>
        <color theme="1"/>
        <sz val="12.0"/>
      </rPr>
      <t>B</t>
    </r>
    <r>
      <rPr>
        <rFont val="Times New Roman"/>
        <color theme="1"/>
        <sz val="12.0"/>
      </rPr>
      <t xml:space="preserve"> and send it</t>
    </r>
  </si>
  <si>
    <r>
      <rPr>
        <rFont val="Times New Roman"/>
        <color theme="1"/>
        <sz val="12.0"/>
      </rPr>
      <t xml:space="preserve">1. User </t>
    </r>
    <r>
      <rPr>
        <rFont val="Times New Roman"/>
        <b/>
        <color theme="1"/>
        <sz val="12.0"/>
      </rPr>
      <t xml:space="preserve">A </t>
    </r>
    <r>
      <rPr>
        <rFont val="Times New Roman"/>
        <color theme="1"/>
        <sz val="12.0"/>
      </rPr>
      <t>receive video
2. On both devices displays message</t>
    </r>
  </si>
  <si>
    <r>
      <rPr>
        <rFont val="Times New Roman"/>
        <color theme="1"/>
        <sz val="12.0"/>
      </rPr>
      <t xml:space="preserve">Choose JPG photo on the device </t>
    </r>
    <r>
      <rPr>
        <rFont val="Times New Roman"/>
        <b/>
        <color theme="1"/>
        <sz val="12.0"/>
      </rPr>
      <t>B</t>
    </r>
    <r>
      <rPr>
        <rFont val="Times New Roman"/>
        <color theme="1"/>
        <sz val="12.0"/>
      </rPr>
      <t xml:space="preserve"> and send it</t>
    </r>
  </si>
  <si>
    <r>
      <rPr>
        <rFont val="Times New Roman"/>
        <color theme="1"/>
        <sz val="12.0"/>
      </rPr>
      <t xml:space="preserve">1. User </t>
    </r>
    <r>
      <rPr>
        <rFont val="Times New Roman"/>
        <b/>
        <color theme="1"/>
        <sz val="12.0"/>
      </rPr>
      <t>A</t>
    </r>
    <r>
      <rPr>
        <rFont val="Times New Roman"/>
        <color theme="1"/>
        <sz val="12.0"/>
      </rPr>
      <t xml:space="preserve"> receive photo
2. On both devices displays message</t>
    </r>
  </si>
  <si>
    <r>
      <rPr>
        <rFont val="Times New Roman"/>
        <color theme="1"/>
        <sz val="12.0"/>
      </rPr>
      <t xml:space="preserve">Choose PDF on the device </t>
    </r>
    <r>
      <rPr>
        <rFont val="Times New Roman"/>
        <b/>
        <color theme="1"/>
        <sz val="12.0"/>
      </rPr>
      <t>B</t>
    </r>
    <r>
      <rPr>
        <rFont val="Times New Roman"/>
        <color theme="1"/>
        <sz val="12.0"/>
      </rPr>
      <t xml:space="preserve"> and send it</t>
    </r>
  </si>
  <si>
    <r>
      <rPr>
        <rFont val="Times New Roman"/>
        <color theme="1"/>
        <sz val="12.0"/>
      </rPr>
      <t xml:space="preserve">1. User </t>
    </r>
    <r>
      <rPr>
        <rFont val="Times New Roman"/>
        <b/>
        <color theme="1"/>
        <sz val="12.0"/>
      </rPr>
      <t>A</t>
    </r>
    <r>
      <rPr>
        <rFont val="Times New Roman"/>
        <color theme="1"/>
        <sz val="12.0"/>
      </rPr>
      <t xml:space="preserve"> receive pdf
2. On both devices displays message</t>
    </r>
  </si>
  <si>
    <t>Send media between Dashboard and Supervisor in the position chat</t>
  </si>
  <si>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A</t>
    </r>
    <r>
      <rPr>
        <rFont val="Times New Roman"/>
        <b val="0"/>
        <color theme="1"/>
        <sz val="12.0"/>
      </rPr>
      <t>)
                          2. To be logged into the test environment on the Tello Mobile (</t>
    </r>
    <r>
      <rPr>
        <rFont val="Times New Roman"/>
        <b/>
        <color theme="1"/>
        <sz val="12.0"/>
      </rPr>
      <t>B</t>
    </r>
    <r>
      <rPr>
        <rFont val="Times New Roman"/>
        <b val="0"/>
        <color theme="1"/>
        <sz val="12.0"/>
      </rPr>
      <t xml:space="preserve">) on the position
</t>
    </r>
    <r>
      <rPr>
        <rFont val="Times New Roman"/>
        <b/>
        <color theme="1"/>
        <sz val="12.0"/>
      </rPr>
      <t xml:space="preserve">                         </t>
    </r>
    <r>
      <rPr>
        <rFont val="Times New Roman"/>
        <b val="0"/>
        <color theme="1"/>
        <sz val="12.0"/>
      </rPr>
      <t xml:space="preserve"> 3. Users </t>
    </r>
    <r>
      <rPr>
        <rFont val="Times New Roman"/>
        <b/>
        <color theme="1"/>
        <sz val="12.0"/>
      </rPr>
      <t>A</t>
    </r>
    <r>
      <rPr>
        <rFont val="Times New Roman"/>
        <b val="0"/>
        <color theme="1"/>
        <sz val="12.0"/>
      </rPr>
      <t xml:space="preserve"> select user </t>
    </r>
    <r>
      <rPr>
        <rFont val="Times New Roman"/>
        <b/>
        <color theme="1"/>
        <sz val="12.0"/>
      </rPr>
      <t>B</t>
    </r>
    <r>
      <rPr>
        <rFont val="Times New Roman"/>
        <b val="0"/>
        <color theme="1"/>
        <sz val="12.0"/>
      </rPr>
      <t xml:space="preserve"> in the position chat</t>
    </r>
  </si>
  <si>
    <r>
      <rPr>
        <rFont val="Times New Roman"/>
        <color theme="1"/>
        <sz val="12.0"/>
      </rPr>
      <t xml:space="preserve">Choose MP4 video on the device </t>
    </r>
    <r>
      <rPr>
        <rFont val="Times New Roman"/>
        <b/>
        <color theme="1"/>
        <sz val="12.0"/>
      </rPr>
      <t>A</t>
    </r>
    <r>
      <rPr>
        <rFont val="Times New Roman"/>
        <color theme="1"/>
        <sz val="12.0"/>
      </rPr>
      <t xml:space="preserve"> and send it</t>
    </r>
  </si>
  <si>
    <r>
      <rPr>
        <rFont val="Times New Roman"/>
        <color theme="1"/>
        <sz val="12.0"/>
      </rPr>
      <t xml:space="preserve">1. User </t>
    </r>
    <r>
      <rPr>
        <rFont val="Times New Roman"/>
        <b/>
        <color theme="1"/>
        <sz val="12.0"/>
      </rPr>
      <t>B</t>
    </r>
    <r>
      <rPr>
        <rFont val="Times New Roman"/>
        <color theme="1"/>
        <sz val="12.0"/>
      </rPr>
      <t xml:space="preserve"> receive video
2. On both devices displays message</t>
    </r>
  </si>
  <si>
    <r>
      <rPr>
        <rFont val="Times New Roman"/>
        <color theme="1"/>
        <sz val="12.0"/>
      </rPr>
      <t xml:space="preserve">Choose JPG photo on the device </t>
    </r>
    <r>
      <rPr>
        <rFont val="Times New Roman"/>
        <b/>
        <color theme="1"/>
        <sz val="12.0"/>
      </rPr>
      <t>A</t>
    </r>
    <r>
      <rPr>
        <rFont val="Times New Roman"/>
        <color theme="1"/>
        <sz val="12.0"/>
      </rPr>
      <t xml:space="preserve"> and send it</t>
    </r>
  </si>
  <si>
    <r>
      <rPr>
        <rFont val="Times New Roman"/>
        <color theme="1"/>
        <sz val="12.0"/>
      </rPr>
      <t xml:space="preserve">1. User </t>
    </r>
    <r>
      <rPr>
        <rFont val="Times New Roman"/>
        <b/>
        <color theme="1"/>
        <sz val="12.0"/>
      </rPr>
      <t>B</t>
    </r>
    <r>
      <rPr>
        <rFont val="Times New Roman"/>
        <color theme="1"/>
        <sz val="12.0"/>
      </rPr>
      <t xml:space="preserve"> receive photo
2. On both devices displays message</t>
    </r>
  </si>
  <si>
    <r>
      <rPr>
        <rFont val="Times New Roman"/>
        <color theme="1"/>
        <sz val="12.0"/>
      </rPr>
      <t xml:space="preserve">Choose pdf on the device </t>
    </r>
    <r>
      <rPr>
        <rFont val="Times New Roman"/>
        <b/>
        <color theme="1"/>
        <sz val="12.0"/>
      </rPr>
      <t>A</t>
    </r>
    <r>
      <rPr>
        <rFont val="Times New Roman"/>
        <color theme="1"/>
        <sz val="12.0"/>
      </rPr>
      <t xml:space="preserve"> and send it</t>
    </r>
  </si>
  <si>
    <r>
      <rPr>
        <rFont val="Times New Roman"/>
        <color theme="1"/>
        <sz val="12.0"/>
      </rPr>
      <t xml:space="preserve">1. User </t>
    </r>
    <r>
      <rPr>
        <rFont val="Times New Roman"/>
        <b/>
        <color theme="1"/>
        <sz val="12.0"/>
      </rPr>
      <t>B</t>
    </r>
    <r>
      <rPr>
        <rFont val="Times New Roman"/>
        <color theme="1"/>
        <sz val="12.0"/>
      </rPr>
      <t xml:space="preserve"> receive pdf
2. On both devices displays message</t>
    </r>
  </si>
  <si>
    <r>
      <rPr>
        <rFont val="Times New Roman"/>
        <color theme="1"/>
        <sz val="12.0"/>
      </rPr>
      <t xml:space="preserve">Choose MP4 video from the gallery on the device </t>
    </r>
    <r>
      <rPr>
        <rFont val="Times New Roman"/>
        <b/>
        <color theme="1"/>
        <sz val="12.0"/>
      </rPr>
      <t>B</t>
    </r>
    <r>
      <rPr>
        <rFont val="Times New Roman"/>
        <color theme="1"/>
        <sz val="12.0"/>
      </rPr>
      <t xml:space="preserve"> and send it</t>
    </r>
  </si>
  <si>
    <r>
      <rPr>
        <rFont val="Times New Roman"/>
        <color theme="1"/>
        <sz val="12.0"/>
      </rPr>
      <t xml:space="preserve">1. User </t>
    </r>
    <r>
      <rPr>
        <rFont val="Times New Roman"/>
        <b/>
        <color theme="1"/>
        <sz val="12.0"/>
      </rPr>
      <t xml:space="preserve">A </t>
    </r>
    <r>
      <rPr>
        <rFont val="Times New Roman"/>
        <color theme="1"/>
        <sz val="12.0"/>
      </rPr>
      <t>receive video
2. On both devices displays message</t>
    </r>
  </si>
  <si>
    <r>
      <rPr>
        <rFont val="Times New Roman"/>
        <color theme="1"/>
        <sz val="12.0"/>
      </rPr>
      <t xml:space="preserve">Choose JPG  photo from the gallery on the device </t>
    </r>
    <r>
      <rPr>
        <rFont val="Times New Roman"/>
        <b/>
        <color theme="1"/>
        <sz val="12.0"/>
      </rPr>
      <t>B</t>
    </r>
    <r>
      <rPr>
        <rFont val="Times New Roman"/>
        <color theme="1"/>
        <sz val="12.0"/>
      </rPr>
      <t xml:space="preserve"> and send it</t>
    </r>
  </si>
  <si>
    <r>
      <rPr>
        <rFont val="Times New Roman"/>
        <color theme="1"/>
        <sz val="12.0"/>
      </rPr>
      <t xml:space="preserve">1. User </t>
    </r>
    <r>
      <rPr>
        <rFont val="Times New Roman"/>
        <b/>
        <color theme="1"/>
        <sz val="12.0"/>
      </rPr>
      <t>A</t>
    </r>
    <r>
      <rPr>
        <rFont val="Times New Roman"/>
        <color theme="1"/>
        <sz val="12.0"/>
      </rPr>
      <t xml:space="preserve"> receive photo
2. On both devices displays message</t>
    </r>
  </si>
  <si>
    <r>
      <rPr>
        <rFont val="Times New Roman"/>
        <color theme="1"/>
        <sz val="12.0"/>
      </rPr>
      <t xml:space="preserve">Choose take a video on the device </t>
    </r>
    <r>
      <rPr>
        <rFont val="Times New Roman"/>
        <b/>
        <color theme="1"/>
        <sz val="12.0"/>
      </rPr>
      <t>B</t>
    </r>
    <r>
      <rPr>
        <rFont val="Times New Roman"/>
        <color theme="1"/>
        <sz val="12.0"/>
      </rPr>
      <t xml:space="preserve"> and send it</t>
    </r>
  </si>
  <si>
    <r>
      <rPr>
        <rFont val="Times New Roman"/>
        <color theme="1"/>
        <sz val="12.0"/>
      </rPr>
      <t xml:space="preserve">1. User </t>
    </r>
    <r>
      <rPr>
        <rFont val="Times New Roman"/>
        <b/>
        <color theme="1"/>
        <sz val="12.0"/>
      </rPr>
      <t xml:space="preserve">A </t>
    </r>
    <r>
      <rPr>
        <rFont val="Times New Roman"/>
        <color theme="1"/>
        <sz val="12.0"/>
      </rPr>
      <t>receive video
2. On both devices displays message</t>
    </r>
  </si>
  <si>
    <r>
      <rPr>
        <rFont val="Times New Roman"/>
        <color theme="1"/>
        <sz val="12.0"/>
      </rPr>
      <t xml:space="preserve">Choose take a photo on the device </t>
    </r>
    <r>
      <rPr>
        <rFont val="Times New Roman"/>
        <b/>
        <color theme="1"/>
        <sz val="12.0"/>
      </rPr>
      <t>B</t>
    </r>
    <r>
      <rPr>
        <rFont val="Times New Roman"/>
        <color theme="1"/>
        <sz val="12.0"/>
      </rPr>
      <t xml:space="preserve"> and send it</t>
    </r>
  </si>
  <si>
    <r>
      <rPr>
        <rFont val="Times New Roman"/>
        <color theme="1"/>
        <sz val="12.0"/>
      </rPr>
      <t xml:space="preserve">1. User </t>
    </r>
    <r>
      <rPr>
        <rFont val="Times New Roman"/>
        <b/>
        <color theme="1"/>
        <sz val="12.0"/>
      </rPr>
      <t>A</t>
    </r>
    <r>
      <rPr>
        <rFont val="Times New Roman"/>
        <color theme="1"/>
        <sz val="12.0"/>
      </rPr>
      <t xml:space="preserve"> receive photo
2. On both devices displays message</t>
    </r>
  </si>
  <si>
    <r>
      <rPr>
        <rFont val="Times New Roman"/>
        <color theme="1"/>
        <sz val="12.0"/>
      </rPr>
      <t xml:space="preserve">Choose pdf on the device </t>
    </r>
    <r>
      <rPr>
        <rFont val="Times New Roman"/>
        <b/>
        <color theme="1"/>
        <sz val="12.0"/>
      </rPr>
      <t>B</t>
    </r>
    <r>
      <rPr>
        <rFont val="Times New Roman"/>
        <color theme="1"/>
        <sz val="12.0"/>
      </rPr>
      <t xml:space="preserve"> and send it</t>
    </r>
  </si>
  <si>
    <r>
      <rPr>
        <rFont val="Times New Roman"/>
        <color theme="1"/>
        <sz val="12.0"/>
      </rPr>
      <t xml:space="preserve">1. User </t>
    </r>
    <r>
      <rPr>
        <rFont val="Times New Roman"/>
        <b/>
        <color theme="1"/>
        <sz val="12.0"/>
      </rPr>
      <t>A</t>
    </r>
    <r>
      <rPr>
        <rFont val="Times New Roman"/>
        <color theme="1"/>
        <sz val="12.0"/>
      </rPr>
      <t xml:space="preserve"> receive pdf
2. On both devices displays message</t>
    </r>
  </si>
  <si>
    <t xml:space="preserve">Send media between Dashboard and Dashboard </t>
  </si>
  <si>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A</t>
    </r>
    <r>
      <rPr>
        <rFont val="Times New Roman"/>
        <b val="0"/>
        <color theme="1"/>
        <sz val="12.0"/>
      </rPr>
      <t xml:space="preserve">) and </t>
    </r>
    <r>
      <rPr>
        <rFont val="Times New Roman"/>
        <b/>
        <color theme="1"/>
        <sz val="12.0"/>
      </rPr>
      <t>(B)</t>
    </r>
    <r>
      <rPr>
        <rFont val="Times New Roman"/>
        <b val="0"/>
        <color theme="1"/>
        <sz val="12.0"/>
      </rPr>
      <t xml:space="preserve">
                       </t>
    </r>
    <r>
      <rPr>
        <rFont val="Times New Roman"/>
        <b/>
        <color theme="1"/>
        <sz val="12.0"/>
      </rPr>
      <t xml:space="preserve">   </t>
    </r>
    <r>
      <rPr>
        <rFont val="Times New Roman"/>
        <b val="0"/>
        <color theme="1"/>
        <sz val="12.0"/>
      </rPr>
      <t>2. Select same group chat</t>
    </r>
  </si>
  <si>
    <r>
      <rPr>
        <rFont val="Times New Roman"/>
        <color theme="1"/>
        <sz val="12.0"/>
      </rPr>
      <t xml:space="preserve">Choose MP4 video on the device </t>
    </r>
    <r>
      <rPr>
        <rFont val="Times New Roman"/>
        <b/>
        <color theme="1"/>
        <sz val="12.0"/>
      </rPr>
      <t>A</t>
    </r>
    <r>
      <rPr>
        <rFont val="Times New Roman"/>
        <color theme="1"/>
        <sz val="12.0"/>
      </rPr>
      <t xml:space="preserve"> and send it</t>
    </r>
  </si>
  <si>
    <r>
      <rPr>
        <rFont val="Times New Roman"/>
        <color theme="1"/>
        <sz val="12.0"/>
      </rPr>
      <t xml:space="preserve">1. User </t>
    </r>
    <r>
      <rPr>
        <rFont val="Times New Roman"/>
        <b/>
        <color theme="1"/>
        <sz val="12.0"/>
      </rPr>
      <t>B</t>
    </r>
    <r>
      <rPr>
        <rFont val="Times New Roman"/>
        <color theme="1"/>
        <sz val="12.0"/>
      </rPr>
      <t xml:space="preserve"> receive video
2. On both devices displays message</t>
    </r>
  </si>
  <si>
    <r>
      <rPr>
        <rFont val="Times New Roman"/>
        <color theme="1"/>
        <sz val="12.0"/>
      </rPr>
      <t xml:space="preserve">Choose JPG photo on the device </t>
    </r>
    <r>
      <rPr>
        <rFont val="Times New Roman"/>
        <b/>
        <color theme="1"/>
        <sz val="12.0"/>
      </rPr>
      <t>A</t>
    </r>
    <r>
      <rPr>
        <rFont val="Times New Roman"/>
        <color theme="1"/>
        <sz val="12.0"/>
      </rPr>
      <t xml:space="preserve"> and send it</t>
    </r>
  </si>
  <si>
    <r>
      <rPr>
        <rFont val="Times New Roman"/>
        <color theme="1"/>
        <sz val="12.0"/>
      </rPr>
      <t xml:space="preserve">1. User </t>
    </r>
    <r>
      <rPr>
        <rFont val="Times New Roman"/>
        <b/>
        <color theme="1"/>
        <sz val="12.0"/>
      </rPr>
      <t>B</t>
    </r>
    <r>
      <rPr>
        <rFont val="Times New Roman"/>
        <color theme="1"/>
        <sz val="12.0"/>
      </rPr>
      <t xml:space="preserve"> receive photo
2. On both devices displays message</t>
    </r>
  </si>
  <si>
    <r>
      <rPr>
        <rFont val="Times New Roman"/>
        <color theme="1"/>
        <sz val="12.0"/>
      </rPr>
      <t xml:space="preserve">Choose PDF on the device </t>
    </r>
    <r>
      <rPr>
        <rFont val="Times New Roman"/>
        <b/>
        <color theme="1"/>
        <sz val="12.0"/>
      </rPr>
      <t>A</t>
    </r>
    <r>
      <rPr>
        <rFont val="Times New Roman"/>
        <color theme="1"/>
        <sz val="12.0"/>
      </rPr>
      <t xml:space="preserve"> and send it</t>
    </r>
  </si>
  <si>
    <r>
      <rPr>
        <rFont val="Times New Roman"/>
        <color theme="1"/>
        <sz val="12.0"/>
      </rPr>
      <t xml:space="preserve">1. User </t>
    </r>
    <r>
      <rPr>
        <rFont val="Times New Roman"/>
        <b/>
        <color theme="1"/>
        <sz val="12.0"/>
      </rPr>
      <t>B</t>
    </r>
    <r>
      <rPr>
        <rFont val="Times New Roman"/>
        <color theme="1"/>
        <sz val="12.0"/>
      </rPr>
      <t xml:space="preserve"> receive pdf
2. On both devices displays message</t>
    </r>
  </si>
  <si>
    <r>
      <rPr>
        <rFont val="Times New Roman"/>
        <color theme="1"/>
        <sz val="12.0"/>
      </rPr>
      <t xml:space="preserve">Choose MP4 video on the device </t>
    </r>
    <r>
      <rPr>
        <rFont val="Times New Roman"/>
        <b/>
        <color theme="1"/>
        <sz val="12.0"/>
      </rPr>
      <t>B</t>
    </r>
    <r>
      <rPr>
        <rFont val="Times New Roman"/>
        <color theme="1"/>
        <sz val="12.0"/>
      </rPr>
      <t xml:space="preserve"> and send it</t>
    </r>
  </si>
  <si>
    <r>
      <rPr>
        <rFont val="Times New Roman"/>
        <color theme="1"/>
        <sz val="12.0"/>
      </rPr>
      <t xml:space="preserve">1. User </t>
    </r>
    <r>
      <rPr>
        <rFont val="Times New Roman"/>
        <b/>
        <color theme="1"/>
        <sz val="12.0"/>
      </rPr>
      <t xml:space="preserve">A </t>
    </r>
    <r>
      <rPr>
        <rFont val="Times New Roman"/>
        <color theme="1"/>
        <sz val="12.0"/>
      </rPr>
      <t>receive video
2. On both devices displays message</t>
    </r>
  </si>
  <si>
    <r>
      <rPr>
        <rFont val="Times New Roman"/>
        <color theme="1"/>
        <sz val="12.0"/>
      </rPr>
      <t xml:space="preserve">Choose JPG photo on the device </t>
    </r>
    <r>
      <rPr>
        <rFont val="Times New Roman"/>
        <b/>
        <color theme="1"/>
        <sz val="12.0"/>
      </rPr>
      <t>B</t>
    </r>
    <r>
      <rPr>
        <rFont val="Times New Roman"/>
        <color theme="1"/>
        <sz val="12.0"/>
      </rPr>
      <t xml:space="preserve"> and send it</t>
    </r>
  </si>
  <si>
    <r>
      <rPr>
        <rFont val="Times New Roman"/>
        <color theme="1"/>
        <sz val="12.0"/>
      </rPr>
      <t xml:space="preserve">1. User </t>
    </r>
    <r>
      <rPr>
        <rFont val="Times New Roman"/>
        <b/>
        <color theme="1"/>
        <sz val="12.0"/>
      </rPr>
      <t>A</t>
    </r>
    <r>
      <rPr>
        <rFont val="Times New Roman"/>
        <color theme="1"/>
        <sz val="12.0"/>
      </rPr>
      <t xml:space="preserve"> receive photo
2. On both devices displays message</t>
    </r>
  </si>
  <si>
    <r>
      <rPr>
        <rFont val="Times New Roman"/>
        <color theme="1"/>
        <sz val="12.0"/>
      </rPr>
      <t xml:space="preserve">Choose PDF on the device </t>
    </r>
    <r>
      <rPr>
        <rFont val="Times New Roman"/>
        <b/>
        <color theme="1"/>
        <sz val="12.0"/>
      </rPr>
      <t>B</t>
    </r>
    <r>
      <rPr>
        <rFont val="Times New Roman"/>
        <color theme="1"/>
        <sz val="12.0"/>
      </rPr>
      <t xml:space="preserve"> and send it</t>
    </r>
  </si>
  <si>
    <r>
      <rPr>
        <rFont val="Times New Roman"/>
        <color theme="1"/>
        <sz val="12.0"/>
      </rPr>
      <t xml:space="preserve">1. User </t>
    </r>
    <r>
      <rPr>
        <rFont val="Times New Roman"/>
        <b/>
        <color theme="1"/>
        <sz val="12.0"/>
      </rPr>
      <t>A</t>
    </r>
    <r>
      <rPr>
        <rFont val="Times New Roman"/>
        <color theme="1"/>
        <sz val="12.0"/>
      </rPr>
      <t xml:space="preserve"> receive pdf
2. On both devices displays message</t>
    </r>
  </si>
  <si>
    <t xml:space="preserve">Send not media in the Chat on the Tello Mobile </t>
  </si>
  <si>
    <r>
      <rPr>
        <rFont val="Times New Roman"/>
        <b/>
        <color theme="1"/>
        <sz val="12.0"/>
      </rPr>
      <t>Preconditions:</t>
    </r>
    <r>
      <rPr>
        <rFont val="Times New Roman"/>
        <b val="0"/>
        <color theme="1"/>
        <sz val="12.0"/>
      </rPr>
      <t xml:space="preserve"> 1. To be logged into the test environment on the Tello Mobile 
</t>
    </r>
    <r>
      <rPr>
        <rFont val="Times New Roman"/>
        <b/>
        <color theme="1"/>
        <sz val="12.0"/>
      </rPr>
      <t xml:space="preserve">                       </t>
    </r>
    <r>
      <rPr>
        <rFont val="Times New Roman"/>
        <b val="0"/>
        <color theme="1"/>
        <sz val="12.0"/>
      </rPr>
      <t xml:space="preserve">   2. Select group in the chat</t>
    </r>
  </si>
  <si>
    <r>
      <rPr>
        <rFont val="Times New Roman"/>
        <color theme="1"/>
        <sz val="12.0"/>
      </rPr>
      <t>Click attach photo &amp; video on the device</t>
    </r>
    <r>
      <rPr>
        <rFont val="Times New Roman"/>
        <b/>
        <color theme="1"/>
        <sz val="12.0"/>
      </rPr>
      <t xml:space="preserve">. </t>
    </r>
    <r>
      <rPr>
        <rFont val="Times New Roman"/>
        <color theme="1"/>
        <sz val="12.0"/>
      </rPr>
      <t>Choose different file from MP4/JPG and send it</t>
    </r>
  </si>
  <si>
    <t>Can't be choosen different format file</t>
  </si>
  <si>
    <r>
      <rPr>
        <rFont val="Times New Roman"/>
        <color theme="1"/>
        <sz val="12.0"/>
      </rPr>
      <t>Click attach PDF on the device</t>
    </r>
    <r>
      <rPr>
        <rFont val="Times New Roman"/>
        <b/>
        <color theme="1"/>
        <sz val="12.0"/>
      </rPr>
      <t xml:space="preserve">. </t>
    </r>
    <r>
      <rPr>
        <rFont val="Times New Roman"/>
        <color theme="1"/>
        <sz val="12.0"/>
      </rPr>
      <t>Choose different file from PDF and send it</t>
    </r>
  </si>
  <si>
    <t>Send not media in the Chat on the Dashboard</t>
  </si>
  <si>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 xml:space="preserve">                         </t>
    </r>
    <r>
      <rPr>
        <rFont val="Times New Roman"/>
        <b val="0"/>
        <color theme="1"/>
        <sz val="12.0"/>
      </rPr>
      <t xml:space="preserve"> 2. Select group in the chat</t>
    </r>
  </si>
  <si>
    <r>
      <rPr>
        <rFont val="Times New Roman"/>
        <color theme="1"/>
        <sz val="12.0"/>
      </rPr>
      <t>Click attach photo &amp; video on the device</t>
    </r>
    <r>
      <rPr>
        <rFont val="Times New Roman"/>
        <b/>
        <color theme="1"/>
        <sz val="12.0"/>
      </rPr>
      <t xml:space="preserve">. </t>
    </r>
    <r>
      <rPr>
        <rFont val="Times New Roman"/>
        <color theme="1"/>
        <sz val="12.0"/>
      </rPr>
      <t>Choose different file from MP4/JPG and send it</t>
    </r>
  </si>
  <si>
    <t>Displays message "Media Files only!"</t>
  </si>
  <si>
    <r>
      <rPr>
        <rFont val="Times New Roman"/>
        <color theme="1"/>
        <sz val="12.0"/>
      </rPr>
      <t>Click attach PDF on the device</t>
    </r>
    <r>
      <rPr>
        <rFont val="Times New Roman"/>
        <b/>
        <color theme="1"/>
        <sz val="12.0"/>
      </rPr>
      <t xml:space="preserve">. </t>
    </r>
    <r>
      <rPr>
        <rFont val="Times New Roman"/>
        <color theme="1"/>
        <sz val="12.0"/>
      </rPr>
      <t>Choose different file from PDF and send it</t>
    </r>
  </si>
  <si>
    <t>Displays message "PDF Files only"</t>
  </si>
  <si>
    <t>Download media in the Dashboard chat</t>
  </si>
  <si>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 xml:space="preserve">                         </t>
    </r>
    <r>
      <rPr>
        <rFont val="Times New Roman"/>
        <b val="0"/>
        <color theme="1"/>
        <sz val="12.0"/>
      </rPr>
      <t xml:space="preserve"> 2. Select group in the chat
</t>
    </r>
    <r>
      <rPr>
        <rFont val="Times New Roman"/>
        <b/>
        <color theme="1"/>
        <sz val="12.0"/>
      </rPr>
      <t xml:space="preserve">                         </t>
    </r>
    <r>
      <rPr>
        <rFont val="Times New Roman"/>
        <b val="0"/>
        <color theme="1"/>
        <sz val="12.0"/>
      </rPr>
      <t xml:space="preserve"> 3. In chat exsist video, photo and pdf</t>
    </r>
  </si>
  <si>
    <t>Click on the download button in the picture</t>
  </si>
  <si>
    <t>Picture begin downloading</t>
  </si>
  <si>
    <t>Click on the download button in the video</t>
  </si>
  <si>
    <t>Video begin downloading</t>
  </si>
  <si>
    <t>Click on the download button in the pdf</t>
  </si>
  <si>
    <t>PDF begin downloading</t>
  </si>
  <si>
    <t>View media in the Dashboard chat</t>
  </si>
  <si>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 xml:space="preserve">                         </t>
    </r>
    <r>
      <rPr>
        <rFont val="Times New Roman"/>
        <b val="0"/>
        <color theme="1"/>
        <sz val="12.0"/>
      </rPr>
      <t xml:space="preserve"> 2. Select group in the chat
</t>
    </r>
    <r>
      <rPr>
        <rFont val="Times New Roman"/>
        <b/>
        <color theme="1"/>
        <sz val="12.0"/>
      </rPr>
      <t xml:space="preserve">                         </t>
    </r>
    <r>
      <rPr>
        <rFont val="Times New Roman"/>
        <b val="0"/>
        <color theme="1"/>
        <sz val="12.0"/>
      </rPr>
      <t xml:space="preserve"> 3. In chat exsist video, photo and pdf</t>
    </r>
  </si>
  <si>
    <t>Click on the picture</t>
  </si>
  <si>
    <t>Opens window with a picture</t>
  </si>
  <si>
    <t>Close window</t>
  </si>
  <si>
    <t>Window close</t>
  </si>
  <si>
    <t>Click on the video</t>
  </si>
  <si>
    <t>Opens window with a video</t>
  </si>
  <si>
    <t xml:space="preserve">View media in the Tello Mobile </t>
  </si>
  <si>
    <r>
      <rPr>
        <rFont val="Times New Roman"/>
        <b/>
        <color theme="1"/>
        <sz val="12.0"/>
      </rPr>
      <t>Preconditions:</t>
    </r>
    <r>
      <rPr>
        <rFont val="Times New Roman"/>
        <b val="0"/>
        <color theme="1"/>
        <sz val="12.0"/>
      </rPr>
      <t xml:space="preserve"> 1. To be logged into the test environment on the Tello Mobile
</t>
    </r>
    <r>
      <rPr>
        <rFont val="Times New Roman"/>
        <b/>
        <color theme="1"/>
        <sz val="12.0"/>
      </rPr>
      <t xml:space="preserve">                         </t>
    </r>
    <r>
      <rPr>
        <rFont val="Times New Roman"/>
        <b val="0"/>
        <color theme="1"/>
        <sz val="12.0"/>
      </rPr>
      <t xml:space="preserve"> 2. Select group in the chat
</t>
    </r>
    <r>
      <rPr>
        <rFont val="Times New Roman"/>
        <b/>
        <color theme="1"/>
        <sz val="12.0"/>
      </rPr>
      <t xml:space="preserve">                         </t>
    </r>
    <r>
      <rPr>
        <rFont val="Times New Roman"/>
        <b val="0"/>
        <color theme="1"/>
        <sz val="12.0"/>
      </rPr>
      <t xml:space="preserve"> 3. In chat exsist video, photo and pdf</t>
    </r>
  </si>
  <si>
    <t>Tap on the picture</t>
  </si>
  <si>
    <t>Tap on the video</t>
  </si>
  <si>
    <t>Tap on the PDF</t>
  </si>
  <si>
    <t>Opens window with a PDF</t>
  </si>
  <si>
    <t>Nothification</t>
  </si>
  <si>
    <t>Nothification from group chat on the Dashboard</t>
  </si>
  <si>
    <r>
      <rPr>
        <rFont val="Times New Roman"/>
        <b/>
        <color theme="1"/>
        <sz val="12.0"/>
      </rPr>
      <t>Preconditions:</t>
    </r>
    <r>
      <rPr>
        <rFont val="Times New Roman"/>
        <b val="0"/>
        <color theme="1"/>
        <sz val="12.0"/>
      </rPr>
      <t xml:space="preserve"> 1. To be logged into the test environment on the Dashboard
                          2. To be logged into the test environment on the Tello Mobile
</t>
    </r>
    <r>
      <rPr>
        <rFont val="Times New Roman"/>
        <b/>
        <color theme="1"/>
        <sz val="12.0"/>
      </rPr>
      <t xml:space="preserve">                         </t>
    </r>
    <r>
      <rPr>
        <rFont val="Times New Roman"/>
        <b val="0"/>
        <color theme="1"/>
        <sz val="12.0"/>
      </rPr>
      <t xml:space="preserve"> 3. Chat not have nothification</t>
    </r>
  </si>
  <si>
    <t>On the Tello Mobile send message on the group</t>
  </si>
  <si>
    <t>1. On the Dashboard displays pop-up with the message from Tello Mobile
2. Counter on the chat badge icrease by 1</t>
  </si>
  <si>
    <t>Open chat and unfold to the group</t>
  </si>
  <si>
    <t>Near zone and group displays icon with 1 unread messages</t>
  </si>
  <si>
    <t>Nothification from privat chat on the Dashboard</t>
  </si>
  <si>
    <r>
      <rPr>
        <rFont val="Times New Roman"/>
        <b/>
        <color theme="1"/>
        <sz val="12.0"/>
      </rPr>
      <t>Preconditions:</t>
    </r>
    <r>
      <rPr>
        <rFont val="Times New Roman"/>
        <b val="0"/>
        <color theme="1"/>
        <sz val="12.0"/>
      </rPr>
      <t xml:space="preserve"> 1. To be logged into the test environment on the Dashboard
                          2. To be logged into the test environment on the Tello Mobile
</t>
    </r>
    <r>
      <rPr>
        <rFont val="Times New Roman"/>
        <b/>
        <color theme="1"/>
        <sz val="12.0"/>
      </rPr>
      <t xml:space="preserve">                         </t>
    </r>
    <r>
      <rPr>
        <rFont val="Times New Roman"/>
        <b val="0"/>
        <color theme="1"/>
        <sz val="12.0"/>
      </rPr>
      <t xml:space="preserve"> 3. Chat not have nothification</t>
    </r>
  </si>
  <si>
    <t>On the Tello Mobile send message on the privat chat</t>
  </si>
  <si>
    <t>Open chat and unfold to the user</t>
  </si>
  <si>
    <t>Near zone, group and user displays icon with 1 unread messages</t>
  </si>
  <si>
    <t>Nothification from position chat on the Dashboard</t>
  </si>
  <si>
    <r>
      <rPr>
        <rFont val="Times New Roman"/>
        <b/>
        <color theme="1"/>
        <sz val="12.0"/>
      </rPr>
      <t>Preconditions:</t>
    </r>
    <r>
      <rPr>
        <rFont val="Times New Roman"/>
        <b val="0"/>
        <color theme="1"/>
        <sz val="12.0"/>
      </rPr>
      <t xml:space="preserve"> 1. To be logged into the test environment on the Dashboard
                          2. To be logged into the test environment on the Tello Mobile on the position
</t>
    </r>
    <r>
      <rPr>
        <rFont val="Times New Roman"/>
        <b/>
        <color theme="1"/>
        <sz val="12.0"/>
      </rPr>
      <t xml:space="preserve">                         </t>
    </r>
    <r>
      <rPr>
        <rFont val="Times New Roman"/>
        <b val="0"/>
        <color theme="1"/>
        <sz val="12.0"/>
      </rPr>
      <t xml:space="preserve"> 3. Chat not have nothification</t>
    </r>
  </si>
  <si>
    <t>Open chat and unfold to the position</t>
  </si>
  <si>
    <t>Near zone, group and position displays icon with 1 unread messages</t>
  </si>
  <si>
    <t>Zone summarize unread message</t>
  </si>
  <si>
    <r>
      <rPr>
        <rFont val="Times New Roman"/>
        <b/>
        <color theme="1"/>
        <sz val="12.0"/>
      </rPr>
      <t>Preconditions:</t>
    </r>
    <r>
      <rPr>
        <rFont val="Times New Roman"/>
        <b val="0"/>
        <color theme="1"/>
        <sz val="12.0"/>
      </rPr>
      <t xml:space="preserve"> 1. To be logged into the test environment on the Dashboard
                          2. To be logged into the test environment on the Tello Mobile
</t>
    </r>
    <r>
      <rPr>
        <rFont val="Times New Roman"/>
        <b/>
        <color theme="1"/>
        <sz val="12.0"/>
      </rPr>
      <t xml:space="preserve">                         </t>
    </r>
    <r>
      <rPr>
        <rFont val="Times New Roman"/>
        <b val="0"/>
        <color theme="1"/>
        <sz val="12.0"/>
      </rPr>
      <t xml:space="preserve"> 3. Chat not have nothification</t>
    </r>
  </si>
  <si>
    <t>On the Tello Mobile send message on the group
On the Tello Mobile send message on the different group in the same zone
Open chat on the Dashboard and unfold to the group</t>
  </si>
  <si>
    <t>Zone summarize unread message from groups</t>
  </si>
  <si>
    <t>Group summarize unread message</t>
  </si>
  <si>
    <r>
      <rPr>
        <rFont val="Times New Roman"/>
        <b/>
        <color theme="1"/>
        <sz val="12.0"/>
      </rPr>
      <t>Preconditions:</t>
    </r>
    <r>
      <rPr>
        <rFont val="Times New Roman"/>
        <b val="0"/>
        <color theme="1"/>
        <sz val="12.0"/>
      </rPr>
      <t xml:space="preserve"> 1. To be logged into the test environment on the Dashboard
                          2. To be logged into the test environment on the Tello Mobile on the position and not on the position
</t>
    </r>
    <r>
      <rPr>
        <rFont val="Times New Roman"/>
        <b/>
        <color theme="1"/>
        <sz val="12.0"/>
      </rPr>
      <t xml:space="preserve">                         </t>
    </r>
    <r>
      <rPr>
        <rFont val="Times New Roman"/>
        <b val="0"/>
        <color theme="1"/>
        <sz val="12.0"/>
      </rPr>
      <t xml:space="preserve"> 3. Chat not have nothification</t>
    </r>
  </si>
  <si>
    <t>On the Tello Mobile on the position send privat message to the Dashboard
On the Tello Mobile not on the position send privat message to the Dashboard
Open chat on the Dashboard and unfold to the group</t>
  </si>
  <si>
    <t>Group summarize unread message from user and position</t>
  </si>
  <si>
    <t>Nothification from group chat on the Tello Mobile</t>
  </si>
  <si>
    <r>
      <rPr>
        <rFont val="Times New Roman"/>
        <b/>
        <color theme="1"/>
        <sz val="12.0"/>
      </rPr>
      <t>Preconditions:</t>
    </r>
    <r>
      <rPr>
        <rFont val="Times New Roman"/>
        <b val="0"/>
        <color theme="1"/>
        <sz val="12.0"/>
      </rPr>
      <t xml:space="preserve"> 1. To be logged into the test environment on the Dashboard
                          2. To be logged into the test environment on the Tello Mobile
</t>
    </r>
    <r>
      <rPr>
        <rFont val="Times New Roman"/>
        <b/>
        <color theme="1"/>
        <sz val="12.0"/>
      </rPr>
      <t xml:space="preserve">                         </t>
    </r>
    <r>
      <rPr>
        <rFont val="Times New Roman"/>
        <b val="0"/>
        <color theme="1"/>
        <sz val="12.0"/>
      </rPr>
      <t xml:space="preserve"> 3. Chat not have nothification</t>
    </r>
  </si>
  <si>
    <t>On the Dashboard send message on the group</t>
  </si>
  <si>
    <t>1. On the Tello Mobile displays pop-up with the message from Dashboard
2. Counter on the chat badge icrease by 1</t>
  </si>
  <si>
    <t>Open chat</t>
  </si>
  <si>
    <t>Group displays icon with 1 unread messages</t>
  </si>
  <si>
    <t>Nothification from privat chat on the Tello Mobile</t>
  </si>
  <si>
    <r>
      <rPr>
        <rFont val="Times New Roman"/>
        <b/>
        <color theme="1"/>
        <sz val="12.0"/>
      </rPr>
      <t>Preconditions:</t>
    </r>
    <r>
      <rPr>
        <rFont val="Times New Roman"/>
        <b val="0"/>
        <color theme="1"/>
        <sz val="12.0"/>
      </rPr>
      <t xml:space="preserve"> 1. To be logged into the test environment on the Dashboard
                          2. To be logged into the test environment on the Tello Mobile
</t>
    </r>
    <r>
      <rPr>
        <rFont val="Times New Roman"/>
        <b/>
        <color theme="1"/>
        <sz val="12.0"/>
      </rPr>
      <t xml:space="preserve">                         </t>
    </r>
    <r>
      <rPr>
        <rFont val="Times New Roman"/>
        <b val="0"/>
        <color theme="1"/>
        <sz val="12.0"/>
      </rPr>
      <t xml:space="preserve"> 3. Chat not have nothification</t>
    </r>
  </si>
  <si>
    <t>On the Dashboard send privat message to the user</t>
  </si>
  <si>
    <t>Privat chat with users display icon with 1 unread messages</t>
  </si>
  <si>
    <t>Nothification from position chat on the Tello Mobile</t>
  </si>
  <si>
    <r>
      <rPr>
        <rFont val="Times New Roman"/>
        <b/>
        <color theme="1"/>
        <sz val="12.0"/>
      </rPr>
      <t>Preconditions:</t>
    </r>
    <r>
      <rPr>
        <rFont val="Times New Roman"/>
        <b val="0"/>
        <color theme="1"/>
        <sz val="12.0"/>
      </rPr>
      <t xml:space="preserve"> 1. To be logged into the test environment on the Dashboard
                          2. To be logged into the test environment on the Tello Mobile on the position
</t>
    </r>
    <r>
      <rPr>
        <rFont val="Times New Roman"/>
        <b/>
        <color theme="1"/>
        <sz val="12.0"/>
      </rPr>
      <t xml:space="preserve">                         </t>
    </r>
    <r>
      <rPr>
        <rFont val="Times New Roman"/>
        <b val="0"/>
        <color theme="1"/>
        <sz val="12.0"/>
      </rPr>
      <t xml:space="preserve"> 3. Chat not have nothification</t>
    </r>
  </si>
  <si>
    <t>Counter of new message decrease when read new message on the Dashboard</t>
  </si>
  <si>
    <r>
      <rPr>
        <rFont val="Times New Roman"/>
        <b/>
        <color theme="1"/>
        <sz val="12.0"/>
      </rPr>
      <t>Preconditions:</t>
    </r>
    <r>
      <rPr>
        <rFont val="Times New Roman"/>
        <b val="0"/>
        <color theme="1"/>
        <sz val="12.0"/>
      </rPr>
      <t xml:space="preserve"> 1. To be logged into the test environment on the Dashboard
                          2. Have unread messages on the group, privat and position chat</t>
    </r>
  </si>
  <si>
    <t>Open group chat and scroll up</t>
  </si>
  <si>
    <t xml:space="preserve">1. Icon with unread message decrease on the group chat
2. Icon with unread message decrease near zone
3. Icon with unread message decrease on the chat badge         </t>
  </si>
  <si>
    <t>Open privat chat and scroll up</t>
  </si>
  <si>
    <t xml:space="preserve">1. Icon with unread message decrease on the privat chat
2. Icon with unread message decrease on the group chat
3. Icon with unread message decrease near zone
4. Icon with unread message decrease on the chat badge         </t>
  </si>
  <si>
    <t>Open position chat and scroll up</t>
  </si>
  <si>
    <t xml:space="preserve">1. Icon with unread message decrease on the position chat
2. Icon with unread message decrease on the group chat
3. Icon with unread message decrease near zone
4. Icon with unread message decrease on the chat badge         </t>
  </si>
  <si>
    <t>Counter of new message decrease when read new message on the Tello Mobile</t>
  </si>
  <si>
    <r>
      <rPr>
        <rFont val="Times New Roman"/>
        <b/>
        <color theme="1"/>
        <sz val="12.0"/>
      </rPr>
      <t>Preconditions:</t>
    </r>
    <r>
      <rPr>
        <rFont val="Times New Roman"/>
        <b val="0"/>
        <color theme="1"/>
        <sz val="12.0"/>
      </rPr>
      <t xml:space="preserve"> 1. To be logged into the test environment on the Dashboard
                          2. Have unread messages on the group, privat and position chat</t>
    </r>
  </si>
  <si>
    <t>1. Icon with unread message decrease on the group chat
2. Icon with unread message decrease on the chat badge</t>
  </si>
  <si>
    <t>1. Icon with unread message decrease on the privat chat
2. Icon with unread message decrease on the chat badge</t>
  </si>
  <si>
    <t>Appear two green checks when all in the group read a message on the Dashboard</t>
  </si>
  <si>
    <r>
      <rPr>
        <rFont val="Times New Roman"/>
        <b/>
        <color theme="1"/>
        <sz val="12.0"/>
      </rPr>
      <t>Preconditions:</t>
    </r>
    <r>
      <rPr>
        <rFont val="Times New Roman"/>
        <b val="0"/>
        <color theme="1"/>
        <sz val="12.0"/>
      </rPr>
      <t xml:space="preserve"> 1. To be logged into the test environment on the Dashboard
                          2. Have unread messages on the group chat
</t>
    </r>
    <r>
      <rPr>
        <rFont val="Times New Roman"/>
        <b/>
        <color theme="1"/>
        <sz val="12.0"/>
      </rPr>
      <t xml:space="preserve">                          </t>
    </r>
    <r>
      <rPr>
        <rFont val="Times New Roman"/>
        <b val="0"/>
        <color theme="1"/>
        <sz val="12.0"/>
      </rPr>
      <t>3. Have account have added to the group</t>
    </r>
  </si>
  <si>
    <t>Read message on the chat and repeat it with all acount that added to the chat</t>
  </si>
  <si>
    <t xml:space="preserve">Appear two green checks when all in the group read a message </t>
  </si>
  <si>
    <t>Click on the two green checks</t>
  </si>
  <si>
    <t>Displays users who have read a message</t>
  </si>
  <si>
    <t>Appear two grey checks when at least one in the group read a message on the Dashboard</t>
  </si>
  <si>
    <r>
      <rPr>
        <rFont val="Times New Roman"/>
        <b/>
        <color theme="1"/>
        <sz val="12.0"/>
      </rPr>
      <t>Preconditions:</t>
    </r>
    <r>
      <rPr>
        <rFont val="Times New Roman"/>
        <b val="0"/>
        <color theme="1"/>
        <sz val="12.0"/>
      </rPr>
      <t xml:space="preserve"> 1. To be logged into the test environment on the Dashboard
                          2. Have unread messages on the group chat</t>
    </r>
  </si>
  <si>
    <t xml:space="preserve">Read message on the chat </t>
  </si>
  <si>
    <t xml:space="preserve">Appear two grey checks when all in the group read a message </t>
  </si>
  <si>
    <t>Click on the two grey checks</t>
  </si>
  <si>
    <t>Appear one grey checks when no one in the group read a message on the Dashboard</t>
  </si>
  <si>
    <r>
      <rPr>
        <rFont val="Times New Roman"/>
        <b/>
        <color theme="1"/>
        <sz val="12.0"/>
      </rPr>
      <t>Preconditions:</t>
    </r>
    <r>
      <rPr>
        <rFont val="Times New Roman"/>
        <b val="0"/>
        <color theme="1"/>
        <sz val="12.0"/>
      </rPr>
      <t xml:space="preserve"> 1. To be logged into the test environment on the Dashboard
                          2. All users that in the group chat not active</t>
    </r>
  </si>
  <si>
    <t>Send message to the group chat</t>
  </si>
  <si>
    <t>Appear one grey checks</t>
  </si>
  <si>
    <t>Appear two green checks when at leasr one in the group read a message on the Tello Mobile</t>
  </si>
  <si>
    <r>
      <rPr>
        <rFont val="Times New Roman"/>
        <b/>
        <color theme="1"/>
        <sz val="12.0"/>
      </rPr>
      <t>Preconditions:</t>
    </r>
    <r>
      <rPr>
        <rFont val="Times New Roman"/>
        <b val="0"/>
        <color theme="1"/>
        <sz val="12.0"/>
      </rPr>
      <t xml:space="preserve"> 1. To be logged into the test environment on the Tello Mobile
                          2. Have unread messages on the group chat
</t>
    </r>
    <r>
      <rPr>
        <rFont val="Times New Roman"/>
        <b/>
        <color theme="1"/>
        <sz val="12.0"/>
      </rPr>
      <t xml:space="preserve">                          </t>
    </r>
    <r>
      <rPr>
        <rFont val="Times New Roman"/>
        <b val="0"/>
        <color theme="1"/>
        <sz val="12.0"/>
      </rPr>
      <t>3. Have account that added to the group</t>
    </r>
  </si>
  <si>
    <t>Read message on the chat and repeat it with all that added to the chat</t>
  </si>
  <si>
    <t>Tap on the two green checks</t>
  </si>
  <si>
    <t>Appear one grey checks when no one in the group read a message on the Tello Mobile</t>
  </si>
  <si>
    <r>
      <rPr>
        <rFont val="Times New Roman"/>
        <b/>
        <color theme="1"/>
        <sz val="12.0"/>
      </rPr>
      <t>Preconditions:</t>
    </r>
    <r>
      <rPr>
        <rFont val="Times New Roman"/>
        <b val="0"/>
        <color theme="1"/>
        <sz val="12.0"/>
      </rPr>
      <t xml:space="preserve"> 1. To be logged into the test environment on the Dashboard
                          2. All users that in the group chat not active</t>
    </r>
  </si>
  <si>
    <t>Input field</t>
  </si>
  <si>
    <t>Send empty message on the Dashboard</t>
  </si>
  <si>
    <r>
      <rPr>
        <rFont val="Times New Roman"/>
        <b/>
        <color theme="1"/>
        <sz val="12.0"/>
      </rPr>
      <t>Preconditions:</t>
    </r>
    <r>
      <rPr>
        <rFont val="Times New Roman"/>
        <b val="0"/>
        <color theme="1"/>
        <sz val="12.0"/>
      </rPr>
      <t xml:space="preserve"> 1. To be logged into the test environment on the Dashboard</t>
    </r>
  </si>
  <si>
    <t>Open group chat and click send button</t>
  </si>
  <si>
    <t>1. Message is not send
2. Button is disabled</t>
  </si>
  <si>
    <t>Send empty message on the Tello Mobile</t>
  </si>
  <si>
    <r>
      <rPr>
        <rFont val="Times New Roman"/>
        <b/>
        <color theme="1"/>
        <sz val="12.0"/>
      </rPr>
      <t>Preconditions:</t>
    </r>
    <r>
      <rPr>
        <rFont val="Times New Roman"/>
        <b val="0"/>
        <color theme="1"/>
        <sz val="12.0"/>
      </rPr>
      <t xml:space="preserve"> 1. To be logged into the test environment on the Tello Mobile</t>
    </r>
  </si>
  <si>
    <t>Open group chat and tap send button</t>
  </si>
  <si>
    <t xml:space="preserve"> Message is not send</t>
  </si>
  <si>
    <t>Send message fill by spaces on the Dashboard</t>
  </si>
  <si>
    <r>
      <rPr>
        <rFont val="Times New Roman"/>
        <b/>
        <color theme="1"/>
        <sz val="12.0"/>
      </rPr>
      <t>Preconditions:</t>
    </r>
    <r>
      <rPr>
        <rFont val="Times New Roman"/>
        <b val="0"/>
        <color theme="1"/>
        <sz val="12.0"/>
      </rPr>
      <t xml:space="preserve"> 1. To be logged into the test environment on the Dashboard</t>
    </r>
  </si>
  <si>
    <t>Open group chat
Fill text field with the spaces and click send button</t>
  </si>
  <si>
    <t>Message is not send</t>
  </si>
  <si>
    <t>Send message fill by spaces on the Tello Mobile</t>
  </si>
  <si>
    <r>
      <rPr>
        <rFont val="Times New Roman"/>
        <b/>
        <color theme="1"/>
        <sz val="12.0"/>
      </rPr>
      <t>Preconditions:</t>
    </r>
    <r>
      <rPr>
        <rFont val="Times New Roman"/>
        <b val="0"/>
        <color theme="1"/>
        <sz val="12.0"/>
      </rPr>
      <t xml:space="preserve"> 1. To be logged into the test environment on the Tello Mobile</t>
    </r>
  </si>
  <si>
    <t>In the input field resets when switching between chats on the Dashboard</t>
  </si>
  <si>
    <r>
      <rPr>
        <rFont val="Times New Roman"/>
        <b/>
        <color theme="1"/>
        <sz val="12.0"/>
      </rPr>
      <t>Preconditions:</t>
    </r>
    <r>
      <rPr>
        <rFont val="Times New Roman"/>
        <b val="0"/>
        <color theme="1"/>
        <sz val="12.0"/>
      </rPr>
      <t xml:space="preserve"> 1. To be logged into the test environment on the Dashboard</t>
    </r>
  </si>
  <si>
    <t xml:space="preserve">Open group chat and type message
Switch to another chat </t>
  </si>
  <si>
    <t>Input field is resets</t>
  </si>
  <si>
    <t xml:space="preserve">Open group chat and click reply message
Switch to another chat </t>
  </si>
  <si>
    <t>In the input field resets when switching between chats on the Tello Mobile</t>
  </si>
  <si>
    <r>
      <rPr>
        <rFont val="Times New Roman"/>
        <b/>
        <color theme="1"/>
        <sz val="12.0"/>
      </rPr>
      <t>Preconditions:</t>
    </r>
    <r>
      <rPr>
        <rFont val="Times New Roman"/>
        <b val="0"/>
        <color theme="1"/>
        <sz val="12.0"/>
      </rPr>
      <t xml:space="preserve"> 1. To be logged into the test environment on the Tello Mobile</t>
    </r>
  </si>
  <si>
    <t>Open group chat and type message
Switch to another chat in the group</t>
  </si>
  <si>
    <t>Open group chat and click reply message
Switch to another chat in the group</t>
  </si>
  <si>
    <t>Open group chat and type message
Switch to another chat in the another group</t>
  </si>
  <si>
    <t>Open group chat and click reply message
Switch to another chat in the another group</t>
  </si>
  <si>
    <t>Displays time of the send message</t>
  </si>
  <si>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A</t>
    </r>
    <r>
      <rPr>
        <rFont val="Times New Roman"/>
        <b val="0"/>
        <color theme="1"/>
        <sz val="12.0"/>
      </rPr>
      <t>)
                          2. To be logged into the test environment on the Tello Mobile (</t>
    </r>
    <r>
      <rPr>
        <rFont val="Times New Roman"/>
        <b/>
        <color theme="1"/>
        <sz val="12.0"/>
      </rPr>
      <t>B</t>
    </r>
    <r>
      <rPr>
        <rFont val="Times New Roman"/>
        <b val="0"/>
        <color theme="1"/>
        <sz val="12.0"/>
      </rPr>
      <t xml:space="preserve">)
</t>
    </r>
    <r>
      <rPr>
        <rFont val="Times New Roman"/>
        <b/>
        <color theme="1"/>
        <sz val="12.0"/>
      </rPr>
      <t xml:space="preserve">                         </t>
    </r>
    <r>
      <rPr>
        <rFont val="Times New Roman"/>
        <b val="0"/>
        <color theme="1"/>
        <sz val="12.0"/>
      </rPr>
      <t xml:space="preserve"> 3. Users </t>
    </r>
    <r>
      <rPr>
        <rFont val="Times New Roman"/>
        <b/>
        <color theme="1"/>
        <sz val="12.0"/>
      </rPr>
      <t>A</t>
    </r>
    <r>
      <rPr>
        <rFont val="Times New Roman"/>
        <b val="0"/>
        <color theme="1"/>
        <sz val="12.0"/>
      </rPr>
      <t xml:space="preserve"> and </t>
    </r>
    <r>
      <rPr>
        <rFont val="Times New Roman"/>
        <b/>
        <color theme="1"/>
        <sz val="12.0"/>
      </rPr>
      <t xml:space="preserve">B </t>
    </r>
    <r>
      <rPr>
        <rFont val="Times New Roman"/>
        <b val="0"/>
        <color theme="1"/>
        <sz val="12.0"/>
      </rPr>
      <t>select same group in the chat</t>
    </r>
  </si>
  <si>
    <r>
      <rPr>
        <rFont val="Times New Roman"/>
        <color theme="1"/>
        <sz val="12.0"/>
      </rPr>
      <t xml:space="preserve">Type a message on the device </t>
    </r>
    <r>
      <rPr>
        <rFont val="Times New Roman"/>
        <b/>
        <color theme="1"/>
        <sz val="12.0"/>
      </rPr>
      <t>A</t>
    </r>
    <r>
      <rPr>
        <rFont val="Times New Roman"/>
        <color theme="1"/>
        <sz val="12.0"/>
      </rPr>
      <t xml:space="preserve"> and send it</t>
    </r>
  </si>
  <si>
    <r>
      <rPr>
        <rFont val="Times New Roman"/>
        <color theme="1"/>
        <sz val="12.0"/>
      </rPr>
      <t xml:space="preserve">Time of the message on the device </t>
    </r>
    <r>
      <rPr>
        <rFont val="Times New Roman"/>
        <b/>
        <color theme="1"/>
        <sz val="12.0"/>
      </rPr>
      <t>A</t>
    </r>
    <r>
      <rPr>
        <rFont val="Times New Roman"/>
        <color theme="1"/>
        <sz val="12.0"/>
      </rPr>
      <t xml:space="preserve"> and </t>
    </r>
    <r>
      <rPr>
        <rFont val="Times New Roman"/>
        <b/>
        <color theme="1"/>
        <sz val="12.0"/>
      </rPr>
      <t xml:space="preserve">B </t>
    </r>
    <r>
      <rPr>
        <rFont val="Times New Roman"/>
        <color theme="1"/>
        <sz val="12.0"/>
      </rPr>
      <t>is the same</t>
    </r>
  </si>
  <si>
    <r>
      <rPr>
        <rFont val="Times New Roman"/>
        <color theme="1"/>
        <sz val="12.0"/>
      </rPr>
      <t xml:space="preserve">Type a message on the device </t>
    </r>
    <r>
      <rPr>
        <rFont val="Times New Roman"/>
        <b/>
        <color theme="1"/>
        <sz val="12.0"/>
      </rPr>
      <t>B</t>
    </r>
    <r>
      <rPr>
        <rFont val="Times New Roman"/>
        <color theme="1"/>
        <sz val="12.0"/>
      </rPr>
      <t xml:space="preserve"> and send it</t>
    </r>
  </si>
  <si>
    <r>
      <rPr>
        <rFont val="Times New Roman"/>
        <color theme="1"/>
        <sz val="12.0"/>
      </rPr>
      <t xml:space="preserve">Time of the message on the device </t>
    </r>
    <r>
      <rPr>
        <rFont val="Times New Roman"/>
        <b/>
        <color theme="1"/>
        <sz val="12.0"/>
      </rPr>
      <t>A</t>
    </r>
    <r>
      <rPr>
        <rFont val="Times New Roman"/>
        <color theme="1"/>
        <sz val="12.0"/>
      </rPr>
      <t xml:space="preserve"> and </t>
    </r>
    <r>
      <rPr>
        <rFont val="Times New Roman"/>
        <b/>
        <color theme="1"/>
        <sz val="12.0"/>
      </rPr>
      <t xml:space="preserve">B </t>
    </r>
    <r>
      <rPr>
        <rFont val="Times New Roman"/>
        <color theme="1"/>
        <sz val="12.0"/>
      </rPr>
      <t>is the same</t>
    </r>
  </si>
  <si>
    <t>In the group chat displays all users that added to the group on the Dashboard</t>
  </si>
  <si>
    <r>
      <rPr>
        <rFont val="Times New Roman"/>
        <b/>
        <color theme="1"/>
        <sz val="12.0"/>
      </rPr>
      <t>Preconditions:</t>
    </r>
    <r>
      <rPr>
        <rFont val="Times New Roman"/>
        <b val="0"/>
        <color theme="1"/>
        <sz val="12.0"/>
      </rPr>
      <t xml:space="preserve"> 1. To be logged into the test environment on the Dashboard</t>
    </r>
  </si>
  <si>
    <t>Open group chat and note all users that displays under the name of the group
Open edit window of this group and unfold user drop-down list
Compare users from chat and drop-down list</t>
  </si>
  <si>
    <t>Users marked in the list are added to the group</t>
  </si>
  <si>
    <t>Offline position</t>
  </si>
  <si>
    <r>
      <rPr>
        <rFont val="Times New Roman"/>
        <b/>
        <color theme="1"/>
        <sz val="12.0"/>
      </rPr>
      <t>Preconditions:</t>
    </r>
    <r>
      <rPr>
        <rFont val="Times New Roman"/>
        <b val="0"/>
        <color theme="1"/>
        <sz val="12.0"/>
      </rPr>
      <t xml:space="preserve"> 1. To be logged into the test environment on the Dashboard</t>
    </r>
  </si>
  <si>
    <t>Open chat and click on the not active position</t>
  </si>
  <si>
    <t>Display message "Can't send private message , position has no worker"</t>
  </si>
  <si>
    <t>Displays user who type message</t>
  </si>
  <si>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A</t>
    </r>
    <r>
      <rPr>
        <rFont val="Times New Roman"/>
        <b val="0"/>
        <color theme="1"/>
        <sz val="12.0"/>
      </rPr>
      <t>)
                          2. To be logged into the test environment on the Tello Mobile (</t>
    </r>
    <r>
      <rPr>
        <rFont val="Times New Roman"/>
        <b/>
        <color theme="1"/>
        <sz val="12.0"/>
      </rPr>
      <t>B</t>
    </r>
    <r>
      <rPr>
        <rFont val="Times New Roman"/>
        <b val="0"/>
        <color theme="1"/>
        <sz val="12.0"/>
      </rPr>
      <t xml:space="preserve">)
</t>
    </r>
    <r>
      <rPr>
        <rFont val="Times New Roman"/>
        <b/>
        <color theme="1"/>
        <sz val="12.0"/>
      </rPr>
      <t xml:space="preserve">                         </t>
    </r>
    <r>
      <rPr>
        <rFont val="Times New Roman"/>
        <b val="0"/>
        <color theme="1"/>
        <sz val="12.0"/>
      </rPr>
      <t xml:space="preserve"> 3. Users </t>
    </r>
    <r>
      <rPr>
        <rFont val="Times New Roman"/>
        <b/>
        <color theme="1"/>
        <sz val="12.0"/>
      </rPr>
      <t>A</t>
    </r>
    <r>
      <rPr>
        <rFont val="Times New Roman"/>
        <b val="0"/>
        <color theme="1"/>
        <sz val="12.0"/>
      </rPr>
      <t xml:space="preserve"> and </t>
    </r>
    <r>
      <rPr>
        <rFont val="Times New Roman"/>
        <b/>
        <color theme="1"/>
        <sz val="12.0"/>
      </rPr>
      <t xml:space="preserve">B </t>
    </r>
    <r>
      <rPr>
        <rFont val="Times New Roman"/>
        <b val="0"/>
        <color theme="1"/>
        <sz val="12.0"/>
      </rPr>
      <t>select same group in the chat</t>
    </r>
  </si>
  <si>
    <r>
      <rPr>
        <rFont val="Times New Roman"/>
        <color theme="1"/>
        <sz val="12.0"/>
      </rPr>
      <t xml:space="preserve">Type a message on the device </t>
    </r>
    <r>
      <rPr>
        <rFont val="Times New Roman"/>
        <b/>
        <color theme="1"/>
        <sz val="12.0"/>
      </rPr>
      <t>A</t>
    </r>
  </si>
  <si>
    <r>
      <rPr>
        <rFont val="Times New Roman"/>
        <color theme="1"/>
        <sz val="12.0"/>
      </rPr>
      <t xml:space="preserve">Under text field displays who typing the message on the device </t>
    </r>
    <r>
      <rPr>
        <rFont val="Times New Roman"/>
        <b/>
        <color theme="1"/>
        <sz val="12.0"/>
      </rPr>
      <t>B</t>
    </r>
  </si>
  <si>
    <r>
      <rPr>
        <rFont val="Times New Roman"/>
        <color theme="1"/>
        <sz val="12.0"/>
      </rPr>
      <t xml:space="preserve">Type a message on the device </t>
    </r>
    <r>
      <rPr>
        <rFont val="Times New Roman"/>
        <b/>
        <color theme="1"/>
        <sz val="12.0"/>
      </rPr>
      <t>B</t>
    </r>
    <r>
      <rPr>
        <rFont val="Times New Roman"/>
        <color theme="1"/>
        <sz val="12.0"/>
      </rPr>
      <t xml:space="preserve"> </t>
    </r>
  </si>
  <si>
    <r>
      <rPr>
        <rFont val="Times New Roman"/>
        <color theme="1"/>
        <sz val="12.0"/>
      </rPr>
      <t xml:space="preserve">Under text field displays who typing the message on the device </t>
    </r>
    <r>
      <rPr>
        <rFont val="Times New Roman"/>
        <b/>
        <color theme="1"/>
        <sz val="12.0"/>
      </rPr>
      <t>A</t>
    </r>
  </si>
  <si>
    <t>Displays user who type message on another chat</t>
  </si>
  <si>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A</t>
    </r>
    <r>
      <rPr>
        <rFont val="Times New Roman"/>
        <b val="0"/>
        <color theme="1"/>
        <sz val="12.0"/>
      </rPr>
      <t>)
                          2. To be logged into the test environment on the Tello Mobile (</t>
    </r>
    <r>
      <rPr>
        <rFont val="Times New Roman"/>
        <b/>
        <color theme="1"/>
        <sz val="12.0"/>
      </rPr>
      <t>B</t>
    </r>
    <r>
      <rPr>
        <rFont val="Times New Roman"/>
        <b val="0"/>
        <color theme="1"/>
        <sz val="12.0"/>
      </rPr>
      <t xml:space="preserve">)
</t>
    </r>
    <r>
      <rPr>
        <rFont val="Times New Roman"/>
        <b/>
        <color theme="1"/>
        <sz val="12.0"/>
      </rPr>
      <t xml:space="preserve">                         </t>
    </r>
    <r>
      <rPr>
        <rFont val="Times New Roman"/>
        <b val="0"/>
        <color theme="1"/>
        <sz val="12.0"/>
      </rPr>
      <t xml:space="preserve"> 3. Users </t>
    </r>
    <r>
      <rPr>
        <rFont val="Times New Roman"/>
        <b/>
        <color theme="1"/>
        <sz val="12.0"/>
      </rPr>
      <t>A</t>
    </r>
    <r>
      <rPr>
        <rFont val="Times New Roman"/>
        <b val="0"/>
        <color theme="1"/>
        <sz val="12.0"/>
      </rPr>
      <t xml:space="preserve"> and </t>
    </r>
    <r>
      <rPr>
        <rFont val="Times New Roman"/>
        <b/>
        <color theme="1"/>
        <sz val="12.0"/>
      </rPr>
      <t xml:space="preserve">B </t>
    </r>
    <r>
      <rPr>
        <rFont val="Times New Roman"/>
        <b val="0"/>
        <color theme="1"/>
        <sz val="12.0"/>
      </rPr>
      <t xml:space="preserve">select different group assigned to one zone in the chat </t>
    </r>
  </si>
  <si>
    <r>
      <rPr>
        <rFont val="Times New Roman"/>
        <color theme="1"/>
        <sz val="12.0"/>
      </rPr>
      <t xml:space="preserve">Type a message on the device </t>
    </r>
    <r>
      <rPr>
        <rFont val="Times New Roman"/>
        <b/>
        <color theme="1"/>
        <sz val="12.0"/>
      </rPr>
      <t>A</t>
    </r>
  </si>
  <si>
    <r>
      <rPr>
        <rFont val="Times New Roman"/>
        <color theme="1"/>
        <sz val="12.0"/>
      </rPr>
      <t xml:space="preserve">Under text field not displays who typing the message on the device </t>
    </r>
    <r>
      <rPr>
        <rFont val="Times New Roman"/>
        <b/>
        <color theme="1"/>
        <sz val="12.0"/>
      </rPr>
      <t>B</t>
    </r>
  </si>
  <si>
    <r>
      <rPr>
        <rFont val="Times New Roman"/>
        <color theme="1"/>
        <sz val="12.0"/>
      </rPr>
      <t xml:space="preserve">Type a message on the device </t>
    </r>
    <r>
      <rPr>
        <rFont val="Times New Roman"/>
        <b/>
        <color theme="1"/>
        <sz val="12.0"/>
      </rPr>
      <t>B</t>
    </r>
    <r>
      <rPr>
        <rFont val="Times New Roman"/>
        <color theme="1"/>
        <sz val="12.0"/>
      </rPr>
      <t xml:space="preserve"> </t>
    </r>
  </si>
  <si>
    <r>
      <rPr>
        <rFont val="Times New Roman"/>
        <color theme="1"/>
        <sz val="12.0"/>
      </rPr>
      <t xml:space="preserve">Under text field not displays who typing the message on the device </t>
    </r>
    <r>
      <rPr>
        <rFont val="Times New Roman"/>
        <b/>
        <color theme="1"/>
        <sz val="12.0"/>
      </rPr>
      <t>A</t>
    </r>
  </si>
  <si>
    <t>Open chat throught pop-up on the Dashboard</t>
  </si>
  <si>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A</t>
    </r>
    <r>
      <rPr>
        <rFont val="Times New Roman"/>
        <b val="0"/>
        <color theme="1"/>
        <sz val="12.0"/>
      </rPr>
      <t>)
                          2. To be logged into the test environment on the Tello Mobile (</t>
    </r>
    <r>
      <rPr>
        <rFont val="Times New Roman"/>
        <b/>
        <color theme="1"/>
        <sz val="12.0"/>
      </rPr>
      <t>B</t>
    </r>
    <r>
      <rPr>
        <rFont val="Times New Roman"/>
        <b val="0"/>
        <color theme="1"/>
        <sz val="12.0"/>
      </rPr>
      <t>) on the position</t>
    </r>
  </si>
  <si>
    <r>
      <rPr>
        <rFont val="Times New Roman"/>
        <color theme="1"/>
        <sz val="12.0"/>
      </rPr>
      <t xml:space="preserve">Type a message on the device </t>
    </r>
    <r>
      <rPr>
        <rFont val="Times New Roman"/>
        <b/>
        <color theme="1"/>
        <sz val="12.0"/>
      </rPr>
      <t>B</t>
    </r>
    <r>
      <rPr>
        <rFont val="Times New Roman"/>
        <color theme="1"/>
        <sz val="12.0"/>
      </rPr>
      <t xml:space="preserve"> in the group
Click on the on the pop-up on the device A</t>
    </r>
  </si>
  <si>
    <t xml:space="preserve">Opens group chat </t>
  </si>
  <si>
    <r>
      <rPr>
        <rFont val="Times New Roman"/>
        <color theme="1"/>
        <sz val="12.0"/>
      </rPr>
      <t xml:space="preserve">Type a message on the device </t>
    </r>
    <r>
      <rPr>
        <rFont val="Times New Roman"/>
        <b/>
        <color theme="1"/>
        <sz val="12.0"/>
      </rPr>
      <t>B</t>
    </r>
    <r>
      <rPr>
        <rFont val="Times New Roman"/>
        <color theme="1"/>
        <sz val="12.0"/>
      </rPr>
      <t xml:space="preserve"> in the privat chat 
Click on the on the pop-up on the device A</t>
    </r>
  </si>
  <si>
    <r>
      <rPr>
        <rFont val="Times New Roman"/>
        <color theme="1"/>
        <sz val="12.0"/>
      </rPr>
      <t xml:space="preserve">Opens chat between user </t>
    </r>
    <r>
      <rPr>
        <rFont val="Times New Roman"/>
        <b/>
        <color theme="1"/>
        <sz val="12.0"/>
      </rPr>
      <t>A</t>
    </r>
    <r>
      <rPr>
        <rFont val="Times New Roman"/>
        <color theme="1"/>
        <sz val="12.0"/>
      </rPr>
      <t xml:space="preserve"> and </t>
    </r>
    <r>
      <rPr>
        <rFont val="Times New Roman"/>
        <b/>
        <color theme="1"/>
        <sz val="12.0"/>
      </rPr>
      <t>B</t>
    </r>
    <r>
      <rPr>
        <rFont val="Times New Roman"/>
        <color theme="1"/>
        <sz val="12.0"/>
      </rPr>
      <t xml:space="preserve"> chat </t>
    </r>
  </si>
  <si>
    <r>
      <rPr>
        <rFont val="Times New Roman"/>
        <color theme="1"/>
        <sz val="12.0"/>
      </rPr>
      <t xml:space="preserve">Leave position and enter like supervisor
Type a message on the device </t>
    </r>
    <r>
      <rPr>
        <rFont val="Times New Roman"/>
        <b/>
        <color theme="1"/>
        <sz val="12.0"/>
      </rPr>
      <t>B</t>
    </r>
    <r>
      <rPr>
        <rFont val="Times New Roman"/>
        <color theme="1"/>
        <sz val="12.0"/>
      </rPr>
      <t xml:space="preserve"> in the privat chat 
Click on the on the pop-up on the device A</t>
    </r>
  </si>
  <si>
    <r>
      <rPr>
        <rFont val="Times New Roman"/>
        <color theme="1"/>
        <sz val="12.0"/>
      </rPr>
      <t xml:space="preserve">Opens chat between user </t>
    </r>
    <r>
      <rPr>
        <rFont val="Times New Roman"/>
        <b/>
        <color theme="1"/>
        <sz val="12.0"/>
      </rPr>
      <t>A</t>
    </r>
    <r>
      <rPr>
        <rFont val="Times New Roman"/>
        <color theme="1"/>
        <sz val="12.0"/>
      </rPr>
      <t xml:space="preserve"> and </t>
    </r>
    <r>
      <rPr>
        <rFont val="Times New Roman"/>
        <b/>
        <color theme="1"/>
        <sz val="12.0"/>
      </rPr>
      <t>B</t>
    </r>
    <r>
      <rPr>
        <rFont val="Times New Roman"/>
        <color theme="1"/>
        <sz val="12.0"/>
      </rPr>
      <t xml:space="preserve"> chat </t>
    </r>
  </si>
  <si>
    <t>Open chat throught pop-up on the Tello Mobile</t>
  </si>
  <si>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A</t>
    </r>
    <r>
      <rPr>
        <rFont val="Times New Roman"/>
        <b val="0"/>
        <color theme="1"/>
        <sz val="12.0"/>
      </rPr>
      <t>)
                          2. To be logged into the test environment on the Tello Mobile (</t>
    </r>
    <r>
      <rPr>
        <rFont val="Times New Roman"/>
        <b/>
        <color theme="1"/>
        <sz val="12.0"/>
      </rPr>
      <t>B</t>
    </r>
    <r>
      <rPr>
        <rFont val="Times New Roman"/>
        <b val="0"/>
        <color theme="1"/>
        <sz val="12.0"/>
      </rPr>
      <t>) on the position</t>
    </r>
  </si>
  <si>
    <r>
      <rPr>
        <rFont val="Times New Roman"/>
        <color theme="1"/>
        <sz val="12.0"/>
      </rPr>
      <t xml:space="preserve">Type a message on the device </t>
    </r>
    <r>
      <rPr>
        <rFont val="Times New Roman"/>
        <b/>
        <color theme="1"/>
        <sz val="12.0"/>
      </rPr>
      <t>A</t>
    </r>
    <r>
      <rPr>
        <rFont val="Times New Roman"/>
        <color theme="1"/>
        <sz val="12.0"/>
      </rPr>
      <t xml:space="preserve"> in the group
Click on the on the pop-up on the device B</t>
    </r>
  </si>
  <si>
    <r>
      <rPr>
        <rFont val="Times New Roman"/>
        <color theme="1"/>
        <sz val="12.0"/>
      </rPr>
      <t xml:space="preserve">Type a message on the device </t>
    </r>
    <r>
      <rPr>
        <rFont val="Times New Roman"/>
        <b/>
        <color theme="1"/>
        <sz val="12.0"/>
      </rPr>
      <t>A</t>
    </r>
    <r>
      <rPr>
        <rFont val="Times New Roman"/>
        <color theme="1"/>
        <sz val="12.0"/>
      </rPr>
      <t xml:space="preserve"> in the privat chat 
Click on the on the pop-up on the device </t>
    </r>
    <r>
      <rPr>
        <rFont val="Times New Roman"/>
        <b/>
        <color theme="1"/>
        <sz val="12.0"/>
      </rPr>
      <t>B</t>
    </r>
  </si>
  <si>
    <r>
      <rPr>
        <rFont val="Times New Roman"/>
        <color theme="1"/>
        <sz val="12.0"/>
      </rPr>
      <t xml:space="preserve">Opens chat between user </t>
    </r>
    <r>
      <rPr>
        <rFont val="Times New Roman"/>
        <b/>
        <color theme="1"/>
        <sz val="12.0"/>
      </rPr>
      <t>A</t>
    </r>
    <r>
      <rPr>
        <rFont val="Times New Roman"/>
        <color theme="1"/>
        <sz val="12.0"/>
      </rPr>
      <t xml:space="preserve"> and </t>
    </r>
    <r>
      <rPr>
        <rFont val="Times New Roman"/>
        <b/>
        <color theme="1"/>
        <sz val="12.0"/>
      </rPr>
      <t>B</t>
    </r>
    <r>
      <rPr>
        <rFont val="Times New Roman"/>
        <color theme="1"/>
        <sz val="12.0"/>
      </rPr>
      <t xml:space="preserve"> chat </t>
    </r>
  </si>
  <si>
    <r>
      <rPr>
        <rFont val="Times New Roman"/>
        <color theme="1"/>
        <sz val="12.0"/>
      </rPr>
      <t xml:space="preserve">Leave position and enter like supervisor
Type a message on the device A in the privat chat 
Click on the on the pop-up on the device </t>
    </r>
    <r>
      <rPr>
        <rFont val="Times New Roman"/>
        <b/>
        <color theme="1"/>
        <sz val="12.0"/>
      </rPr>
      <t>B</t>
    </r>
  </si>
  <si>
    <r>
      <rPr>
        <rFont val="Times New Roman"/>
        <color theme="1"/>
        <sz val="12.0"/>
      </rPr>
      <t xml:space="preserve">Opens chat between user </t>
    </r>
    <r>
      <rPr>
        <rFont val="Times New Roman"/>
        <b/>
        <color theme="1"/>
        <sz val="12.0"/>
      </rPr>
      <t>A</t>
    </r>
    <r>
      <rPr>
        <rFont val="Times New Roman"/>
        <color theme="1"/>
        <sz val="12.0"/>
      </rPr>
      <t xml:space="preserve"> and </t>
    </r>
    <r>
      <rPr>
        <rFont val="Times New Roman"/>
        <b/>
        <color theme="1"/>
        <sz val="12.0"/>
      </rPr>
      <t>B</t>
    </r>
    <r>
      <rPr>
        <rFont val="Times New Roman"/>
        <color theme="1"/>
        <sz val="12.0"/>
      </rPr>
      <t xml:space="preserve"> chat </t>
    </r>
  </si>
  <si>
    <t>Send message on the Tello without internet</t>
  </si>
  <si>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A</t>
    </r>
    <r>
      <rPr>
        <rFont val="Times New Roman"/>
        <b val="0"/>
        <color theme="1"/>
        <sz val="12.0"/>
      </rPr>
      <t>)
                          2. To be logged into the test environment on the Tello Mobile (</t>
    </r>
    <r>
      <rPr>
        <rFont val="Times New Roman"/>
        <b/>
        <color theme="1"/>
        <sz val="12.0"/>
      </rPr>
      <t>B</t>
    </r>
    <r>
      <rPr>
        <rFont val="Times New Roman"/>
        <b val="0"/>
        <color theme="1"/>
        <sz val="12.0"/>
      </rPr>
      <t>)</t>
    </r>
  </si>
  <si>
    <r>
      <rPr>
        <rFont val="Times New Roman"/>
        <color theme="1"/>
        <sz val="12.0"/>
      </rPr>
      <t xml:space="preserve">Tap on the chat tab on the device </t>
    </r>
    <r>
      <rPr>
        <rFont val="Times New Roman"/>
        <b/>
        <color theme="1"/>
        <sz val="12.0"/>
      </rPr>
      <t>B</t>
    </r>
  </si>
  <si>
    <t>Displays all chats that user opens</t>
  </si>
  <si>
    <t>Select chat</t>
  </si>
  <si>
    <t>Displays messages of the chat</t>
  </si>
  <si>
    <t>Turn off internet on the device
Type message and send</t>
  </si>
  <si>
    <t>1. Messege not send
2. Displays "bucket" icon to delete message
3. Under message displays clock</t>
  </si>
  <si>
    <r>
      <rPr>
        <rFont val="Times New Roman"/>
        <color theme="1"/>
        <sz val="12.0"/>
      </rPr>
      <t xml:space="preserve">Turn on internet on the device </t>
    </r>
    <r>
      <rPr>
        <rFont val="Times New Roman"/>
        <b/>
        <color theme="1"/>
        <sz val="12.0"/>
      </rPr>
      <t>B</t>
    </r>
  </si>
  <si>
    <t xml:space="preserve">Displays "Try again" icon </t>
  </si>
  <si>
    <t>Tap on the "Try again" icon to resend message</t>
  </si>
  <si>
    <t xml:space="preserve">Send is send </t>
  </si>
  <si>
    <r>
      <rPr>
        <rFont val="Times New Roman"/>
        <color theme="1"/>
        <sz val="12.0"/>
      </rPr>
      <t xml:space="preserve">Open chat on the device </t>
    </r>
    <r>
      <rPr>
        <rFont val="Times New Roman"/>
        <b/>
        <color theme="1"/>
        <sz val="12.0"/>
      </rPr>
      <t>A</t>
    </r>
  </si>
  <si>
    <t>Message is received on the Dashboard</t>
  </si>
  <si>
    <t>Private chat with one user is unique for each group on the Dashboard</t>
  </si>
  <si>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A</t>
    </r>
    <r>
      <rPr>
        <rFont val="Times New Roman"/>
        <b val="0"/>
        <color theme="1"/>
        <sz val="12.0"/>
      </rPr>
      <t>)
                          2. To be logged into the test environment on the Tello Mobile (</t>
    </r>
    <r>
      <rPr>
        <rFont val="Times New Roman"/>
        <b/>
        <color theme="1"/>
        <sz val="12.0"/>
      </rPr>
      <t>B</t>
    </r>
    <r>
      <rPr>
        <rFont val="Times New Roman"/>
        <b val="0"/>
        <color theme="1"/>
        <sz val="12.0"/>
      </rPr>
      <t>)</t>
    </r>
  </si>
  <si>
    <r>
      <rPr>
        <rFont val="Times New Roman"/>
        <color theme="1"/>
        <sz val="12.0"/>
      </rPr>
      <t xml:space="preserve">Choose group. 
Type a message on the device </t>
    </r>
    <r>
      <rPr>
        <rFont val="Times New Roman"/>
        <b/>
        <color theme="1"/>
        <sz val="12.0"/>
      </rPr>
      <t xml:space="preserve">B </t>
    </r>
    <r>
      <rPr>
        <rFont val="Times New Roman"/>
        <color theme="1"/>
        <sz val="12.0"/>
      </rPr>
      <t xml:space="preserve">to the private chat with user </t>
    </r>
    <r>
      <rPr>
        <rFont val="Times New Roman"/>
        <b/>
        <color theme="1"/>
        <sz val="12.0"/>
      </rPr>
      <t>A</t>
    </r>
  </si>
  <si>
    <r>
      <rPr>
        <rFont val="Times New Roman"/>
        <color theme="1"/>
        <sz val="12.0"/>
      </rPr>
      <t xml:space="preserve">User </t>
    </r>
    <r>
      <rPr>
        <rFont val="Times New Roman"/>
        <b/>
        <color theme="1"/>
        <sz val="12.0"/>
      </rPr>
      <t>A</t>
    </r>
    <r>
      <rPr>
        <rFont val="Times New Roman"/>
        <color theme="1"/>
        <sz val="12.0"/>
      </rPr>
      <t xml:space="preserve"> receive message </t>
    </r>
  </si>
  <si>
    <r>
      <rPr>
        <rFont val="Times New Roman"/>
        <color theme="1"/>
        <sz val="12.0"/>
      </rPr>
      <t xml:space="preserve">Choose another group.
Type a message on the device B to the private chat with user </t>
    </r>
    <r>
      <rPr>
        <rFont val="Times New Roman"/>
        <b/>
        <color theme="1"/>
        <sz val="12.0"/>
      </rPr>
      <t>A</t>
    </r>
  </si>
  <si>
    <r>
      <rPr>
        <rFont val="Times New Roman"/>
        <color theme="1"/>
        <sz val="12.0"/>
      </rPr>
      <t xml:space="preserve">User </t>
    </r>
    <r>
      <rPr>
        <rFont val="Times New Roman"/>
        <b/>
        <color theme="1"/>
        <sz val="12.0"/>
      </rPr>
      <t>A</t>
    </r>
    <r>
      <rPr>
        <rFont val="Times New Roman"/>
        <color theme="1"/>
        <sz val="12.0"/>
      </rPr>
      <t xml:space="preserve"> receive message</t>
    </r>
  </si>
  <si>
    <r>
      <rPr>
        <rFont val="Times New Roman"/>
        <color theme="1"/>
        <sz val="12.0"/>
      </rPr>
      <t>On the Dashboard open chat with user</t>
    </r>
    <r>
      <rPr>
        <rFont val="Times New Roman"/>
        <b/>
        <color theme="1"/>
        <sz val="12.0"/>
      </rPr>
      <t xml:space="preserve"> A</t>
    </r>
    <r>
      <rPr>
        <rFont val="Times New Roman"/>
        <color theme="1"/>
        <sz val="12.0"/>
      </rPr>
      <t xml:space="preserve"> in the first group</t>
    </r>
  </si>
  <si>
    <r>
      <rPr>
        <rFont val="Times New Roman"/>
        <color theme="1"/>
        <sz val="12.0"/>
      </rPr>
      <t xml:space="preserve">Displayed message from user </t>
    </r>
    <r>
      <rPr>
        <rFont val="Times New Roman"/>
        <b/>
        <color theme="1"/>
        <sz val="12.0"/>
      </rPr>
      <t>A</t>
    </r>
    <r>
      <rPr>
        <rFont val="Times New Roman"/>
        <color theme="1"/>
        <sz val="12.0"/>
      </rPr>
      <t xml:space="preserve"> that been send in first group</t>
    </r>
  </si>
  <si>
    <r>
      <rPr>
        <rFont val="Times New Roman"/>
        <color theme="1"/>
        <sz val="12.0"/>
      </rPr>
      <t xml:space="preserve">On the Dashboard open chat with user </t>
    </r>
    <r>
      <rPr>
        <rFont val="Times New Roman"/>
        <b/>
        <color theme="1"/>
        <sz val="12.0"/>
      </rPr>
      <t>A</t>
    </r>
    <r>
      <rPr>
        <rFont val="Times New Roman"/>
        <color theme="1"/>
        <sz val="12.0"/>
      </rPr>
      <t xml:space="preserve"> in the second group</t>
    </r>
  </si>
  <si>
    <r>
      <rPr>
        <rFont val="Times New Roman"/>
        <color theme="1"/>
        <sz val="12.0"/>
      </rPr>
      <t xml:space="preserve">1. Displayed message from user </t>
    </r>
    <r>
      <rPr>
        <rFont val="Times New Roman"/>
        <b/>
        <color theme="1"/>
        <sz val="12.0"/>
      </rPr>
      <t>A</t>
    </r>
    <r>
      <rPr>
        <rFont val="Times New Roman"/>
        <color theme="1"/>
        <sz val="12.0"/>
      </rPr>
      <t xml:space="preserve"> that been send in second group
2. Message from first group is not displaying</t>
    </r>
  </si>
  <si>
    <t>Private chat with one user is unique for each group on the Tello Mobile</t>
  </si>
  <si>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A</t>
    </r>
    <r>
      <rPr>
        <rFont val="Times New Roman"/>
        <b val="0"/>
        <color theme="1"/>
        <sz val="12.0"/>
      </rPr>
      <t>)
                          2. To be logged into the test environment on the Tello Mobile (</t>
    </r>
    <r>
      <rPr>
        <rFont val="Times New Roman"/>
        <b/>
        <color theme="1"/>
        <sz val="12.0"/>
      </rPr>
      <t>B</t>
    </r>
    <r>
      <rPr>
        <rFont val="Times New Roman"/>
        <b val="0"/>
        <color theme="1"/>
        <sz val="12.0"/>
      </rPr>
      <t>)</t>
    </r>
  </si>
  <si>
    <r>
      <rPr>
        <rFont val="Times New Roman"/>
        <color theme="1"/>
        <sz val="12.0"/>
      </rPr>
      <t xml:space="preserve">Choose group. 
Type a message on the device </t>
    </r>
    <r>
      <rPr>
        <rFont val="Times New Roman"/>
        <b/>
        <color theme="1"/>
        <sz val="12.0"/>
      </rPr>
      <t xml:space="preserve">A </t>
    </r>
    <r>
      <rPr>
        <rFont val="Times New Roman"/>
        <color theme="1"/>
        <sz val="12.0"/>
      </rPr>
      <t xml:space="preserve">to the private chat with user </t>
    </r>
    <r>
      <rPr>
        <rFont val="Times New Roman"/>
        <b/>
        <color theme="1"/>
        <sz val="12.0"/>
      </rPr>
      <t>B</t>
    </r>
  </si>
  <si>
    <r>
      <rPr>
        <rFont val="Times New Roman"/>
        <color theme="1"/>
        <sz val="12.0"/>
      </rPr>
      <t xml:space="preserve">User </t>
    </r>
    <r>
      <rPr>
        <rFont val="Times New Roman"/>
        <b/>
        <color theme="1"/>
        <sz val="12.0"/>
      </rPr>
      <t>B</t>
    </r>
    <r>
      <rPr>
        <rFont val="Times New Roman"/>
        <color theme="1"/>
        <sz val="12.0"/>
      </rPr>
      <t xml:space="preserve"> receive message </t>
    </r>
  </si>
  <si>
    <r>
      <rPr>
        <rFont val="Times New Roman"/>
        <color theme="1"/>
        <sz val="12.0"/>
      </rPr>
      <t xml:space="preserve">Choose another group.
Type a message on the device </t>
    </r>
    <r>
      <rPr>
        <rFont val="Times New Roman"/>
        <b/>
        <color theme="1"/>
        <sz val="12.0"/>
      </rPr>
      <t>A</t>
    </r>
    <r>
      <rPr>
        <rFont val="Times New Roman"/>
        <color theme="1"/>
        <sz val="12.0"/>
      </rPr>
      <t xml:space="preserve"> to the private chat with user </t>
    </r>
    <r>
      <rPr>
        <rFont val="Times New Roman"/>
        <b/>
        <color theme="1"/>
        <sz val="12.0"/>
      </rPr>
      <t>B</t>
    </r>
  </si>
  <si>
    <r>
      <rPr>
        <rFont val="Times New Roman"/>
        <color theme="1"/>
        <sz val="12.0"/>
      </rPr>
      <t xml:space="preserve">User </t>
    </r>
    <r>
      <rPr>
        <rFont val="Times New Roman"/>
        <b/>
        <color theme="1"/>
        <sz val="12.0"/>
      </rPr>
      <t>B</t>
    </r>
    <r>
      <rPr>
        <rFont val="Times New Roman"/>
        <color theme="1"/>
        <sz val="12.0"/>
      </rPr>
      <t xml:space="preserve"> receive message</t>
    </r>
  </si>
  <si>
    <r>
      <rPr>
        <rFont val="Times New Roman"/>
        <color theme="1"/>
        <sz val="12.0"/>
      </rPr>
      <t>On the Dashboard open chat with user</t>
    </r>
    <r>
      <rPr>
        <rFont val="Times New Roman"/>
        <b/>
        <color theme="1"/>
        <sz val="12.0"/>
      </rPr>
      <t xml:space="preserve"> B</t>
    </r>
    <r>
      <rPr>
        <rFont val="Times New Roman"/>
        <color theme="1"/>
        <sz val="12.0"/>
      </rPr>
      <t xml:space="preserve"> in the first group</t>
    </r>
  </si>
  <si>
    <r>
      <rPr>
        <rFont val="Times New Roman"/>
        <color theme="1"/>
        <sz val="12.0"/>
      </rPr>
      <t xml:space="preserve">Displayed message from user </t>
    </r>
    <r>
      <rPr>
        <rFont val="Times New Roman"/>
        <b/>
        <color theme="1"/>
        <sz val="12.0"/>
      </rPr>
      <t>B</t>
    </r>
    <r>
      <rPr>
        <rFont val="Times New Roman"/>
        <color theme="1"/>
        <sz val="12.0"/>
      </rPr>
      <t xml:space="preserve"> that been send in first group</t>
    </r>
  </si>
  <si>
    <r>
      <rPr>
        <rFont val="Times New Roman"/>
        <color theme="1"/>
        <sz val="12.0"/>
      </rPr>
      <t xml:space="preserve">On the Dashboard open chat with user </t>
    </r>
    <r>
      <rPr>
        <rFont val="Times New Roman"/>
        <b/>
        <color theme="1"/>
        <sz val="12.0"/>
      </rPr>
      <t xml:space="preserve">B </t>
    </r>
    <r>
      <rPr>
        <rFont val="Times New Roman"/>
        <color theme="1"/>
        <sz val="12.0"/>
      </rPr>
      <t>in the second group</t>
    </r>
  </si>
  <si>
    <r>
      <rPr>
        <rFont val="Times New Roman"/>
        <color theme="1"/>
        <sz val="12.0"/>
      </rPr>
      <t xml:space="preserve">1. Displayed message from user </t>
    </r>
    <r>
      <rPr>
        <rFont val="Times New Roman"/>
        <b/>
        <color theme="1"/>
        <sz val="12.0"/>
      </rPr>
      <t>B</t>
    </r>
    <r>
      <rPr>
        <rFont val="Times New Roman"/>
        <color theme="1"/>
        <sz val="12.0"/>
      </rPr>
      <t xml:space="preserve"> that been send in second group
2. Message from first group is not displaying</t>
    </r>
  </si>
  <si>
    <t>Message not appear on the chat when receiving from another chat</t>
  </si>
  <si>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A</t>
    </r>
    <r>
      <rPr>
        <rFont val="Times New Roman"/>
        <b val="0"/>
        <color theme="1"/>
        <sz val="12.0"/>
      </rPr>
      <t>)
                          2. To be logged into the test environment on the Tello Mobile (</t>
    </r>
    <r>
      <rPr>
        <rFont val="Times New Roman"/>
        <b/>
        <color theme="1"/>
        <sz val="12.0"/>
      </rPr>
      <t>B</t>
    </r>
    <r>
      <rPr>
        <rFont val="Times New Roman"/>
        <b val="0"/>
        <color theme="1"/>
        <sz val="12.0"/>
      </rPr>
      <t xml:space="preserve">)
</t>
    </r>
    <r>
      <rPr>
        <rFont val="Times New Roman"/>
        <b/>
        <color theme="1"/>
        <sz val="12.0"/>
      </rPr>
      <t xml:space="preserve">                          </t>
    </r>
    <r>
      <rPr>
        <rFont val="Times New Roman"/>
        <b val="0"/>
        <color theme="1"/>
        <sz val="12.0"/>
      </rPr>
      <t>3.</t>
    </r>
    <r>
      <rPr>
        <rFont val="Times New Roman"/>
        <b/>
        <color theme="1"/>
        <sz val="12.0"/>
      </rPr>
      <t xml:space="preserve"> A </t>
    </r>
    <r>
      <rPr>
        <rFont val="Times New Roman"/>
        <b val="0"/>
        <color theme="1"/>
        <sz val="12.0"/>
      </rPr>
      <t xml:space="preserve">and </t>
    </r>
    <r>
      <rPr>
        <rFont val="Times New Roman"/>
        <b/>
        <color theme="1"/>
        <sz val="12.0"/>
      </rPr>
      <t xml:space="preserve">B </t>
    </r>
    <r>
      <rPr>
        <rFont val="Times New Roman"/>
        <b val="0"/>
        <color theme="1"/>
        <sz val="12.0"/>
      </rPr>
      <t>select different group in the chat that belong to one zone</t>
    </r>
  </si>
  <si>
    <r>
      <rPr>
        <rFont val="Times New Roman"/>
        <color theme="1"/>
        <sz val="12.0"/>
      </rPr>
      <t xml:space="preserve">Type a message on the device </t>
    </r>
    <r>
      <rPr>
        <rFont val="Times New Roman"/>
        <b/>
        <color theme="1"/>
        <sz val="12.0"/>
      </rPr>
      <t xml:space="preserve">A </t>
    </r>
    <r>
      <rPr>
        <rFont val="Times New Roman"/>
        <color theme="1"/>
        <sz val="12.0"/>
      </rPr>
      <t xml:space="preserve">and send it </t>
    </r>
  </si>
  <si>
    <t>On the group chat where is located B message not appear</t>
  </si>
  <si>
    <r>
      <rPr>
        <rFont val="Times New Roman"/>
        <color theme="1"/>
        <sz val="12.0"/>
      </rPr>
      <t xml:space="preserve">Type a message on the device </t>
    </r>
    <r>
      <rPr>
        <rFont val="Times New Roman"/>
        <b/>
        <color theme="1"/>
        <sz val="12.0"/>
      </rPr>
      <t>B</t>
    </r>
    <r>
      <rPr>
        <rFont val="Times New Roman"/>
        <color theme="1"/>
        <sz val="12.0"/>
      </rPr>
      <t xml:space="preserve"> and send it </t>
    </r>
  </si>
  <si>
    <t>On the group chat where is located A message not appear</t>
  </si>
  <si>
    <t>User Events</t>
  </si>
  <si>
    <t>Create Fire event on the Dashboard</t>
  </si>
  <si>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 xml:space="preserve">(A)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t>
    </r>
    <r>
      <rPr>
        <rFont val="Times New Roman"/>
        <b/>
        <color theme="1"/>
        <sz val="12.0"/>
      </rPr>
      <t xml:space="preserve"> </t>
    </r>
    <r>
      <rPr>
        <rFont val="Times New Roman"/>
        <b val="0"/>
        <color theme="1"/>
        <sz val="12.0"/>
      </rPr>
      <t>as supervisor</t>
    </r>
    <r>
      <rPr>
        <rFont val="Times New Roman"/>
        <b/>
        <color theme="1"/>
        <sz val="12.0"/>
      </rPr>
      <t xml:space="preserve"> (B) </t>
    </r>
    <r>
      <rPr>
        <rFont val="Times New Roman"/>
        <b val="0"/>
        <color theme="1"/>
        <sz val="12.0"/>
      </rPr>
      <t xml:space="preserve">and be on the position
</t>
    </r>
    <r>
      <rPr>
        <rFont val="Times New Roman"/>
        <b/>
        <color theme="1"/>
        <sz val="12.0"/>
      </rPr>
      <t xml:space="preserve">                           </t>
    </r>
    <r>
      <rPr>
        <rFont val="Times New Roman"/>
        <b val="0"/>
        <color theme="1"/>
        <sz val="12.0"/>
      </rPr>
      <t>3. To be logged into the test environment on the Tello Mobile as driver</t>
    </r>
    <r>
      <rPr>
        <rFont val="Times New Roman"/>
        <b/>
        <color theme="1"/>
        <sz val="12.0"/>
      </rPr>
      <t xml:space="preserve">(C), </t>
    </r>
    <r>
      <rPr>
        <rFont val="Times New Roman"/>
        <b val="0"/>
        <color theme="1"/>
        <sz val="12.0"/>
      </rPr>
      <t>guard</t>
    </r>
    <r>
      <rPr>
        <rFont val="Times New Roman"/>
        <b/>
        <color theme="1"/>
        <sz val="12.0"/>
      </rPr>
      <t xml:space="preserve">(D) </t>
    </r>
    <r>
      <rPr>
        <rFont val="Times New Roman"/>
        <b val="0"/>
        <color theme="1"/>
        <sz val="12.0"/>
      </rPr>
      <t xml:space="preserve">and manager </t>
    </r>
    <r>
      <rPr>
        <rFont val="Times New Roman"/>
        <b/>
        <color theme="1"/>
        <sz val="12.0"/>
      </rPr>
      <t xml:space="preserve">(F)
                           </t>
    </r>
    <r>
      <rPr>
        <rFont val="Times New Roman"/>
        <b val="0"/>
        <color theme="1"/>
        <sz val="12.0"/>
      </rPr>
      <t>4.</t>
    </r>
    <r>
      <rPr>
        <rFont val="Times New Roman"/>
        <b/>
        <color theme="1"/>
        <sz val="12.0"/>
      </rPr>
      <t xml:space="preserve"> B, C, D, F </t>
    </r>
    <r>
      <rPr>
        <rFont val="Times New Roman"/>
        <b val="0"/>
        <color theme="1"/>
        <sz val="12.0"/>
      </rPr>
      <t>choose one group on the Home window</t>
    </r>
  </si>
  <si>
    <t>Click "New event"</t>
  </si>
  <si>
    <t>Displaying window for creating Event</t>
  </si>
  <si>
    <t>Choose Fire event</t>
  </si>
  <si>
    <t>In the drop-down list displaying choosen event</t>
  </si>
  <si>
    <t>Choose severity and priority</t>
  </si>
  <si>
    <t>In the drop-down list displaying choosen severity and priority</t>
  </si>
  <si>
    <t>Upload video and photo</t>
  </si>
  <si>
    <t>Video and photo is successfuly uploaded</t>
  </si>
  <si>
    <t>Choose location of the event on the map</t>
  </si>
  <si>
    <t>Choosen location is displaying on the map</t>
  </si>
  <si>
    <t>Choose active position with supervisor</t>
  </si>
  <si>
    <t>Active position with supervisor is selected</t>
  </si>
  <si>
    <t xml:space="preserve">Click create </t>
  </si>
  <si>
    <t>1. Event displaying on the map 
2. A reseive event on the event tab
3. C, D, F receive notification and event appear on the event tab</t>
  </si>
  <si>
    <t>Close event on the A</t>
  </si>
  <si>
    <t>1. Event disapear on the B, C, D, F
2. Event on the A is displaying closed</t>
  </si>
  <si>
    <t>Leave position on the B and login without assigment 
Repeat steps 1-7</t>
  </si>
  <si>
    <t>Create SOS event on the Dashboard</t>
  </si>
  <si>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 xml:space="preserve">(A)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t>
    </r>
    <r>
      <rPr>
        <rFont val="Times New Roman"/>
        <b/>
        <color theme="1"/>
        <sz val="12.0"/>
      </rPr>
      <t xml:space="preserve"> </t>
    </r>
    <r>
      <rPr>
        <rFont val="Times New Roman"/>
        <b val="0"/>
        <color theme="1"/>
        <sz val="12.0"/>
      </rPr>
      <t>as supervisor</t>
    </r>
    <r>
      <rPr>
        <rFont val="Times New Roman"/>
        <b/>
        <color theme="1"/>
        <sz val="12.0"/>
      </rPr>
      <t xml:space="preserve"> (B) </t>
    </r>
    <r>
      <rPr>
        <rFont val="Times New Roman"/>
        <b val="0"/>
        <color theme="1"/>
        <sz val="12.0"/>
      </rPr>
      <t xml:space="preserve">and be on the position
</t>
    </r>
    <r>
      <rPr>
        <rFont val="Times New Roman"/>
        <b/>
        <color theme="1"/>
        <sz val="12.0"/>
      </rPr>
      <t xml:space="preserve">                           </t>
    </r>
    <r>
      <rPr>
        <rFont val="Times New Roman"/>
        <b val="0"/>
        <color theme="1"/>
        <sz val="12.0"/>
      </rPr>
      <t>3. To be logged into the test environment on the Tello Mobile as driver</t>
    </r>
    <r>
      <rPr>
        <rFont val="Times New Roman"/>
        <b/>
        <color theme="1"/>
        <sz val="12.0"/>
      </rPr>
      <t xml:space="preserve">(C), </t>
    </r>
    <r>
      <rPr>
        <rFont val="Times New Roman"/>
        <b val="0"/>
        <color theme="1"/>
        <sz val="12.0"/>
      </rPr>
      <t>guard</t>
    </r>
    <r>
      <rPr>
        <rFont val="Times New Roman"/>
        <b/>
        <color theme="1"/>
        <sz val="12.0"/>
      </rPr>
      <t xml:space="preserve">(D) </t>
    </r>
    <r>
      <rPr>
        <rFont val="Times New Roman"/>
        <b val="0"/>
        <color theme="1"/>
        <sz val="12.0"/>
      </rPr>
      <t xml:space="preserve">and manager </t>
    </r>
    <r>
      <rPr>
        <rFont val="Times New Roman"/>
        <b/>
        <color theme="1"/>
        <sz val="12.0"/>
      </rPr>
      <t xml:space="preserve">(F)
                           </t>
    </r>
    <r>
      <rPr>
        <rFont val="Times New Roman"/>
        <b val="0"/>
        <color theme="1"/>
        <sz val="12.0"/>
      </rPr>
      <t>4.</t>
    </r>
    <r>
      <rPr>
        <rFont val="Times New Roman"/>
        <b/>
        <color theme="1"/>
        <sz val="12.0"/>
      </rPr>
      <t xml:space="preserve"> B, C, D, F </t>
    </r>
    <r>
      <rPr>
        <rFont val="Times New Roman"/>
        <b val="0"/>
        <color theme="1"/>
        <sz val="12.0"/>
      </rPr>
      <t>choose one group on the Home window</t>
    </r>
  </si>
  <si>
    <t>Choose SOS event</t>
  </si>
  <si>
    <t>Create Incident event on the Dashboard</t>
  </si>
  <si>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 xml:space="preserve">(A)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t>
    </r>
    <r>
      <rPr>
        <rFont val="Times New Roman"/>
        <b/>
        <color theme="1"/>
        <sz val="12.0"/>
      </rPr>
      <t xml:space="preserve"> </t>
    </r>
    <r>
      <rPr>
        <rFont val="Times New Roman"/>
        <b val="0"/>
        <color theme="1"/>
        <sz val="12.0"/>
      </rPr>
      <t>as supervisor</t>
    </r>
    <r>
      <rPr>
        <rFont val="Times New Roman"/>
        <b/>
        <color theme="1"/>
        <sz val="12.0"/>
      </rPr>
      <t xml:space="preserve"> (B) </t>
    </r>
    <r>
      <rPr>
        <rFont val="Times New Roman"/>
        <b val="0"/>
        <color theme="1"/>
        <sz val="12.0"/>
      </rPr>
      <t xml:space="preserve">and be on the position
</t>
    </r>
    <r>
      <rPr>
        <rFont val="Times New Roman"/>
        <b/>
        <color theme="1"/>
        <sz val="12.0"/>
      </rPr>
      <t xml:space="preserve">                           </t>
    </r>
    <r>
      <rPr>
        <rFont val="Times New Roman"/>
        <b val="0"/>
        <color theme="1"/>
        <sz val="12.0"/>
      </rPr>
      <t>3. To be logged into the test environment on the Tello Mobile as driver</t>
    </r>
    <r>
      <rPr>
        <rFont val="Times New Roman"/>
        <b/>
        <color theme="1"/>
        <sz val="12.0"/>
      </rPr>
      <t xml:space="preserve">(C), </t>
    </r>
    <r>
      <rPr>
        <rFont val="Times New Roman"/>
        <b val="0"/>
        <color theme="1"/>
        <sz val="12.0"/>
      </rPr>
      <t>guard</t>
    </r>
    <r>
      <rPr>
        <rFont val="Times New Roman"/>
        <b/>
        <color theme="1"/>
        <sz val="12.0"/>
      </rPr>
      <t xml:space="preserve">(D) </t>
    </r>
    <r>
      <rPr>
        <rFont val="Times New Roman"/>
        <b val="0"/>
        <color theme="1"/>
        <sz val="12.0"/>
      </rPr>
      <t xml:space="preserve">and manager </t>
    </r>
    <r>
      <rPr>
        <rFont val="Times New Roman"/>
        <b/>
        <color theme="1"/>
        <sz val="12.0"/>
      </rPr>
      <t xml:space="preserve">(F)
                           </t>
    </r>
    <r>
      <rPr>
        <rFont val="Times New Roman"/>
        <b val="0"/>
        <color theme="1"/>
        <sz val="12.0"/>
      </rPr>
      <t>4.</t>
    </r>
    <r>
      <rPr>
        <rFont val="Times New Roman"/>
        <b/>
        <color theme="1"/>
        <sz val="12.0"/>
      </rPr>
      <t xml:space="preserve"> B, C, D, F </t>
    </r>
    <r>
      <rPr>
        <rFont val="Times New Roman"/>
        <b val="0"/>
        <color theme="1"/>
        <sz val="12.0"/>
      </rPr>
      <t>choose one group on the Home window</t>
    </r>
  </si>
  <si>
    <t>Choose Incident event</t>
  </si>
  <si>
    <t>Create Crime event on the Dashboard</t>
  </si>
  <si>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 xml:space="preserve">(A)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t>
    </r>
    <r>
      <rPr>
        <rFont val="Times New Roman"/>
        <b/>
        <color theme="1"/>
        <sz val="12.0"/>
      </rPr>
      <t xml:space="preserve"> </t>
    </r>
    <r>
      <rPr>
        <rFont val="Times New Roman"/>
        <b val="0"/>
        <color theme="1"/>
        <sz val="12.0"/>
      </rPr>
      <t>as supervisor</t>
    </r>
    <r>
      <rPr>
        <rFont val="Times New Roman"/>
        <b/>
        <color theme="1"/>
        <sz val="12.0"/>
      </rPr>
      <t xml:space="preserve"> (B) </t>
    </r>
    <r>
      <rPr>
        <rFont val="Times New Roman"/>
        <b val="0"/>
        <color theme="1"/>
        <sz val="12.0"/>
      </rPr>
      <t xml:space="preserve">and be on the position
</t>
    </r>
    <r>
      <rPr>
        <rFont val="Times New Roman"/>
        <b/>
        <color theme="1"/>
        <sz val="12.0"/>
      </rPr>
      <t xml:space="preserve">                           </t>
    </r>
    <r>
      <rPr>
        <rFont val="Times New Roman"/>
        <b val="0"/>
        <color theme="1"/>
        <sz val="12.0"/>
      </rPr>
      <t>3. To be logged into the test environment on the Tello Mobile as driver</t>
    </r>
    <r>
      <rPr>
        <rFont val="Times New Roman"/>
        <b/>
        <color theme="1"/>
        <sz val="12.0"/>
      </rPr>
      <t xml:space="preserve">(C), </t>
    </r>
    <r>
      <rPr>
        <rFont val="Times New Roman"/>
        <b val="0"/>
        <color theme="1"/>
        <sz val="12.0"/>
      </rPr>
      <t>guard</t>
    </r>
    <r>
      <rPr>
        <rFont val="Times New Roman"/>
        <b/>
        <color theme="1"/>
        <sz val="12.0"/>
      </rPr>
      <t xml:space="preserve">(D) </t>
    </r>
    <r>
      <rPr>
        <rFont val="Times New Roman"/>
        <b val="0"/>
        <color theme="1"/>
        <sz val="12.0"/>
      </rPr>
      <t xml:space="preserve">and manager </t>
    </r>
    <r>
      <rPr>
        <rFont val="Times New Roman"/>
        <b/>
        <color theme="1"/>
        <sz val="12.0"/>
      </rPr>
      <t xml:space="preserve">(F)
                           </t>
    </r>
    <r>
      <rPr>
        <rFont val="Times New Roman"/>
        <b val="0"/>
        <color theme="1"/>
        <sz val="12.0"/>
      </rPr>
      <t>4.</t>
    </r>
    <r>
      <rPr>
        <rFont val="Times New Roman"/>
        <b/>
        <color theme="1"/>
        <sz val="12.0"/>
      </rPr>
      <t xml:space="preserve"> B, C, D, F </t>
    </r>
    <r>
      <rPr>
        <rFont val="Times New Roman"/>
        <b val="0"/>
        <color theme="1"/>
        <sz val="12.0"/>
      </rPr>
      <t>choose one group on the Home window</t>
    </r>
  </si>
  <si>
    <t>Choose Crime event</t>
  </si>
  <si>
    <t>Create Fire event on the Tello Mobile</t>
  </si>
  <si>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 xml:space="preserve">(A)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t>
    </r>
    <r>
      <rPr>
        <rFont val="Times New Roman"/>
        <b/>
        <color theme="1"/>
        <sz val="12.0"/>
      </rPr>
      <t xml:space="preserve"> </t>
    </r>
    <r>
      <rPr>
        <rFont val="Times New Roman"/>
        <b val="0"/>
        <color theme="1"/>
        <sz val="12.0"/>
      </rPr>
      <t>as supervisor</t>
    </r>
    <r>
      <rPr>
        <rFont val="Times New Roman"/>
        <b/>
        <color theme="1"/>
        <sz val="12.0"/>
      </rPr>
      <t xml:space="preserve"> (B) </t>
    </r>
    <r>
      <rPr>
        <rFont val="Times New Roman"/>
        <b val="0"/>
        <color theme="1"/>
        <sz val="12.0"/>
      </rPr>
      <t xml:space="preserve">and be on the position
</t>
    </r>
    <r>
      <rPr>
        <rFont val="Times New Roman"/>
        <b/>
        <color theme="1"/>
        <sz val="12.0"/>
      </rPr>
      <t xml:space="preserve">                           </t>
    </r>
    <r>
      <rPr>
        <rFont val="Times New Roman"/>
        <b val="0"/>
        <color theme="1"/>
        <sz val="12.0"/>
      </rPr>
      <t>3. To be logged into the test environment on the Tello Mobile as driver</t>
    </r>
    <r>
      <rPr>
        <rFont val="Times New Roman"/>
        <b/>
        <color theme="1"/>
        <sz val="12.0"/>
      </rPr>
      <t xml:space="preserve">(C), </t>
    </r>
    <r>
      <rPr>
        <rFont val="Times New Roman"/>
        <b val="0"/>
        <color theme="1"/>
        <sz val="12.0"/>
      </rPr>
      <t>guard</t>
    </r>
    <r>
      <rPr>
        <rFont val="Times New Roman"/>
        <b/>
        <color theme="1"/>
        <sz val="12.0"/>
      </rPr>
      <t xml:space="preserve">(D) </t>
    </r>
    <r>
      <rPr>
        <rFont val="Times New Roman"/>
        <b val="0"/>
        <color theme="1"/>
        <sz val="12.0"/>
      </rPr>
      <t xml:space="preserve">and manager </t>
    </r>
    <r>
      <rPr>
        <rFont val="Times New Roman"/>
        <b/>
        <color theme="1"/>
        <sz val="12.0"/>
      </rPr>
      <t xml:space="preserve">(F)
                           </t>
    </r>
    <r>
      <rPr>
        <rFont val="Times New Roman"/>
        <b val="0"/>
        <color theme="1"/>
        <sz val="12.0"/>
      </rPr>
      <t>4.</t>
    </r>
    <r>
      <rPr>
        <rFont val="Times New Roman"/>
        <b/>
        <color theme="1"/>
        <sz val="12.0"/>
      </rPr>
      <t xml:space="preserve"> B, C, D, F </t>
    </r>
    <r>
      <rPr>
        <rFont val="Times New Roman"/>
        <b val="0"/>
        <color theme="1"/>
        <sz val="12.0"/>
      </rPr>
      <t>choose one group on the Home window</t>
    </r>
  </si>
  <si>
    <t>Tap on the Event tab on the B</t>
  </si>
  <si>
    <t>Displaying event tab</t>
  </si>
  <si>
    <t>Slide down form for creation event</t>
  </si>
  <si>
    <t>Video and photo is uploaded</t>
  </si>
  <si>
    <t>Leave a comment</t>
  </si>
  <si>
    <t>Comment is displaying in the text field</t>
  </si>
  <si>
    <t>Tap "Send"</t>
  </si>
  <si>
    <t>1. A receive event
2. All elements of the event correspond to what was selected at creation
3. Event is have status "Unresolved" on the event tab
4. C, D, F receive notification and event appear on the event tab</t>
  </si>
  <si>
    <t>Resolve event on the B</t>
  </si>
  <si>
    <t>Leave position on the B and login without assigment 
Repeat steps 1-6</t>
  </si>
  <si>
    <t>Create SOS event on the Tello Mobile</t>
  </si>
  <si>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 xml:space="preserve">(A)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t>
    </r>
    <r>
      <rPr>
        <rFont val="Times New Roman"/>
        <b/>
        <color theme="1"/>
        <sz val="12.0"/>
      </rPr>
      <t xml:space="preserve"> </t>
    </r>
    <r>
      <rPr>
        <rFont val="Times New Roman"/>
        <b val="0"/>
        <color theme="1"/>
        <sz val="12.0"/>
      </rPr>
      <t>as supervisor</t>
    </r>
    <r>
      <rPr>
        <rFont val="Times New Roman"/>
        <b/>
        <color theme="1"/>
        <sz val="12.0"/>
      </rPr>
      <t xml:space="preserve"> (B) </t>
    </r>
    <r>
      <rPr>
        <rFont val="Times New Roman"/>
        <b val="0"/>
        <color theme="1"/>
        <sz val="12.0"/>
      </rPr>
      <t xml:space="preserve">and be on the position
</t>
    </r>
    <r>
      <rPr>
        <rFont val="Times New Roman"/>
        <b/>
        <color theme="1"/>
        <sz val="12.0"/>
      </rPr>
      <t xml:space="preserve">                           </t>
    </r>
    <r>
      <rPr>
        <rFont val="Times New Roman"/>
        <b val="0"/>
        <color theme="1"/>
        <sz val="12.0"/>
      </rPr>
      <t>3. To be logged into the test environment on the Tello Mobile as driver</t>
    </r>
    <r>
      <rPr>
        <rFont val="Times New Roman"/>
        <b/>
        <color theme="1"/>
        <sz val="12.0"/>
      </rPr>
      <t xml:space="preserve">(C), </t>
    </r>
    <r>
      <rPr>
        <rFont val="Times New Roman"/>
        <b val="0"/>
        <color theme="1"/>
        <sz val="12.0"/>
      </rPr>
      <t>guard</t>
    </r>
    <r>
      <rPr>
        <rFont val="Times New Roman"/>
        <b/>
        <color theme="1"/>
        <sz val="12.0"/>
      </rPr>
      <t xml:space="preserve">(D) </t>
    </r>
    <r>
      <rPr>
        <rFont val="Times New Roman"/>
        <b val="0"/>
        <color theme="1"/>
        <sz val="12.0"/>
      </rPr>
      <t xml:space="preserve">and manager </t>
    </r>
    <r>
      <rPr>
        <rFont val="Times New Roman"/>
        <b/>
        <color theme="1"/>
        <sz val="12.0"/>
      </rPr>
      <t xml:space="preserve">(F)
                           </t>
    </r>
    <r>
      <rPr>
        <rFont val="Times New Roman"/>
        <b val="0"/>
        <color theme="1"/>
        <sz val="12.0"/>
      </rPr>
      <t>4.</t>
    </r>
    <r>
      <rPr>
        <rFont val="Times New Roman"/>
        <b/>
        <color theme="1"/>
        <sz val="12.0"/>
      </rPr>
      <t xml:space="preserve"> B, C, D, F </t>
    </r>
    <r>
      <rPr>
        <rFont val="Times New Roman"/>
        <b val="0"/>
        <color theme="1"/>
        <sz val="12.0"/>
      </rPr>
      <t>choose one group on the Home window</t>
    </r>
  </si>
  <si>
    <t>Hold SOS button for 3 sec</t>
  </si>
  <si>
    <t>1. A receive event
2. Begins PTT for 10 second on the A
3. Event is have status "Unresolved" on the event tab
4. C, D, F receive notification and event appear on the event tab</t>
  </si>
  <si>
    <t>Leave position on the B and login without assigment 
Repeat steps 1-2</t>
  </si>
  <si>
    <t>Create Incident event on the Tello Mobile</t>
  </si>
  <si>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 xml:space="preserve">(A)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t>
    </r>
    <r>
      <rPr>
        <rFont val="Times New Roman"/>
        <b/>
        <color theme="1"/>
        <sz val="12.0"/>
      </rPr>
      <t xml:space="preserve"> </t>
    </r>
    <r>
      <rPr>
        <rFont val="Times New Roman"/>
        <b val="0"/>
        <color theme="1"/>
        <sz val="12.0"/>
      </rPr>
      <t>as supervisor</t>
    </r>
    <r>
      <rPr>
        <rFont val="Times New Roman"/>
        <b/>
        <color theme="1"/>
        <sz val="12.0"/>
      </rPr>
      <t xml:space="preserve"> (B) </t>
    </r>
    <r>
      <rPr>
        <rFont val="Times New Roman"/>
        <b val="0"/>
        <color theme="1"/>
        <sz val="12.0"/>
      </rPr>
      <t xml:space="preserve">and be on the position
</t>
    </r>
    <r>
      <rPr>
        <rFont val="Times New Roman"/>
        <b/>
        <color theme="1"/>
        <sz val="12.0"/>
      </rPr>
      <t xml:space="preserve">                           </t>
    </r>
    <r>
      <rPr>
        <rFont val="Times New Roman"/>
        <b val="0"/>
        <color theme="1"/>
        <sz val="12.0"/>
      </rPr>
      <t>3. To be logged into the test environment on the Tello Mobile as driver</t>
    </r>
    <r>
      <rPr>
        <rFont val="Times New Roman"/>
        <b/>
        <color theme="1"/>
        <sz val="12.0"/>
      </rPr>
      <t xml:space="preserve">(C), </t>
    </r>
    <r>
      <rPr>
        <rFont val="Times New Roman"/>
        <b val="0"/>
        <color theme="1"/>
        <sz val="12.0"/>
      </rPr>
      <t>guard</t>
    </r>
    <r>
      <rPr>
        <rFont val="Times New Roman"/>
        <b/>
        <color theme="1"/>
        <sz val="12.0"/>
      </rPr>
      <t xml:space="preserve">(D) </t>
    </r>
    <r>
      <rPr>
        <rFont val="Times New Roman"/>
        <b val="0"/>
        <color theme="1"/>
        <sz val="12.0"/>
      </rPr>
      <t xml:space="preserve">and manager </t>
    </r>
    <r>
      <rPr>
        <rFont val="Times New Roman"/>
        <b/>
        <color theme="1"/>
        <sz val="12.0"/>
      </rPr>
      <t xml:space="preserve">(F)
                           </t>
    </r>
    <r>
      <rPr>
        <rFont val="Times New Roman"/>
        <b val="0"/>
        <color theme="1"/>
        <sz val="12.0"/>
      </rPr>
      <t>4.</t>
    </r>
    <r>
      <rPr>
        <rFont val="Times New Roman"/>
        <b/>
        <color theme="1"/>
        <sz val="12.0"/>
      </rPr>
      <t xml:space="preserve"> B, C, D, F </t>
    </r>
    <r>
      <rPr>
        <rFont val="Times New Roman"/>
        <b val="0"/>
        <color theme="1"/>
        <sz val="12.0"/>
      </rPr>
      <t>choose one group on the Home window</t>
    </r>
  </si>
  <si>
    <t>Create Crime event on the Tello Mobile</t>
  </si>
  <si>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 xml:space="preserve">(A)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t>
    </r>
    <r>
      <rPr>
        <rFont val="Times New Roman"/>
        <b/>
        <color theme="1"/>
        <sz val="12.0"/>
      </rPr>
      <t xml:space="preserve"> </t>
    </r>
    <r>
      <rPr>
        <rFont val="Times New Roman"/>
        <b val="0"/>
        <color theme="1"/>
        <sz val="12.0"/>
      </rPr>
      <t>as supervisor</t>
    </r>
    <r>
      <rPr>
        <rFont val="Times New Roman"/>
        <b/>
        <color theme="1"/>
        <sz val="12.0"/>
      </rPr>
      <t xml:space="preserve"> (B) </t>
    </r>
    <r>
      <rPr>
        <rFont val="Times New Roman"/>
        <b val="0"/>
        <color theme="1"/>
        <sz val="12.0"/>
      </rPr>
      <t xml:space="preserve">and be on the position
</t>
    </r>
    <r>
      <rPr>
        <rFont val="Times New Roman"/>
        <b/>
        <color theme="1"/>
        <sz val="12.0"/>
      </rPr>
      <t xml:space="preserve">                           </t>
    </r>
    <r>
      <rPr>
        <rFont val="Times New Roman"/>
        <b val="0"/>
        <color theme="1"/>
        <sz val="12.0"/>
      </rPr>
      <t>3. To be logged into the test environment on the Tello Mobile as driver</t>
    </r>
    <r>
      <rPr>
        <rFont val="Times New Roman"/>
        <b/>
        <color theme="1"/>
        <sz val="12.0"/>
      </rPr>
      <t xml:space="preserve">(C), </t>
    </r>
    <r>
      <rPr>
        <rFont val="Times New Roman"/>
        <b val="0"/>
        <color theme="1"/>
        <sz val="12.0"/>
      </rPr>
      <t>guard</t>
    </r>
    <r>
      <rPr>
        <rFont val="Times New Roman"/>
        <b/>
        <color theme="1"/>
        <sz val="12.0"/>
      </rPr>
      <t xml:space="preserve">(D) </t>
    </r>
    <r>
      <rPr>
        <rFont val="Times New Roman"/>
        <b val="0"/>
        <color theme="1"/>
        <sz val="12.0"/>
      </rPr>
      <t xml:space="preserve">and manager </t>
    </r>
    <r>
      <rPr>
        <rFont val="Times New Roman"/>
        <b/>
        <color theme="1"/>
        <sz val="12.0"/>
      </rPr>
      <t xml:space="preserve">(F)
                           </t>
    </r>
    <r>
      <rPr>
        <rFont val="Times New Roman"/>
        <b val="0"/>
        <color theme="1"/>
        <sz val="12.0"/>
      </rPr>
      <t>4.</t>
    </r>
    <r>
      <rPr>
        <rFont val="Times New Roman"/>
        <b/>
        <color theme="1"/>
        <sz val="12.0"/>
      </rPr>
      <t xml:space="preserve"> B, C, D, F </t>
    </r>
    <r>
      <rPr>
        <rFont val="Times New Roman"/>
        <b val="0"/>
        <color theme="1"/>
        <sz val="12.0"/>
      </rPr>
      <t>choose one group on the Home window</t>
    </r>
  </si>
  <si>
    <t>Create private event on the Dashboard</t>
  </si>
  <si>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 xml:space="preserve">(A)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t>
    </r>
    <r>
      <rPr>
        <rFont val="Times New Roman"/>
        <b/>
        <color theme="1"/>
        <sz val="12.0"/>
      </rPr>
      <t xml:space="preserve"> </t>
    </r>
    <r>
      <rPr>
        <rFont val="Times New Roman"/>
        <b val="0"/>
        <color theme="1"/>
        <sz val="12.0"/>
      </rPr>
      <t>as supervisor</t>
    </r>
    <r>
      <rPr>
        <rFont val="Times New Roman"/>
        <b/>
        <color theme="1"/>
        <sz val="12.0"/>
      </rPr>
      <t xml:space="preserve"> (B) </t>
    </r>
    <r>
      <rPr>
        <rFont val="Times New Roman"/>
        <b val="0"/>
        <color theme="1"/>
        <sz val="12.0"/>
      </rPr>
      <t xml:space="preserve">and be on the position
</t>
    </r>
    <r>
      <rPr>
        <rFont val="Times New Roman"/>
        <b/>
        <color theme="1"/>
        <sz val="12.0"/>
      </rPr>
      <t xml:space="preserve">                           </t>
    </r>
    <r>
      <rPr>
        <rFont val="Times New Roman"/>
        <b val="0"/>
        <color theme="1"/>
        <sz val="12.0"/>
      </rPr>
      <t>3. To be logged into the test environment on the Tello Mobile as driver</t>
    </r>
    <r>
      <rPr>
        <rFont val="Times New Roman"/>
        <b/>
        <color theme="1"/>
        <sz val="12.0"/>
      </rPr>
      <t xml:space="preserve">(C), </t>
    </r>
    <r>
      <rPr>
        <rFont val="Times New Roman"/>
        <b val="0"/>
        <color theme="1"/>
        <sz val="12.0"/>
      </rPr>
      <t>guard</t>
    </r>
    <r>
      <rPr>
        <rFont val="Times New Roman"/>
        <b/>
        <color theme="1"/>
        <sz val="12.0"/>
      </rPr>
      <t xml:space="preserve">(D) </t>
    </r>
    <r>
      <rPr>
        <rFont val="Times New Roman"/>
        <b val="0"/>
        <color theme="1"/>
        <sz val="12.0"/>
      </rPr>
      <t xml:space="preserve">and manager </t>
    </r>
    <r>
      <rPr>
        <rFont val="Times New Roman"/>
        <b/>
        <color theme="1"/>
        <sz val="12.0"/>
      </rPr>
      <t xml:space="preserve">(F)
                           </t>
    </r>
    <r>
      <rPr>
        <rFont val="Times New Roman"/>
        <b val="0"/>
        <color theme="1"/>
        <sz val="12.0"/>
      </rPr>
      <t>4.</t>
    </r>
    <r>
      <rPr>
        <rFont val="Times New Roman"/>
        <b/>
        <color theme="1"/>
        <sz val="12.0"/>
      </rPr>
      <t xml:space="preserve"> B, C, D, F </t>
    </r>
    <r>
      <rPr>
        <rFont val="Times New Roman"/>
        <b val="0"/>
        <color theme="1"/>
        <sz val="12.0"/>
      </rPr>
      <t>choose one group on the Home window</t>
    </r>
  </si>
  <si>
    <t>Choose any type event</t>
  </si>
  <si>
    <t>1. Event displaying on the map 
2. A reseive event on the event tab
3. C, D, F not receive notification and event not appear on the event tab</t>
  </si>
  <si>
    <t>System events</t>
  </si>
  <si>
    <t>Speed event creates if device move faster 60 km/h</t>
  </si>
  <si>
    <r>
      <rPr>
        <rFont val="Times New Roman"/>
        <b/>
        <color theme="1"/>
        <sz val="12.0"/>
      </rPr>
      <t>Preconditions:</t>
    </r>
    <r>
      <rPr>
        <rFont val="Times New Roman"/>
        <b val="0"/>
        <color theme="1"/>
        <sz val="12.0"/>
      </rPr>
      <t xml:space="preserve">  1. To be logged into the test environment on the Tello Mobile like guard on the position
</t>
    </r>
    <r>
      <rPr>
        <rFont val="Times New Roman"/>
        <b/>
        <color theme="1"/>
        <sz val="12.0"/>
      </rPr>
      <t xml:space="preserve">                           </t>
    </r>
    <r>
      <rPr>
        <rFont val="Times New Roman"/>
        <b val="0"/>
        <color theme="1"/>
        <sz val="12.0"/>
      </rPr>
      <t xml:space="preserve">2. To be logged into the test environment on the Tello Mobile like supervisor and be on the position
</t>
    </r>
    <r>
      <rPr>
        <rFont val="Times New Roman"/>
        <b/>
        <color theme="1"/>
        <sz val="12.0"/>
      </rPr>
      <t xml:space="preserve">                           </t>
    </r>
    <r>
      <rPr>
        <rFont val="Times New Roman"/>
        <b val="0"/>
        <color theme="1"/>
        <sz val="12.0"/>
      </rPr>
      <t>3. To be logged into the test enviroment on the Dashboard</t>
    </r>
  </si>
  <si>
    <t>Move device faster 60 km/h with guard that on the position</t>
  </si>
  <si>
    <t>1. On the Dashboard user receive event
2. Supervisor receive event on the event tab
3. Location of the event is matching with actual location</t>
  </si>
  <si>
    <t>Out of range event creates if device outside the boundaries of the position</t>
  </si>
  <si>
    <r>
      <rPr>
        <rFont val="Times New Roman"/>
        <b/>
        <color theme="1"/>
        <sz val="12.0"/>
      </rPr>
      <t>Preconditions:</t>
    </r>
    <r>
      <rPr>
        <rFont val="Times New Roman"/>
        <b val="0"/>
        <color theme="1"/>
        <sz val="12.0"/>
      </rPr>
      <t xml:space="preserve">  1. To be logged into the test environment on the Tello Mobile like guard on the position
</t>
    </r>
    <r>
      <rPr>
        <rFont val="Times New Roman"/>
        <b/>
        <color theme="1"/>
        <sz val="12.0"/>
      </rPr>
      <t xml:space="preserve">                           </t>
    </r>
    <r>
      <rPr>
        <rFont val="Times New Roman"/>
        <b val="0"/>
        <color theme="1"/>
        <sz val="12.0"/>
      </rPr>
      <t xml:space="preserve">2. To be logged into the test environment on the Tello Mobile like supervisor and be on the position
</t>
    </r>
    <r>
      <rPr>
        <rFont val="Times New Roman"/>
        <b/>
        <color theme="1"/>
        <sz val="12.0"/>
      </rPr>
      <t xml:space="preserve">                           </t>
    </r>
    <r>
      <rPr>
        <rFont val="Times New Roman"/>
        <b val="0"/>
        <color theme="1"/>
        <sz val="12.0"/>
      </rPr>
      <t>3. To be logged into the test enviroment on the Dashboard</t>
    </r>
  </si>
  <si>
    <t>Move out of range of position with guard that on the position</t>
  </si>
  <si>
    <t>Device Offline event creates if device offline more then one minute</t>
  </si>
  <si>
    <r>
      <rPr>
        <rFont val="Times New Roman"/>
        <b/>
        <color theme="1"/>
        <sz val="12.0"/>
      </rPr>
      <t>Preconditions:</t>
    </r>
    <r>
      <rPr>
        <rFont val="Times New Roman"/>
        <b val="0"/>
        <color theme="1"/>
        <sz val="12.0"/>
      </rPr>
      <t xml:space="preserve">  1. To be logged into the test environment on the Tello Mobile like guard on the position
</t>
    </r>
    <r>
      <rPr>
        <rFont val="Times New Roman"/>
        <b/>
        <color theme="1"/>
        <sz val="12.0"/>
      </rPr>
      <t xml:space="preserve">                           </t>
    </r>
    <r>
      <rPr>
        <rFont val="Times New Roman"/>
        <b val="0"/>
        <color theme="1"/>
        <sz val="12.0"/>
      </rPr>
      <t xml:space="preserve">2. To be logged into the test environment on the Tello Mobile like supervisor and be on the position
</t>
    </r>
    <r>
      <rPr>
        <rFont val="Times New Roman"/>
        <b/>
        <color theme="1"/>
        <sz val="12.0"/>
      </rPr>
      <t xml:space="preserve">                           </t>
    </r>
    <r>
      <rPr>
        <rFont val="Times New Roman"/>
        <b val="0"/>
        <color theme="1"/>
        <sz val="12.0"/>
      </rPr>
      <t>3. To be logged into the test enviroment on the Dashboard</t>
    </r>
  </si>
  <si>
    <t>Turn off internet on the device with guard that on the position and wait a minute</t>
  </si>
  <si>
    <t>Turn on internet on the device wait when connection has been established.
Turn off device and wait a minute.</t>
  </si>
  <si>
    <t>Tour not started event creates if tour not started</t>
  </si>
  <si>
    <r>
      <rPr>
        <rFont val="Times New Roman"/>
        <b/>
        <color theme="1"/>
        <sz val="12.0"/>
      </rPr>
      <t>Preconditions:</t>
    </r>
    <r>
      <rPr>
        <rFont val="Times New Roman"/>
        <b val="0"/>
        <color theme="1"/>
        <sz val="12.0"/>
      </rPr>
      <t xml:space="preserve">  1. To be logged into the test environment on the Tello Mobile like guard on the position
</t>
    </r>
    <r>
      <rPr>
        <rFont val="Times New Roman"/>
        <b/>
        <color theme="1"/>
        <sz val="12.0"/>
      </rPr>
      <t xml:space="preserve">                           </t>
    </r>
    <r>
      <rPr>
        <rFont val="Times New Roman"/>
        <b val="0"/>
        <color theme="1"/>
        <sz val="12.0"/>
      </rPr>
      <t xml:space="preserve">2. To be logged into the test environment on the Tello Mobile like supervisor and be on the position
</t>
    </r>
    <r>
      <rPr>
        <rFont val="Times New Roman"/>
        <b/>
        <color theme="1"/>
        <sz val="12.0"/>
      </rPr>
      <t xml:space="preserve">                           </t>
    </r>
    <r>
      <rPr>
        <rFont val="Times New Roman"/>
        <b val="0"/>
        <color theme="1"/>
        <sz val="12.0"/>
      </rPr>
      <t xml:space="preserve">3. To be logged into the test enviroment on the Dashboard
</t>
    </r>
    <r>
      <rPr>
        <rFont val="Times New Roman"/>
        <b/>
        <color theme="1"/>
        <sz val="12.0"/>
      </rPr>
      <t xml:space="preserve">                          </t>
    </r>
    <r>
      <rPr>
        <rFont val="Times New Roman"/>
        <b val="0"/>
        <color theme="1"/>
        <sz val="12.0"/>
      </rPr>
      <t xml:space="preserve"> 4. On the Position</t>
    </r>
    <r>
      <rPr>
        <rFont val="Times New Roman"/>
        <b/>
        <color theme="1"/>
        <sz val="12.0"/>
      </rPr>
      <t xml:space="preserve"> </t>
    </r>
    <r>
      <rPr>
        <rFont val="Times New Roman"/>
        <b val="0"/>
        <color theme="1"/>
        <sz val="12.0"/>
      </rPr>
      <t>added tour duration is at least 30 minutes</t>
    </r>
  </si>
  <si>
    <t>Wait for the start time of the tour and don't start it with guard that on the position and wait a 15 minute</t>
  </si>
  <si>
    <t>Tour not started event not creates if tour duration is less than 15 minutes</t>
  </si>
  <si>
    <r>
      <rPr>
        <rFont val="Times New Roman"/>
        <b/>
        <color theme="1"/>
        <sz val="12.0"/>
      </rPr>
      <t>Preconditions:</t>
    </r>
    <r>
      <rPr>
        <rFont val="Times New Roman"/>
        <b val="0"/>
        <color theme="1"/>
        <sz val="12.0"/>
      </rPr>
      <t xml:space="preserve">  1. To be logged into the test environment on the Tello Mobile like guard on the position
</t>
    </r>
    <r>
      <rPr>
        <rFont val="Times New Roman"/>
        <b/>
        <color theme="1"/>
        <sz val="12.0"/>
      </rPr>
      <t xml:space="preserve">                           </t>
    </r>
    <r>
      <rPr>
        <rFont val="Times New Roman"/>
        <b val="0"/>
        <color theme="1"/>
        <sz val="12.0"/>
      </rPr>
      <t xml:space="preserve">2. To be logged into the test environment on the Tello Mobile like supervisor and be on the position
</t>
    </r>
    <r>
      <rPr>
        <rFont val="Times New Roman"/>
        <b/>
        <color theme="1"/>
        <sz val="12.0"/>
      </rPr>
      <t xml:space="preserve">                           </t>
    </r>
    <r>
      <rPr>
        <rFont val="Times New Roman"/>
        <b val="0"/>
        <color theme="1"/>
        <sz val="12.0"/>
      </rPr>
      <t xml:space="preserve">3. To be logged into the test enviroment on the Dashboard
</t>
    </r>
    <r>
      <rPr>
        <rFont val="Times New Roman"/>
        <b/>
        <color theme="1"/>
        <sz val="12.0"/>
      </rPr>
      <t xml:space="preserve">                          </t>
    </r>
    <r>
      <rPr>
        <rFont val="Times New Roman"/>
        <b val="0"/>
        <color theme="1"/>
        <sz val="12.0"/>
      </rPr>
      <t xml:space="preserve"> 4. On the Position</t>
    </r>
    <r>
      <rPr>
        <rFont val="Times New Roman"/>
        <b/>
        <color theme="1"/>
        <sz val="12.0"/>
      </rPr>
      <t xml:space="preserve"> </t>
    </r>
    <r>
      <rPr>
        <rFont val="Times New Roman"/>
        <b val="0"/>
        <color theme="1"/>
        <sz val="12.0"/>
      </rPr>
      <t>added tour duration is 5 minutes</t>
    </r>
  </si>
  <si>
    <t>Wait for the start time of the tour and wait until the end</t>
  </si>
  <si>
    <t>1. Tour not started event is not created
2. Tour not completed event is created</t>
  </si>
  <si>
    <t xml:space="preserve">Tour not completed event creates if tour not completed </t>
  </si>
  <si>
    <r>
      <rPr>
        <rFont val="Times New Roman"/>
        <b/>
        <color theme="1"/>
        <sz val="12.0"/>
      </rPr>
      <t>Preconditions:</t>
    </r>
    <r>
      <rPr>
        <rFont val="Times New Roman"/>
        <b val="0"/>
        <color theme="1"/>
        <sz val="12.0"/>
      </rPr>
      <t xml:space="preserve">  1. To be logged into the test environment on the Tello Mobile like guard on the position
</t>
    </r>
    <r>
      <rPr>
        <rFont val="Times New Roman"/>
        <b/>
        <color theme="1"/>
        <sz val="12.0"/>
      </rPr>
      <t xml:space="preserve">                           </t>
    </r>
    <r>
      <rPr>
        <rFont val="Times New Roman"/>
        <b val="0"/>
        <color theme="1"/>
        <sz val="12.0"/>
      </rPr>
      <t xml:space="preserve">2. To be logged into the test environment on the Tello Mobile like supervisor and be on the position
</t>
    </r>
    <r>
      <rPr>
        <rFont val="Times New Roman"/>
        <b/>
        <color theme="1"/>
        <sz val="12.0"/>
      </rPr>
      <t xml:space="preserve">                           </t>
    </r>
    <r>
      <rPr>
        <rFont val="Times New Roman"/>
        <b val="0"/>
        <color theme="1"/>
        <sz val="12.0"/>
      </rPr>
      <t xml:space="preserve">3. To be logged into the test enviroment on the Dashboard
</t>
    </r>
    <r>
      <rPr>
        <rFont val="Times New Roman"/>
        <b/>
        <color theme="1"/>
        <sz val="12.0"/>
      </rPr>
      <t xml:space="preserve">                          </t>
    </r>
    <r>
      <rPr>
        <rFont val="Times New Roman"/>
        <b val="0"/>
        <color theme="1"/>
        <sz val="12.0"/>
      </rPr>
      <t xml:space="preserve"> 4. On the Position</t>
    </r>
    <r>
      <rPr>
        <rFont val="Times New Roman"/>
        <b/>
        <color theme="1"/>
        <sz val="12.0"/>
      </rPr>
      <t xml:space="preserve"> </t>
    </r>
    <r>
      <rPr>
        <rFont val="Times New Roman"/>
        <b val="0"/>
        <color theme="1"/>
        <sz val="12.0"/>
      </rPr>
      <t>added tour duration is at least 30 minutes</t>
    </r>
  </si>
  <si>
    <t>Wait for the start time of the tour and wait a 15 minutes</t>
  </si>
  <si>
    <t>Creates tour not started event</t>
  </si>
  <si>
    <t>Close event</t>
  </si>
  <si>
    <t>Event is closed</t>
  </si>
  <si>
    <t>Wait for the end of the tour</t>
  </si>
  <si>
    <t>Alertness Fail event creates if ignore quiz</t>
  </si>
  <si>
    <r>
      <rPr>
        <rFont val="Times New Roman"/>
        <b/>
        <color theme="1"/>
        <sz val="12.0"/>
      </rPr>
      <t>Preconditions:</t>
    </r>
    <r>
      <rPr>
        <rFont val="Times New Roman"/>
        <b val="0"/>
        <color theme="1"/>
        <sz val="12.0"/>
      </rPr>
      <t xml:space="preserve">  1. To be logged into the test environment on the Tello Mobile like guard on the position
</t>
    </r>
    <r>
      <rPr>
        <rFont val="Times New Roman"/>
        <b/>
        <color theme="1"/>
        <sz val="12.0"/>
      </rPr>
      <t xml:space="preserve">                           </t>
    </r>
    <r>
      <rPr>
        <rFont val="Times New Roman"/>
        <b val="0"/>
        <color theme="1"/>
        <sz val="12.0"/>
      </rPr>
      <t xml:space="preserve">2. To be logged into the test environment on the Tello Mobile like supervisor and be on the position
</t>
    </r>
    <r>
      <rPr>
        <rFont val="Times New Roman"/>
        <b/>
        <color theme="1"/>
        <sz val="12.0"/>
      </rPr>
      <t xml:space="preserve">                           </t>
    </r>
    <r>
      <rPr>
        <rFont val="Times New Roman"/>
        <b val="0"/>
        <color theme="1"/>
        <sz val="12.0"/>
      </rPr>
      <t xml:space="preserve">3. To be logged into the test enviroment on the Dashboard
</t>
    </r>
    <r>
      <rPr>
        <rFont val="Times New Roman"/>
        <b/>
        <color theme="1"/>
        <sz val="12.0"/>
      </rPr>
      <t xml:space="preserve">                          </t>
    </r>
    <r>
      <rPr>
        <rFont val="Times New Roman"/>
        <b val="0"/>
        <color theme="1"/>
        <sz val="12.0"/>
      </rPr>
      <t xml:space="preserve"> 4. On the Position</t>
    </r>
    <r>
      <rPr>
        <rFont val="Times New Roman"/>
        <b/>
        <color theme="1"/>
        <sz val="12.0"/>
      </rPr>
      <t xml:space="preserve"> </t>
    </r>
    <r>
      <rPr>
        <rFont val="Times New Roman"/>
        <b val="0"/>
        <color theme="1"/>
        <sz val="12.0"/>
      </rPr>
      <t>added Alertness Rule</t>
    </r>
  </si>
  <si>
    <t>Leave the device still wait for quiz</t>
  </si>
  <si>
    <t>Appear pop-up window for entering to quiz window</t>
  </si>
  <si>
    <t>Ignore quiz that amout of time that been configure on the Dashboard</t>
  </si>
  <si>
    <t>1. A different sound appears than when the quiz appears
2. On the Region list near active position appear eye icon</t>
  </si>
  <si>
    <t>Repeat step 2</t>
  </si>
  <si>
    <t>Alertness Fail event creates if fail quiz</t>
  </si>
  <si>
    <r>
      <rPr>
        <rFont val="Times New Roman"/>
        <b/>
        <color theme="1"/>
        <sz val="12.0"/>
      </rPr>
      <t>Preconditions:</t>
    </r>
    <r>
      <rPr>
        <rFont val="Times New Roman"/>
        <b val="0"/>
        <color theme="1"/>
        <sz val="12.0"/>
      </rPr>
      <t xml:space="preserve">  1. To be logged into the test environment on the Tello Mobile like guard on the position
</t>
    </r>
    <r>
      <rPr>
        <rFont val="Times New Roman"/>
        <b/>
        <color theme="1"/>
        <sz val="12.0"/>
      </rPr>
      <t xml:space="preserve">                           </t>
    </r>
    <r>
      <rPr>
        <rFont val="Times New Roman"/>
        <b val="0"/>
        <color theme="1"/>
        <sz val="12.0"/>
      </rPr>
      <t xml:space="preserve">2. To be logged into the test environment on the Tello Mobile like supervisor and be on the position
</t>
    </r>
    <r>
      <rPr>
        <rFont val="Times New Roman"/>
        <b/>
        <color theme="1"/>
        <sz val="12.0"/>
      </rPr>
      <t xml:space="preserve">                           </t>
    </r>
    <r>
      <rPr>
        <rFont val="Times New Roman"/>
        <b val="0"/>
        <color theme="1"/>
        <sz val="12.0"/>
      </rPr>
      <t xml:space="preserve">3. To be logged into the test enviroment on the Dashboard
</t>
    </r>
    <r>
      <rPr>
        <rFont val="Times New Roman"/>
        <b/>
        <color theme="1"/>
        <sz val="12.0"/>
      </rPr>
      <t xml:space="preserve">                          </t>
    </r>
    <r>
      <rPr>
        <rFont val="Times New Roman"/>
        <b val="0"/>
        <color theme="1"/>
        <sz val="12.0"/>
      </rPr>
      <t xml:space="preserve"> 4. On the Position</t>
    </r>
    <r>
      <rPr>
        <rFont val="Times New Roman"/>
        <b/>
        <color theme="1"/>
        <sz val="12.0"/>
      </rPr>
      <t xml:space="preserve"> </t>
    </r>
    <r>
      <rPr>
        <rFont val="Times New Roman"/>
        <b val="0"/>
        <color theme="1"/>
        <sz val="12.0"/>
      </rPr>
      <t>added Alertness Rule</t>
    </r>
  </si>
  <si>
    <t>Open quiz and answer incorrect</t>
  </si>
  <si>
    <t>Quiz is close</t>
  </si>
  <si>
    <t>Repear steps 1-2 that amout of time that been configure on the Dashboard</t>
  </si>
  <si>
    <t>Repeat step 3</t>
  </si>
  <si>
    <t>Alertness Fail event creates if scan incorrect QR</t>
  </si>
  <si>
    <r>
      <rPr>
        <rFont val="Times New Roman"/>
        <b/>
        <color theme="1"/>
        <sz val="12.0"/>
      </rPr>
      <t>Preconditions:</t>
    </r>
    <r>
      <rPr>
        <rFont val="Times New Roman"/>
        <b val="0"/>
        <color theme="1"/>
        <sz val="12.0"/>
      </rPr>
      <t xml:space="preserve">  1. To be logged into the test environment on the Tello Mobile like guard on the position
</t>
    </r>
    <r>
      <rPr>
        <rFont val="Times New Roman"/>
        <b/>
        <color theme="1"/>
        <sz val="12.0"/>
      </rPr>
      <t xml:space="preserve">                           </t>
    </r>
    <r>
      <rPr>
        <rFont val="Times New Roman"/>
        <b val="0"/>
        <color theme="1"/>
        <sz val="12.0"/>
      </rPr>
      <t xml:space="preserve">2. To be logged into the test environment on the Tello Mobile like supervisor and be on the position
</t>
    </r>
    <r>
      <rPr>
        <rFont val="Times New Roman"/>
        <b/>
        <color theme="1"/>
        <sz val="12.0"/>
      </rPr>
      <t xml:space="preserve">                           </t>
    </r>
    <r>
      <rPr>
        <rFont val="Times New Roman"/>
        <b val="0"/>
        <color theme="1"/>
        <sz val="12.0"/>
      </rPr>
      <t xml:space="preserve">3. To be logged into the test enviroment on the Dashboard
</t>
    </r>
    <r>
      <rPr>
        <rFont val="Times New Roman"/>
        <b/>
        <color theme="1"/>
        <sz val="12.0"/>
      </rPr>
      <t xml:space="preserve">                          </t>
    </r>
    <r>
      <rPr>
        <rFont val="Times New Roman"/>
        <b val="0"/>
        <color theme="1"/>
        <sz val="12.0"/>
      </rPr>
      <t xml:space="preserve"> 4. On the Position</t>
    </r>
    <r>
      <rPr>
        <rFont val="Times New Roman"/>
        <b/>
        <color theme="1"/>
        <sz val="12.0"/>
      </rPr>
      <t xml:space="preserve"> </t>
    </r>
    <r>
      <rPr>
        <rFont val="Times New Roman"/>
        <b val="0"/>
        <color theme="1"/>
        <sz val="12.0"/>
      </rPr>
      <t>added Alertness Rule with scanning QR</t>
    </r>
  </si>
  <si>
    <t>Leave the device still wait for check</t>
  </si>
  <si>
    <t>Appear pop-up window for entering to QR scan</t>
  </si>
  <si>
    <t>Open QR scan and scan incorrect QR</t>
  </si>
  <si>
    <t>Window is close</t>
  </si>
  <si>
    <t xml:space="preserve"> On the Region list near active position appear eye icon</t>
  </si>
  <si>
    <t>Alertness Fail event creates if ignore scaning QR</t>
  </si>
  <si>
    <r>
      <rPr>
        <rFont val="Times New Roman"/>
        <b/>
        <color theme="1"/>
        <sz val="12.0"/>
      </rPr>
      <t>Preconditions:</t>
    </r>
    <r>
      <rPr>
        <rFont val="Times New Roman"/>
        <b val="0"/>
        <color theme="1"/>
        <sz val="12.0"/>
      </rPr>
      <t xml:space="preserve">  1. To be logged into the test environment on the Tello Mobile like guard on the position
</t>
    </r>
    <r>
      <rPr>
        <rFont val="Times New Roman"/>
        <b/>
        <color theme="1"/>
        <sz val="12.0"/>
      </rPr>
      <t xml:space="preserve">                           </t>
    </r>
    <r>
      <rPr>
        <rFont val="Times New Roman"/>
        <b val="0"/>
        <color theme="1"/>
        <sz val="12.0"/>
      </rPr>
      <t xml:space="preserve">2. To be logged into the test environment on the Tello Mobile like supervisor and be on the position
</t>
    </r>
    <r>
      <rPr>
        <rFont val="Times New Roman"/>
        <b/>
        <color theme="1"/>
        <sz val="12.0"/>
      </rPr>
      <t xml:space="preserve">                           </t>
    </r>
    <r>
      <rPr>
        <rFont val="Times New Roman"/>
        <b val="0"/>
        <color theme="1"/>
        <sz val="12.0"/>
      </rPr>
      <t xml:space="preserve">3. To be logged into the test enviroment on the Dashboard
</t>
    </r>
    <r>
      <rPr>
        <rFont val="Times New Roman"/>
        <b/>
        <color theme="1"/>
        <sz val="12.0"/>
      </rPr>
      <t xml:space="preserve">                          </t>
    </r>
    <r>
      <rPr>
        <rFont val="Times New Roman"/>
        <b val="0"/>
        <color theme="1"/>
        <sz val="12.0"/>
      </rPr>
      <t xml:space="preserve"> 4. On the Position</t>
    </r>
    <r>
      <rPr>
        <rFont val="Times New Roman"/>
        <b/>
        <color theme="1"/>
        <sz val="12.0"/>
      </rPr>
      <t xml:space="preserve"> </t>
    </r>
    <r>
      <rPr>
        <rFont val="Times New Roman"/>
        <b val="0"/>
        <color theme="1"/>
        <sz val="12.0"/>
      </rPr>
      <t>added Alertness Rule with scanning QR</t>
    </r>
  </si>
  <si>
    <t>Ignore QR scan that amout of time that been configure on the Dashboard</t>
  </si>
  <si>
    <t>Assignment Abounded  event will be created if you finish the shift before the scheduled time</t>
  </si>
  <si>
    <r>
      <rPr>
        <rFont val="&quot;Times New Roman&quot;"/>
        <b/>
        <color theme="1"/>
        <sz val="12.0"/>
      </rPr>
      <t>Preconditions:</t>
    </r>
    <r>
      <rPr>
        <rFont val="&quot;Times New Roman&quot;"/>
        <b val="0"/>
        <color theme="1"/>
        <sz val="12.0"/>
      </rPr>
      <t xml:space="preserve">  1. To be logged into the test environment on the Tello Mobile like guard on the position
</t>
    </r>
    <r>
      <rPr>
        <rFont val="&quot;Times New Roman&quot;"/>
        <b/>
        <color theme="1"/>
        <sz val="12.0"/>
      </rPr>
      <t xml:space="preserve">                           </t>
    </r>
    <r>
      <rPr>
        <rFont val="&quot;Times New Roman&quot;"/>
        <b val="0"/>
        <color theme="1"/>
        <sz val="12.0"/>
      </rPr>
      <t xml:space="preserve">2. To be logged into the test environment on the Tello Mobile like supervisor and be on the position
</t>
    </r>
    <r>
      <rPr>
        <rFont val="&quot;Times New Roman&quot;"/>
        <b/>
        <color theme="1"/>
        <sz val="12.0"/>
      </rPr>
      <t xml:space="preserve">                           </t>
    </r>
    <r>
      <rPr>
        <rFont val="&quot;Times New Roman&quot;"/>
        <b val="0"/>
        <color theme="1"/>
        <sz val="12.0"/>
      </rPr>
      <t>3. To be logged into the test enviroment on the Dashboard</t>
    </r>
  </si>
  <si>
    <t>Tap "End Shift" on the guard device 16 minutes or more before the end of the rotation</t>
  </si>
  <si>
    <t xml:space="preserve">Assignment Not Started event creates if not enter on the position in time </t>
  </si>
  <si>
    <r>
      <rPr>
        <rFont val="&quot;Times New Roman&quot;"/>
        <b/>
        <color theme="1"/>
        <sz val="12.0"/>
      </rPr>
      <t>Preconditions:</t>
    </r>
    <r>
      <rPr>
        <rFont val="&quot;Times New Roman&quot;"/>
        <b val="0"/>
        <color theme="1"/>
        <sz val="12.0"/>
      </rPr>
      <t xml:space="preserve">  1. To be logged into the test environment on the Tello Mobile like guard on the position
</t>
    </r>
    <r>
      <rPr>
        <rFont val="&quot;Times New Roman&quot;"/>
        <b/>
        <color theme="1"/>
        <sz val="12.0"/>
      </rPr>
      <t xml:space="preserve">                           </t>
    </r>
    <r>
      <rPr>
        <rFont val="&quot;Times New Roman&quot;"/>
        <b val="0"/>
        <color theme="1"/>
        <sz val="12.0"/>
      </rPr>
      <t xml:space="preserve">2. To be logged into the test environment on the Tello Mobile like supervisor and be on the position
</t>
    </r>
    <r>
      <rPr>
        <rFont val="&quot;Times New Roman&quot;"/>
        <b/>
        <color theme="1"/>
        <sz val="12.0"/>
      </rPr>
      <t xml:space="preserve">                           </t>
    </r>
    <r>
      <rPr>
        <rFont val="&quot;Times New Roman&quot;"/>
        <b val="0"/>
        <color theme="1"/>
        <sz val="12.0"/>
      </rPr>
      <t>3. To be logged into the test enviroment on the Dashboard</t>
    </r>
  </si>
  <si>
    <t>Enter on the position after 15 minutes when rotation is start</t>
  </si>
  <si>
    <t>Supervisor Performance event created after ignoring 5 unresolved events</t>
  </si>
  <si>
    <r>
      <rPr>
        <rFont val="&quot;Times New Roman&quot;"/>
        <b/>
        <color theme="1"/>
        <sz val="12.0"/>
      </rPr>
      <t>Preconditions:</t>
    </r>
    <r>
      <rPr>
        <rFont val="&quot;Times New Roman&quot;"/>
        <b val="0"/>
        <color theme="1"/>
        <sz val="12.0"/>
      </rPr>
      <t xml:space="preserve">  1. To be logged into the test environment on the Tello Mobile like driver and be on the position
</t>
    </r>
    <r>
      <rPr>
        <rFont val="&quot;Times New Roman&quot;"/>
        <b/>
        <color theme="1"/>
        <sz val="12.0"/>
      </rPr>
      <t xml:space="preserve">                           </t>
    </r>
    <r>
      <rPr>
        <rFont val="&quot;Times New Roman&quot;"/>
        <b val="0"/>
        <color theme="1"/>
        <sz val="12.0"/>
      </rPr>
      <t xml:space="preserve">2. To be logged into the test environment on the Tello Mobile like supervisor and be on the position
</t>
    </r>
    <r>
      <rPr>
        <rFont val="&quot;Times New Roman&quot;"/>
        <b/>
        <color theme="1"/>
        <sz val="12.0"/>
      </rPr>
      <t xml:space="preserve">                           </t>
    </r>
    <r>
      <rPr>
        <rFont val="&quot;Times New Roman&quot;"/>
        <b val="0"/>
        <color theme="1"/>
        <sz val="12.0"/>
      </rPr>
      <t xml:space="preserve">3. To be logged into the test enviroment on the Dashboard
</t>
    </r>
    <r>
      <rPr>
        <rFont val="&quot;Times New Roman&quot;"/>
        <b/>
        <color theme="1"/>
        <sz val="12.0"/>
      </rPr>
      <t xml:space="preserve">                          </t>
    </r>
    <r>
      <rPr>
        <rFont val="&quot;Times New Roman&quot;"/>
        <b val="0"/>
        <color theme="1"/>
        <sz val="12.0"/>
      </rPr>
      <t xml:space="preserve"> 4. There are no open events on the position</t>
    </r>
  </si>
  <si>
    <t xml:space="preserve">Send from driver account 5 events </t>
  </si>
  <si>
    <t>Supervisor receive event on the event tab</t>
  </si>
  <si>
    <t>Confirm event on the supervisor account, but not resolve. Wait a 5 minute</t>
  </si>
  <si>
    <t>1. On the Dashboard user receive event
2. Location of the event is matching with actual location</t>
  </si>
  <si>
    <t>Resolve events</t>
  </si>
  <si>
    <t>Resolve event as supervisor during the shift on the Tello Mobile</t>
  </si>
  <si>
    <r>
      <rPr>
        <rFont val="Times New Roman"/>
        <b/>
        <color theme="1"/>
        <sz val="12.0"/>
      </rPr>
      <t>Preconditions:</t>
    </r>
    <r>
      <rPr>
        <rFont val="Times New Roman"/>
        <b val="0"/>
        <color theme="1"/>
        <sz val="12.0"/>
      </rPr>
      <t xml:space="preserve">  1. To be logged into the test environment on the Tello Mobile like supervisor on the position
</t>
    </r>
    <r>
      <rPr>
        <rFont val="Times New Roman"/>
        <b/>
        <color theme="1"/>
        <sz val="12.0"/>
      </rPr>
      <t xml:space="preserve">                           </t>
    </r>
    <r>
      <rPr>
        <rFont val="Times New Roman"/>
        <b val="0"/>
        <color theme="1"/>
        <sz val="12.0"/>
      </rPr>
      <t>2. To be logged into the test environment on the Tello Mobile like driver</t>
    </r>
  </si>
  <si>
    <t>Send Fire event from driver account</t>
  </si>
  <si>
    <t>Supervisor receive eventon the event tab</t>
  </si>
  <si>
    <t>Tap on the Confirm button near event</t>
  </si>
  <si>
    <t>Event has status unresolved</t>
  </si>
  <si>
    <t>Leave comment and tap resolve</t>
  </si>
  <si>
    <t>Event succesfuly resolved and disapired from event tab</t>
  </si>
  <si>
    <t>Repeat steps 1-2 with all user and system events</t>
  </si>
  <si>
    <t>Resolve event as supervisor on the Tello Mobile</t>
  </si>
  <si>
    <r>
      <rPr>
        <rFont val="Times New Roman"/>
        <b/>
        <color theme="1"/>
        <sz val="12.0"/>
      </rPr>
      <t>Preconditions:</t>
    </r>
    <r>
      <rPr>
        <rFont val="Times New Roman"/>
        <b val="0"/>
        <color theme="1"/>
        <sz val="12.0"/>
      </rPr>
      <t xml:space="preserve">  1. To be logged into the test environment on the Tello Mobile like supervisor 
</t>
    </r>
    <r>
      <rPr>
        <rFont val="Times New Roman"/>
        <b/>
        <color theme="1"/>
        <sz val="12.0"/>
      </rPr>
      <t xml:space="preserve">                           </t>
    </r>
    <r>
      <rPr>
        <rFont val="Times New Roman"/>
        <b val="0"/>
        <color theme="1"/>
        <sz val="12.0"/>
      </rPr>
      <t>2. To be logged into the test environment on the Tello Mobile like driver</t>
    </r>
  </si>
  <si>
    <t>Resolve event on the Dashboard</t>
  </si>
  <si>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 xml:space="preserve">                          </t>
    </r>
    <r>
      <rPr>
        <rFont val="Times New Roman"/>
        <b val="0"/>
        <color theme="1"/>
        <sz val="12.0"/>
      </rPr>
      <t xml:space="preserve"> 2. On the map already has opened events</t>
    </r>
  </si>
  <si>
    <t>Choose event open and edit window</t>
  </si>
  <si>
    <t>Opens edit window of event</t>
  </si>
  <si>
    <t>1. Event successfuly closed
2. Event not displaying on the map</t>
  </si>
  <si>
    <t>Posponted system events</t>
  </si>
  <si>
    <t>Posponted "Device offline" event on the Tello Mobile</t>
  </si>
  <si>
    <r>
      <rPr>
        <rFont val="Times New Roman"/>
        <b/>
        <color theme="1"/>
        <sz val="12.0"/>
      </rPr>
      <t>Preconditions:</t>
    </r>
    <r>
      <rPr>
        <rFont val="Times New Roman"/>
        <b val="0"/>
        <color theme="1"/>
        <sz val="12.0"/>
      </rPr>
      <t xml:space="preserve">  1. To be logged into the test environment on the Tello Mobile like guard on the position
</t>
    </r>
    <r>
      <rPr>
        <rFont val="Times New Roman"/>
        <b/>
        <color theme="1"/>
        <sz val="12.0"/>
      </rPr>
      <t xml:space="preserve">                           </t>
    </r>
    <r>
      <rPr>
        <rFont val="Times New Roman"/>
        <b val="0"/>
        <color theme="1"/>
        <sz val="12.0"/>
      </rPr>
      <t xml:space="preserve">2. To be logged into the test environment on the Tello Mobile like supervisor and be on the position
</t>
    </r>
    <r>
      <rPr>
        <rFont val="Times New Roman"/>
        <b/>
        <color theme="1"/>
        <sz val="12.0"/>
      </rPr>
      <t xml:space="preserve">                           </t>
    </r>
    <r>
      <rPr>
        <rFont val="Times New Roman"/>
        <b val="0"/>
        <color theme="1"/>
        <sz val="12.0"/>
      </rPr>
      <t>3. To be logged into the test enviroment on the Dashboard</t>
    </r>
  </si>
  <si>
    <t>Leave comment, tap on the posponted checkbox and tap resolve on the supervisor device</t>
  </si>
  <si>
    <t>New event is not created</t>
  </si>
  <si>
    <t>Posponted "Device offline" event on the Dashboard</t>
  </si>
  <si>
    <r>
      <rPr>
        <rFont val="Times New Roman"/>
        <b/>
        <color theme="1"/>
        <sz val="12.0"/>
      </rPr>
      <t>Preconditions:</t>
    </r>
    <r>
      <rPr>
        <rFont val="Times New Roman"/>
        <b val="0"/>
        <color theme="1"/>
        <sz val="12.0"/>
      </rPr>
      <t xml:space="preserve">  1. To be logged into the test environment on the Tello Mobile like guard on the position
</t>
    </r>
    <r>
      <rPr>
        <rFont val="Times New Roman"/>
        <b/>
        <color theme="1"/>
        <sz val="12.0"/>
      </rPr>
      <t xml:space="preserve">                           </t>
    </r>
    <r>
      <rPr>
        <rFont val="Times New Roman"/>
        <b val="0"/>
        <color theme="1"/>
        <sz val="12.0"/>
      </rPr>
      <t xml:space="preserve">2. To be logged into the test environment on the Tello Mobile like supervisor and be on the position
</t>
    </r>
    <r>
      <rPr>
        <rFont val="Times New Roman"/>
        <b/>
        <color theme="1"/>
        <sz val="12.0"/>
      </rPr>
      <t xml:space="preserve">                           </t>
    </r>
    <r>
      <rPr>
        <rFont val="Times New Roman"/>
        <b val="0"/>
        <color theme="1"/>
        <sz val="12.0"/>
      </rPr>
      <t>3. To be logged into the test enviroment on the Dashboard</t>
    </r>
  </si>
  <si>
    <t>Open event on the Dashboard
Select "Closed" status, click on the posponted check box and save change</t>
  </si>
  <si>
    <t>Event succesfuly closed</t>
  </si>
  <si>
    <t>Posponted "Speed limit" event on the Tello Mobile</t>
  </si>
  <si>
    <r>
      <rPr>
        <rFont val="Times New Roman"/>
        <b/>
        <color theme="1"/>
        <sz val="12.0"/>
      </rPr>
      <t>Preconditions:</t>
    </r>
    <r>
      <rPr>
        <rFont val="Times New Roman"/>
        <b val="0"/>
        <color theme="1"/>
        <sz val="12.0"/>
      </rPr>
      <t xml:space="preserve">  1. To be logged into the test environment on the Tello Mobile like guard on the position
</t>
    </r>
    <r>
      <rPr>
        <rFont val="Times New Roman"/>
        <b/>
        <color theme="1"/>
        <sz val="12.0"/>
      </rPr>
      <t xml:space="preserve">                           </t>
    </r>
    <r>
      <rPr>
        <rFont val="Times New Roman"/>
        <b val="0"/>
        <color theme="1"/>
        <sz val="12.0"/>
      </rPr>
      <t xml:space="preserve">2. To be logged into the test environment on the Tello Mobile like supervisor and be on the position
</t>
    </r>
    <r>
      <rPr>
        <rFont val="Times New Roman"/>
        <b/>
        <color theme="1"/>
        <sz val="12.0"/>
      </rPr>
      <t xml:space="preserve">                           </t>
    </r>
    <r>
      <rPr>
        <rFont val="Times New Roman"/>
        <b val="0"/>
        <color theme="1"/>
        <sz val="12.0"/>
      </rPr>
      <t>3. To be logged into the test enviroment on the Dashboard</t>
    </r>
  </si>
  <si>
    <t>Posponted "Speed limit" event on the Dashboard</t>
  </si>
  <si>
    <r>
      <rPr>
        <rFont val="Times New Roman"/>
        <b/>
        <color theme="1"/>
        <sz val="12.0"/>
      </rPr>
      <t>Preconditions:</t>
    </r>
    <r>
      <rPr>
        <rFont val="Times New Roman"/>
        <b val="0"/>
        <color theme="1"/>
        <sz val="12.0"/>
      </rPr>
      <t xml:space="preserve">  1. To be logged into the test environment on the Tello Mobile like guard on the position
</t>
    </r>
    <r>
      <rPr>
        <rFont val="Times New Roman"/>
        <b/>
        <color theme="1"/>
        <sz val="12.0"/>
      </rPr>
      <t xml:space="preserve">                           </t>
    </r>
    <r>
      <rPr>
        <rFont val="Times New Roman"/>
        <b val="0"/>
        <color theme="1"/>
        <sz val="12.0"/>
      </rPr>
      <t xml:space="preserve">2. To be logged into the test environment on the Tello Mobile like supervisor and be on the position
</t>
    </r>
    <r>
      <rPr>
        <rFont val="Times New Roman"/>
        <b/>
        <color theme="1"/>
        <sz val="12.0"/>
      </rPr>
      <t xml:space="preserve">                           </t>
    </r>
    <r>
      <rPr>
        <rFont val="Times New Roman"/>
        <b val="0"/>
        <color theme="1"/>
        <sz val="12.0"/>
      </rPr>
      <t>3. To be logged into the test enviroment on the Dashboard</t>
    </r>
  </si>
  <si>
    <t>Posponted "Out of range" event on the Tello Mobile</t>
  </si>
  <si>
    <r>
      <rPr>
        <rFont val="Times New Roman"/>
        <b/>
        <color theme="1"/>
        <sz val="12.0"/>
      </rPr>
      <t>Preconditions:</t>
    </r>
    <r>
      <rPr>
        <rFont val="Times New Roman"/>
        <b val="0"/>
        <color theme="1"/>
        <sz val="12.0"/>
      </rPr>
      <t xml:space="preserve">  1. To be logged into the test environment on the Tello Mobile like guard on the position
</t>
    </r>
    <r>
      <rPr>
        <rFont val="Times New Roman"/>
        <b/>
        <color theme="1"/>
        <sz val="12.0"/>
      </rPr>
      <t xml:space="preserve">                           </t>
    </r>
    <r>
      <rPr>
        <rFont val="Times New Roman"/>
        <b val="0"/>
        <color theme="1"/>
        <sz val="12.0"/>
      </rPr>
      <t xml:space="preserve">2. To be logged into the test environment on the Tello Mobile like supervisor and be on the position
</t>
    </r>
    <r>
      <rPr>
        <rFont val="Times New Roman"/>
        <b/>
        <color theme="1"/>
        <sz val="12.0"/>
      </rPr>
      <t xml:space="preserve">                           </t>
    </r>
    <r>
      <rPr>
        <rFont val="Times New Roman"/>
        <b val="0"/>
        <color theme="1"/>
        <sz val="12.0"/>
      </rPr>
      <t>3. To be logged into the test enviroment on the Dashboard</t>
    </r>
  </si>
  <si>
    <t>Posponted "Out of range" event on the Dashboard</t>
  </si>
  <si>
    <r>
      <rPr>
        <rFont val="Times New Roman"/>
        <b/>
        <color theme="1"/>
        <sz val="12.0"/>
      </rPr>
      <t>Preconditions:</t>
    </r>
    <r>
      <rPr>
        <rFont val="Times New Roman"/>
        <b val="0"/>
        <color theme="1"/>
        <sz val="12.0"/>
      </rPr>
      <t xml:space="preserve">  1. To be logged into the test environment on the Tello Mobile like guard on the position
</t>
    </r>
    <r>
      <rPr>
        <rFont val="Times New Roman"/>
        <b/>
        <color theme="1"/>
        <sz val="12.0"/>
      </rPr>
      <t xml:space="preserve">                           </t>
    </r>
    <r>
      <rPr>
        <rFont val="Times New Roman"/>
        <b val="0"/>
        <color theme="1"/>
        <sz val="12.0"/>
      </rPr>
      <t xml:space="preserve">2. To be logged into the test environment on the Tello Mobile like supervisor and be on the position
</t>
    </r>
    <r>
      <rPr>
        <rFont val="Times New Roman"/>
        <b/>
        <color theme="1"/>
        <sz val="12.0"/>
      </rPr>
      <t xml:space="preserve">                           </t>
    </r>
    <r>
      <rPr>
        <rFont val="Times New Roman"/>
        <b val="0"/>
        <color theme="1"/>
        <sz val="12.0"/>
      </rPr>
      <t>3. To be logged into the test enviroment on the Dashboard</t>
    </r>
  </si>
  <si>
    <t>Posponted "Alertness Fail " event on the Tello Mobile</t>
  </si>
  <si>
    <r>
      <rPr>
        <rFont val="Times New Roman"/>
        <b/>
        <color theme="1"/>
        <sz val="12.0"/>
      </rPr>
      <t>Preconditions:</t>
    </r>
    <r>
      <rPr>
        <rFont val="Times New Roman"/>
        <b val="0"/>
        <color theme="1"/>
        <sz val="12.0"/>
      </rPr>
      <t xml:space="preserve">  1. To be logged into the test environment on the Tello Mobile like guard on the position
</t>
    </r>
    <r>
      <rPr>
        <rFont val="Times New Roman"/>
        <b/>
        <color theme="1"/>
        <sz val="12.0"/>
      </rPr>
      <t xml:space="preserve">                           </t>
    </r>
    <r>
      <rPr>
        <rFont val="Times New Roman"/>
        <b val="0"/>
        <color theme="1"/>
        <sz val="12.0"/>
      </rPr>
      <t xml:space="preserve">2. To be logged into the test environment on the Tello Mobile like supervisor and be on the position
</t>
    </r>
    <r>
      <rPr>
        <rFont val="Times New Roman"/>
        <b/>
        <color theme="1"/>
        <sz val="12.0"/>
      </rPr>
      <t xml:space="preserve">                           </t>
    </r>
    <r>
      <rPr>
        <rFont val="Times New Roman"/>
        <b val="0"/>
        <color theme="1"/>
        <sz val="12.0"/>
      </rPr>
      <t xml:space="preserve">3. To be logged into the test enviroment on the Dashboard
</t>
    </r>
    <r>
      <rPr>
        <rFont val="Times New Roman"/>
        <b/>
        <color theme="1"/>
        <sz val="12.0"/>
      </rPr>
      <t xml:space="preserve">                          </t>
    </r>
    <r>
      <rPr>
        <rFont val="Times New Roman"/>
        <b val="0"/>
        <color theme="1"/>
        <sz val="12.0"/>
      </rPr>
      <t xml:space="preserve"> 4. On the Position</t>
    </r>
    <r>
      <rPr>
        <rFont val="Times New Roman"/>
        <b/>
        <color theme="1"/>
        <sz val="12.0"/>
      </rPr>
      <t xml:space="preserve"> </t>
    </r>
    <r>
      <rPr>
        <rFont val="Times New Roman"/>
        <b val="0"/>
        <color theme="1"/>
        <sz val="12.0"/>
      </rPr>
      <t>added Alertness Rule</t>
    </r>
  </si>
  <si>
    <t>Posponted "Alertness Fail " event on the Dashboard</t>
  </si>
  <si>
    <r>
      <rPr>
        <rFont val="Times New Roman"/>
        <b/>
        <color theme="1"/>
        <sz val="12.0"/>
      </rPr>
      <t>Preconditions:</t>
    </r>
    <r>
      <rPr>
        <rFont val="Times New Roman"/>
        <b val="0"/>
        <color theme="1"/>
        <sz val="12.0"/>
      </rPr>
      <t xml:space="preserve">  1. To be logged into the test environment on the Tello Mobile like guard on the position
</t>
    </r>
    <r>
      <rPr>
        <rFont val="Times New Roman"/>
        <b/>
        <color theme="1"/>
        <sz val="12.0"/>
      </rPr>
      <t xml:space="preserve">                           </t>
    </r>
    <r>
      <rPr>
        <rFont val="Times New Roman"/>
        <b val="0"/>
        <color theme="1"/>
        <sz val="12.0"/>
      </rPr>
      <t xml:space="preserve">2. To be logged into the test environment on the Tello Mobile like supervisor and be on the position
</t>
    </r>
    <r>
      <rPr>
        <rFont val="Times New Roman"/>
        <b/>
        <color theme="1"/>
        <sz val="12.0"/>
      </rPr>
      <t xml:space="preserve">                           </t>
    </r>
    <r>
      <rPr>
        <rFont val="Times New Roman"/>
        <b val="0"/>
        <color theme="1"/>
        <sz val="12.0"/>
      </rPr>
      <t xml:space="preserve">3. To be logged into the test enviroment on the Dashboard
</t>
    </r>
    <r>
      <rPr>
        <rFont val="Times New Roman"/>
        <b/>
        <color theme="1"/>
        <sz val="12.0"/>
      </rPr>
      <t xml:space="preserve">                          </t>
    </r>
    <r>
      <rPr>
        <rFont val="Times New Roman"/>
        <b val="0"/>
        <color theme="1"/>
        <sz val="12.0"/>
      </rPr>
      <t xml:space="preserve"> 4. On the Position</t>
    </r>
    <r>
      <rPr>
        <rFont val="Times New Roman"/>
        <b/>
        <color theme="1"/>
        <sz val="12.0"/>
      </rPr>
      <t xml:space="preserve"> </t>
    </r>
    <r>
      <rPr>
        <rFont val="Times New Roman"/>
        <b val="0"/>
        <color theme="1"/>
        <sz val="12.0"/>
      </rPr>
      <t>added Alertness Rule</t>
    </r>
  </si>
  <si>
    <t xml:space="preserve">Confirm event on the Tello Mobile </t>
  </si>
  <si>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 xml:space="preserve">(A)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t>
    </r>
    <r>
      <rPr>
        <rFont val="Times New Roman"/>
        <b/>
        <color theme="1"/>
        <sz val="12.0"/>
      </rPr>
      <t xml:space="preserve"> </t>
    </r>
    <r>
      <rPr>
        <rFont val="Times New Roman"/>
        <b val="0"/>
        <color theme="1"/>
        <sz val="12.0"/>
      </rPr>
      <t>as supervisor</t>
    </r>
    <r>
      <rPr>
        <rFont val="Times New Roman"/>
        <b/>
        <color theme="1"/>
        <sz val="12.0"/>
      </rPr>
      <t xml:space="preserve"> (B) </t>
    </r>
    <r>
      <rPr>
        <rFont val="Times New Roman"/>
        <b val="0"/>
        <color theme="1"/>
        <sz val="12.0"/>
      </rPr>
      <t xml:space="preserve">and be on the position
</t>
    </r>
    <r>
      <rPr>
        <rFont val="Times New Roman"/>
        <b/>
        <color theme="1"/>
        <sz val="12.0"/>
      </rPr>
      <t xml:space="preserve">                           </t>
    </r>
    <r>
      <rPr>
        <rFont val="Times New Roman"/>
        <b val="0"/>
        <color theme="1"/>
        <sz val="12.0"/>
      </rPr>
      <t>3. To be logged into the test environment on the Tello Mobile as driver</t>
    </r>
    <r>
      <rPr>
        <rFont val="Times New Roman"/>
        <b/>
        <color theme="1"/>
        <sz val="12.0"/>
      </rPr>
      <t xml:space="preserve">(C), </t>
    </r>
    <r>
      <rPr>
        <rFont val="Times New Roman"/>
        <b val="0"/>
        <color theme="1"/>
        <sz val="12.0"/>
      </rPr>
      <t>guard</t>
    </r>
    <r>
      <rPr>
        <rFont val="Times New Roman"/>
        <b/>
        <color theme="1"/>
        <sz val="12.0"/>
      </rPr>
      <t xml:space="preserve">(D) </t>
    </r>
    <r>
      <rPr>
        <rFont val="Times New Roman"/>
        <b val="0"/>
        <color theme="1"/>
        <sz val="12.0"/>
      </rPr>
      <t xml:space="preserve">and manager </t>
    </r>
    <r>
      <rPr>
        <rFont val="Times New Roman"/>
        <b/>
        <color theme="1"/>
        <sz val="12.0"/>
      </rPr>
      <t xml:space="preserve">(F)
                           </t>
    </r>
    <r>
      <rPr>
        <rFont val="Times New Roman"/>
        <b val="0"/>
        <color theme="1"/>
        <sz val="12.0"/>
      </rPr>
      <t>4.</t>
    </r>
    <r>
      <rPr>
        <rFont val="Times New Roman"/>
        <b/>
        <color theme="1"/>
        <sz val="12.0"/>
      </rPr>
      <t xml:space="preserve"> B, C, D, F </t>
    </r>
    <r>
      <rPr>
        <rFont val="Times New Roman"/>
        <b val="0"/>
        <color theme="1"/>
        <sz val="12.0"/>
      </rPr>
      <t>choose one group on the Home window</t>
    </r>
  </si>
  <si>
    <t>Tap "Conform" on the B, C, D, F</t>
  </si>
  <si>
    <r>
      <rPr>
        <rFont val="Times New Roman"/>
        <color theme="1"/>
        <sz val="12.0"/>
      </rPr>
      <t>Opens map with location of event(</t>
    </r>
    <r>
      <rPr>
        <rFont val="Times New Roman"/>
        <b/>
        <color theme="1"/>
        <sz val="12.0"/>
      </rPr>
      <t>only on the B</t>
    </r>
    <r>
      <rPr>
        <rFont val="Times New Roman"/>
        <color theme="1"/>
        <sz val="12.0"/>
      </rPr>
      <t>)</t>
    </r>
  </si>
  <si>
    <t>Tap on the "Event" tab</t>
  </si>
  <si>
    <t>Event change status to "Unresolved"</t>
  </si>
  <si>
    <t>Open this event on the A and click on the "Check list"</t>
  </si>
  <si>
    <t>On the table displaying B, C, D, F with time when each user is confirmed</t>
  </si>
  <si>
    <t>Start assigment on the B, C, D, F
Repeat steps 1-7</t>
  </si>
  <si>
    <t>On the table displaying B, C, D, F with time when each user is confirmed and position where user is located</t>
  </si>
  <si>
    <t>Open user events is automaticly move to another shift</t>
  </si>
  <si>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 xml:space="preserve">(A)
                           </t>
    </r>
    <r>
      <rPr>
        <rFont val="Times New Roman"/>
        <b val="0"/>
        <color theme="1"/>
        <sz val="12.0"/>
      </rPr>
      <t>2.</t>
    </r>
    <r>
      <rPr>
        <rFont val="Times New Roman"/>
        <b/>
        <color theme="1"/>
        <sz val="12.0"/>
      </rPr>
      <t xml:space="preserve"> </t>
    </r>
    <r>
      <rPr>
        <rFont val="Times New Roman"/>
        <b val="0"/>
        <color theme="1"/>
        <sz val="12.0"/>
      </rPr>
      <t>To be logged into the test environment on the Tello Mobile</t>
    </r>
    <r>
      <rPr>
        <rFont val="Times New Roman"/>
        <b/>
        <color theme="1"/>
        <sz val="12.0"/>
      </rPr>
      <t xml:space="preserve"> </t>
    </r>
    <r>
      <rPr>
        <rFont val="Times New Roman"/>
        <b val="0"/>
        <color theme="1"/>
        <sz val="12.0"/>
      </rPr>
      <t>as supervisor</t>
    </r>
    <r>
      <rPr>
        <rFont val="Times New Roman"/>
        <b/>
        <color theme="1"/>
        <sz val="12.0"/>
      </rPr>
      <t xml:space="preserve"> (B) </t>
    </r>
    <r>
      <rPr>
        <rFont val="Times New Roman"/>
        <b val="0"/>
        <color theme="1"/>
        <sz val="12.0"/>
      </rPr>
      <t xml:space="preserve">and be on the position
</t>
    </r>
    <r>
      <rPr>
        <rFont val="Times New Roman"/>
        <b/>
        <color theme="1"/>
        <sz val="12.0"/>
      </rPr>
      <t xml:space="preserve">                           </t>
    </r>
    <r>
      <rPr>
        <rFont val="Times New Roman"/>
        <b val="0"/>
        <color theme="1"/>
        <sz val="12.0"/>
      </rPr>
      <t>3. To be logged into the test environment on the Tello Mobile as driver</t>
    </r>
    <r>
      <rPr>
        <rFont val="Times New Roman"/>
        <b/>
        <color theme="1"/>
        <sz val="12.0"/>
      </rPr>
      <t xml:space="preserve">(C), </t>
    </r>
    <r>
      <rPr>
        <rFont val="Times New Roman"/>
        <b val="0"/>
        <color theme="1"/>
        <sz val="12.0"/>
      </rPr>
      <t>guard</t>
    </r>
    <r>
      <rPr>
        <rFont val="Times New Roman"/>
        <b/>
        <color theme="1"/>
        <sz val="12.0"/>
      </rPr>
      <t xml:space="preserve">(D) </t>
    </r>
    <r>
      <rPr>
        <rFont val="Times New Roman"/>
        <b val="0"/>
        <color theme="1"/>
        <sz val="12.0"/>
      </rPr>
      <t xml:space="preserve">and manager </t>
    </r>
    <r>
      <rPr>
        <rFont val="Times New Roman"/>
        <b/>
        <color theme="1"/>
        <sz val="12.0"/>
      </rPr>
      <t xml:space="preserve">(F)
                           </t>
    </r>
    <r>
      <rPr>
        <rFont val="Times New Roman"/>
        <b val="0"/>
        <color theme="1"/>
        <sz val="12.0"/>
      </rPr>
      <t>4.</t>
    </r>
    <r>
      <rPr>
        <rFont val="Times New Roman"/>
        <b/>
        <color theme="1"/>
        <sz val="12.0"/>
      </rPr>
      <t xml:space="preserve"> B, C, D, F </t>
    </r>
    <r>
      <rPr>
        <rFont val="Times New Roman"/>
        <b val="0"/>
        <color theme="1"/>
        <sz val="12.0"/>
      </rPr>
      <t>choose one group on the Home window</t>
    </r>
  </si>
  <si>
    <t xml:space="preserve">Create on the A several user events and leave them open  </t>
  </si>
  <si>
    <t>Open events is created</t>
  </si>
  <si>
    <t>Wait the end of the shift 
Check SAM table for the new shift</t>
  </si>
  <si>
    <t>Open events is displaying on the table</t>
  </si>
  <si>
    <t>Log in on the B, C, D, F and choose event tab in the group where was created event</t>
  </si>
  <si>
    <t>Events that was leaved open that was leaved open is displaying on the event tab</t>
  </si>
  <si>
    <t>15 minutes</t>
  </si>
  <si>
    <t>Effects of user events on zone rating</t>
  </si>
  <si>
    <r>
      <rPr>
        <rFont val="&quot;Times New Roman&quot;, serif"/>
        <b/>
        <color theme="1"/>
        <sz val="14.0"/>
      </rPr>
      <t>Precondition for the block of test:</t>
    </r>
    <r>
      <rPr>
        <rFont val="&quot;Times New Roman&quot;, serif"/>
        <color theme="1"/>
        <sz val="14.0"/>
      </rPr>
      <t xml:space="preserve">
1. For the test all events must be creates in the region with one zone
2. Zone have groups</t>
    </r>
  </si>
  <si>
    <t xml:space="preserve">Creating Fire event on the Dashboard reduces the score of the zone by 5 </t>
  </si>
  <si>
    <r>
      <rPr>
        <rFont val="Times New Roman"/>
        <b/>
        <color theme="1"/>
        <sz val="12.0"/>
      </rPr>
      <t>Preconditions:</t>
    </r>
    <r>
      <rPr>
        <rFont val="Times New Roman"/>
        <b val="0"/>
        <color theme="1"/>
        <sz val="12.0"/>
      </rPr>
      <t xml:space="preserve">  1. To be logged into the test environment on the Dashboard</t>
    </r>
  </si>
  <si>
    <t>Choose position as target</t>
  </si>
  <si>
    <t>Position displaying as a target</t>
  </si>
  <si>
    <t>Score of the region is reduces by 5 on the Dashboard</t>
  </si>
  <si>
    <t>Close event on the Dashboard</t>
  </si>
  <si>
    <t>Score has been restored on the Dashboard</t>
  </si>
  <si>
    <t>Repeat steps 1-5 but choose user as target</t>
  </si>
  <si>
    <t xml:space="preserve">Score of the region is reduces by 5 </t>
  </si>
  <si>
    <t>Creating SOS event on the Dashboard reduces the score of the zone by 10</t>
  </si>
  <si>
    <r>
      <rPr>
        <rFont val="Times New Roman"/>
        <b/>
        <color theme="1"/>
        <sz val="12.0"/>
      </rPr>
      <t>Preconditions:</t>
    </r>
    <r>
      <rPr>
        <rFont val="Times New Roman"/>
        <b val="0"/>
        <color theme="1"/>
        <sz val="12.0"/>
      </rPr>
      <t xml:space="preserve">  1. To be logged into the test environment on the Dashboard</t>
    </r>
  </si>
  <si>
    <t>Score of the region is reduces by 10</t>
  </si>
  <si>
    <t xml:space="preserve">Creating Incident event on the Dashboard reduces the score of the zone by 5 </t>
  </si>
  <si>
    <r>
      <rPr>
        <rFont val="Times New Roman"/>
        <b/>
        <color theme="1"/>
        <sz val="12.0"/>
      </rPr>
      <t>Preconditions:</t>
    </r>
    <r>
      <rPr>
        <rFont val="Times New Roman"/>
        <b val="0"/>
        <color theme="1"/>
        <sz val="12.0"/>
      </rPr>
      <t xml:space="preserve">  1. To be logged into the test environment on the Dashboard</t>
    </r>
  </si>
  <si>
    <t>Score of the region is reduces by 10 on the Dashboard</t>
  </si>
  <si>
    <t xml:space="preserve">Creating Crime event on the Dashboard reduces the score of the zone by 5 </t>
  </si>
  <si>
    <r>
      <rPr>
        <rFont val="Times New Roman"/>
        <b/>
        <color theme="1"/>
        <sz val="12.0"/>
      </rPr>
      <t>Preconditions:</t>
    </r>
    <r>
      <rPr>
        <rFont val="Times New Roman"/>
        <b val="0"/>
        <color theme="1"/>
        <sz val="12.0"/>
      </rPr>
      <t xml:space="preserve">  1. To be logged into the test environment on the Dashboard</t>
    </r>
  </si>
  <si>
    <t xml:space="preserve">Creating Fire event on the Tello Mobile reduces the score of the zone by 5 </t>
  </si>
  <si>
    <r>
      <rPr>
        <rFont val="Times New Roman"/>
        <b/>
        <color theme="1"/>
        <sz val="12.0"/>
      </rPr>
      <t>Preconditions:</t>
    </r>
    <r>
      <rPr>
        <rFont val="Times New Roman"/>
        <b val="0"/>
        <color theme="1"/>
        <sz val="12.0"/>
      </rPr>
      <t xml:space="preserve">  1. To be logged into the test environment on the Tello Mobile as supervisor and be on the position
</t>
    </r>
    <r>
      <rPr>
        <rFont val="Times New Roman"/>
        <b/>
        <color theme="1"/>
        <sz val="12.0"/>
      </rPr>
      <t xml:space="preserve">                           </t>
    </r>
    <r>
      <rPr>
        <rFont val="Times New Roman"/>
        <b val="0"/>
        <color theme="1"/>
        <sz val="12.0"/>
      </rPr>
      <t>2. To be logged into the test environment on the Dashboard</t>
    </r>
  </si>
  <si>
    <t>Tap on the Event tab on the superviosr device</t>
  </si>
  <si>
    <t xml:space="preserve">Tap "Send" </t>
  </si>
  <si>
    <t>Resolve event on the supervisor device</t>
  </si>
  <si>
    <t>Leave position on the supervisor device and login without assigment 
Repeat steps 1-3</t>
  </si>
  <si>
    <t>Creating SOS event on the Tello Mobile reduces the score of the zone by 10</t>
  </si>
  <si>
    <r>
      <rPr>
        <rFont val="Times New Roman"/>
        <b/>
        <color theme="1"/>
        <sz val="12.0"/>
      </rPr>
      <t>Preconditions:</t>
    </r>
    <r>
      <rPr>
        <rFont val="Times New Roman"/>
        <b val="0"/>
        <color theme="1"/>
        <sz val="12.0"/>
      </rPr>
      <t xml:space="preserve">  1. To be logged into the test environment on the Tello Mobile as supervisor and be on the position
</t>
    </r>
    <r>
      <rPr>
        <rFont val="Times New Roman"/>
        <b/>
        <color theme="1"/>
        <sz val="12.0"/>
      </rPr>
      <t xml:space="preserve">                           </t>
    </r>
    <r>
      <rPr>
        <rFont val="Times New Roman"/>
        <b val="0"/>
        <color theme="1"/>
        <sz val="12.0"/>
      </rPr>
      <t>2. To be logged into the test environment on the Dashboard</t>
    </r>
  </si>
  <si>
    <t>Leave position on the supervisor device and login without assigment 
Repeat steps 1-2</t>
  </si>
  <si>
    <t xml:space="preserve">Creating Incident event on the Tello Mobile reduces the score of the zone by 5 </t>
  </si>
  <si>
    <r>
      <rPr>
        <rFont val="Times New Roman"/>
        <b/>
        <color theme="1"/>
        <sz val="12.0"/>
      </rPr>
      <t>Preconditions:</t>
    </r>
    <r>
      <rPr>
        <rFont val="Times New Roman"/>
        <b val="0"/>
        <color theme="1"/>
        <sz val="12.0"/>
      </rPr>
      <t xml:space="preserve">  1. To be logged into the test environment on the Tello Mobile as supervisor and be on the position
</t>
    </r>
    <r>
      <rPr>
        <rFont val="Times New Roman"/>
        <b/>
        <color theme="1"/>
        <sz val="12.0"/>
      </rPr>
      <t xml:space="preserve">                           </t>
    </r>
    <r>
      <rPr>
        <rFont val="Times New Roman"/>
        <b val="0"/>
        <color theme="1"/>
        <sz val="12.0"/>
      </rPr>
      <t>2. To be logged into the test environment on the Dashboard</t>
    </r>
  </si>
  <si>
    <t>Tap on the Event tab on the supervisor device</t>
  </si>
  <si>
    <t xml:space="preserve">Creating Crime event on the Tello Mobile reduces the score of the zone by 5 </t>
  </si>
  <si>
    <r>
      <rPr>
        <rFont val="Times New Roman"/>
        <b/>
        <color theme="1"/>
        <sz val="12.0"/>
      </rPr>
      <t>Preconditions:</t>
    </r>
    <r>
      <rPr>
        <rFont val="Times New Roman"/>
        <b val="0"/>
        <color theme="1"/>
        <sz val="12.0"/>
      </rPr>
      <t xml:space="preserve">  1. To be logged into the test environment on the Tello Mobile as supervisor and be on the position
</t>
    </r>
    <r>
      <rPr>
        <rFont val="Times New Roman"/>
        <b/>
        <color theme="1"/>
        <sz val="12.0"/>
      </rPr>
      <t xml:space="preserve">                           </t>
    </r>
    <r>
      <rPr>
        <rFont val="Times New Roman"/>
        <b val="0"/>
        <color theme="1"/>
        <sz val="12.0"/>
      </rPr>
      <t>2. To be logged into the test environment on the Dashboard</t>
    </r>
  </si>
  <si>
    <t>Score restors after closing open events that been open in the previos shift</t>
  </si>
  <si>
    <r>
      <rPr>
        <rFont val="Times New Roman"/>
        <b/>
        <color theme="1"/>
        <sz val="12.0"/>
      </rPr>
      <t>Preconditions:</t>
    </r>
    <r>
      <rPr>
        <rFont val="Times New Roman"/>
        <b val="0"/>
        <color theme="1"/>
        <sz val="12.0"/>
      </rPr>
      <t xml:space="preserve"> 1. To be logged into the test environment on the Dashboard</t>
    </r>
  </si>
  <si>
    <t>Create all user event on the Dashboard and not close</t>
  </si>
  <si>
    <t>1. Open event is displaying
2. Score of the region is reduced</t>
  </si>
  <si>
    <t>Wait the end of the shift and close open events in the new shift</t>
  </si>
  <si>
    <t>Effects of system events on zone rating</t>
  </si>
  <si>
    <r>
      <rPr>
        <rFont val="&quot;Times New Roman&quot;, serif"/>
        <b/>
        <color theme="1"/>
        <sz val="14.0"/>
      </rPr>
      <t>Precondition for the block of test:</t>
    </r>
    <r>
      <rPr>
        <rFont val="&quot;Times New Roman&quot;, serif"/>
        <color theme="1"/>
        <sz val="14.0"/>
      </rPr>
      <t xml:space="preserve">
1. For the test all events must be creates in the region with one zone
2. Zone have groups with positions</t>
    </r>
  </si>
  <si>
    <t>Speed event reduces the score of the zone by 2,5 and restores after justification</t>
  </si>
  <si>
    <r>
      <rPr>
        <rFont val="Times New Roman"/>
        <b/>
        <color theme="1"/>
        <sz val="12.0"/>
      </rPr>
      <t>Preconditions:</t>
    </r>
    <r>
      <rPr>
        <rFont val="Times New Roman"/>
        <b val="0"/>
        <color theme="1"/>
        <sz val="12.0"/>
      </rPr>
      <t xml:space="preserve">  1. To be logged into the test environment on the Tello Mobile like guard on the position
</t>
    </r>
    <r>
      <rPr>
        <rFont val="Times New Roman"/>
        <b/>
        <color theme="1"/>
        <sz val="12.0"/>
      </rPr>
      <t xml:space="preserve">                           </t>
    </r>
    <r>
      <rPr>
        <rFont val="Times New Roman"/>
        <b val="0"/>
        <color theme="1"/>
        <sz val="12.0"/>
      </rPr>
      <t xml:space="preserve">2. To be logged into the test environment on the Tello Mobile like supervisor and be on the position
</t>
    </r>
    <r>
      <rPr>
        <rFont val="Times New Roman"/>
        <b/>
        <color theme="1"/>
        <sz val="12.0"/>
      </rPr>
      <t xml:space="preserve">                           </t>
    </r>
    <r>
      <rPr>
        <rFont val="Times New Roman"/>
        <b val="0"/>
        <color theme="1"/>
        <sz val="12.0"/>
      </rPr>
      <t>3. To be logged into the test enviroment on the Dashboard</t>
    </r>
  </si>
  <si>
    <t>1. Event is created
2. Score of the region is reduces by 2,5 on the Dashboard</t>
  </si>
  <si>
    <t>Open event on the Dashboard
Select "Closed" status, click on the justify check box and save change</t>
  </si>
  <si>
    <t>Score has restored on the Dashboard</t>
  </si>
  <si>
    <t>Repeat step 1-2, but use supervisor device to close and justify event</t>
  </si>
  <si>
    <t>Score of the region is reduces by 2,5 and then restored on the Dashboard</t>
  </si>
  <si>
    <t>Out of range event reduces the score of the zone by 2,5 and restores after justification</t>
  </si>
  <si>
    <r>
      <rPr>
        <rFont val="Times New Roman"/>
        <b/>
        <color theme="1"/>
        <sz val="12.0"/>
      </rPr>
      <t>Preconditions:</t>
    </r>
    <r>
      <rPr>
        <rFont val="Times New Roman"/>
        <b val="0"/>
        <color theme="1"/>
        <sz val="12.0"/>
      </rPr>
      <t xml:space="preserve">  1. To be logged into the test environment on the Tello Mobile like guard on the position
</t>
    </r>
    <r>
      <rPr>
        <rFont val="Times New Roman"/>
        <b/>
        <color theme="1"/>
        <sz val="12.0"/>
      </rPr>
      <t xml:space="preserve">                           </t>
    </r>
    <r>
      <rPr>
        <rFont val="Times New Roman"/>
        <b val="0"/>
        <color theme="1"/>
        <sz val="12.0"/>
      </rPr>
      <t xml:space="preserve">2. To be logged into the test environment on the Tello Mobile like supervisor and be on the position
</t>
    </r>
    <r>
      <rPr>
        <rFont val="Times New Roman"/>
        <b/>
        <color theme="1"/>
        <sz val="12.0"/>
      </rPr>
      <t xml:space="preserve">                           </t>
    </r>
    <r>
      <rPr>
        <rFont val="Times New Roman"/>
        <b val="0"/>
        <color theme="1"/>
        <sz val="12.0"/>
      </rPr>
      <t>3. To be logged into the test enviroment on the Dashboard</t>
    </r>
  </si>
  <si>
    <t>Device Offline event reduces the score of the zone by 2,5 and restores after justification</t>
  </si>
  <si>
    <r>
      <rPr>
        <rFont val="Times New Roman"/>
        <b/>
        <color theme="1"/>
        <sz val="12.0"/>
      </rPr>
      <t>Preconditions:</t>
    </r>
    <r>
      <rPr>
        <rFont val="Times New Roman"/>
        <b val="0"/>
        <color theme="1"/>
        <sz val="12.0"/>
      </rPr>
      <t xml:space="preserve">  1. To be logged into the test environment on the Tello Mobile like guard on the position
</t>
    </r>
    <r>
      <rPr>
        <rFont val="Times New Roman"/>
        <b/>
        <color theme="1"/>
        <sz val="12.0"/>
      </rPr>
      <t xml:space="preserve">                           </t>
    </r>
    <r>
      <rPr>
        <rFont val="Times New Roman"/>
        <b val="0"/>
        <color theme="1"/>
        <sz val="12.0"/>
      </rPr>
      <t xml:space="preserve">2. To be logged into the test environment on the Tello Mobile like supervisor and be on the position
</t>
    </r>
    <r>
      <rPr>
        <rFont val="Times New Roman"/>
        <b/>
        <color theme="1"/>
        <sz val="12.0"/>
      </rPr>
      <t xml:space="preserve">                           </t>
    </r>
    <r>
      <rPr>
        <rFont val="Times New Roman"/>
        <b val="0"/>
        <color theme="1"/>
        <sz val="12.0"/>
      </rPr>
      <t>3. To be logged into the test enviroment on the Dashboard</t>
    </r>
  </si>
  <si>
    <t>Tour not started event reduces the score of the zone by 2,5 and restores after justification</t>
  </si>
  <si>
    <r>
      <rPr>
        <rFont val="Times New Roman"/>
        <b/>
        <color theme="1"/>
        <sz val="12.0"/>
      </rPr>
      <t>Preconditions:</t>
    </r>
    <r>
      <rPr>
        <rFont val="Times New Roman"/>
        <b val="0"/>
        <color theme="1"/>
        <sz val="12.0"/>
      </rPr>
      <t xml:space="preserve">  1. To be logged into the test environment on the Tello Mobile like guard on the position
</t>
    </r>
    <r>
      <rPr>
        <rFont val="Times New Roman"/>
        <b/>
        <color theme="1"/>
        <sz val="12.0"/>
      </rPr>
      <t xml:space="preserve">                           </t>
    </r>
    <r>
      <rPr>
        <rFont val="Times New Roman"/>
        <b val="0"/>
        <color theme="1"/>
        <sz val="12.0"/>
      </rPr>
      <t xml:space="preserve">2. To be logged into the test environment on the Tello Mobile like supervisor and be on the position
</t>
    </r>
    <r>
      <rPr>
        <rFont val="Times New Roman"/>
        <b/>
        <color theme="1"/>
        <sz val="12.0"/>
      </rPr>
      <t xml:space="preserve">                           </t>
    </r>
    <r>
      <rPr>
        <rFont val="Times New Roman"/>
        <b val="0"/>
        <color theme="1"/>
        <sz val="12.0"/>
      </rPr>
      <t xml:space="preserve">3. To be logged into the test enviroment on the Dashboard
</t>
    </r>
    <r>
      <rPr>
        <rFont val="Times New Roman"/>
        <b/>
        <color theme="1"/>
        <sz val="12.0"/>
      </rPr>
      <t xml:space="preserve">                          </t>
    </r>
    <r>
      <rPr>
        <rFont val="Times New Roman"/>
        <b val="0"/>
        <color theme="1"/>
        <sz val="12.0"/>
      </rPr>
      <t xml:space="preserve"> 4. On the Position</t>
    </r>
    <r>
      <rPr>
        <rFont val="Times New Roman"/>
        <b/>
        <color theme="1"/>
        <sz val="12.0"/>
      </rPr>
      <t xml:space="preserve"> </t>
    </r>
    <r>
      <rPr>
        <rFont val="Times New Roman"/>
        <b val="0"/>
        <color theme="1"/>
        <sz val="12.0"/>
      </rPr>
      <t>added tour duration is at least 30 minutes</t>
    </r>
  </si>
  <si>
    <t>Tour not completed event reduces the score of the zone by 2,5 and restores after justification</t>
  </si>
  <si>
    <r>
      <rPr>
        <rFont val="Times New Roman"/>
        <b/>
        <color theme="1"/>
        <sz val="12.0"/>
      </rPr>
      <t>Preconditions:</t>
    </r>
    <r>
      <rPr>
        <rFont val="Times New Roman"/>
        <b val="0"/>
        <color theme="1"/>
        <sz val="12.0"/>
      </rPr>
      <t xml:space="preserve">  1. To be logged into the test environment on the Tello Mobile like guard on the position
</t>
    </r>
    <r>
      <rPr>
        <rFont val="Times New Roman"/>
        <b/>
        <color theme="1"/>
        <sz val="12.0"/>
      </rPr>
      <t xml:space="preserve">                           </t>
    </r>
    <r>
      <rPr>
        <rFont val="Times New Roman"/>
        <b val="0"/>
        <color theme="1"/>
        <sz val="12.0"/>
      </rPr>
      <t xml:space="preserve">2. To be logged into the test environment on the Tello Mobile like supervisor and be on the position
</t>
    </r>
    <r>
      <rPr>
        <rFont val="Times New Roman"/>
        <b/>
        <color theme="1"/>
        <sz val="12.0"/>
      </rPr>
      <t xml:space="preserve">                           </t>
    </r>
    <r>
      <rPr>
        <rFont val="Times New Roman"/>
        <b val="0"/>
        <color theme="1"/>
        <sz val="12.0"/>
      </rPr>
      <t xml:space="preserve">3. To be logged into the test enviroment on the Dashboard
</t>
    </r>
    <r>
      <rPr>
        <rFont val="Times New Roman"/>
        <b/>
        <color theme="1"/>
        <sz val="12.0"/>
      </rPr>
      <t xml:space="preserve">                          </t>
    </r>
    <r>
      <rPr>
        <rFont val="Times New Roman"/>
        <b val="0"/>
        <color theme="1"/>
        <sz val="12.0"/>
      </rPr>
      <t xml:space="preserve"> 4. On the Position</t>
    </r>
    <r>
      <rPr>
        <rFont val="Times New Roman"/>
        <b/>
        <color theme="1"/>
        <sz val="12.0"/>
      </rPr>
      <t xml:space="preserve"> </t>
    </r>
    <r>
      <rPr>
        <rFont val="Times New Roman"/>
        <b val="0"/>
        <color theme="1"/>
        <sz val="12.0"/>
      </rPr>
      <t>added tour duration is at least 30 minutes</t>
    </r>
  </si>
  <si>
    <t>Close event and justify it</t>
  </si>
  <si>
    <t>Repeat step 1-4, but use supervisor device to close and justify event</t>
  </si>
  <si>
    <t>Alertness Fail event reduces the score of the zone by 2,5 and restores after justification</t>
  </si>
  <si>
    <r>
      <rPr>
        <rFont val="Times New Roman"/>
        <b/>
        <color theme="1"/>
        <sz val="12.0"/>
      </rPr>
      <t>Preconditions:</t>
    </r>
    <r>
      <rPr>
        <rFont val="Times New Roman"/>
        <b val="0"/>
        <color theme="1"/>
        <sz val="12.0"/>
      </rPr>
      <t xml:space="preserve">  1. To be logged into the test environment on the Tello Mobile like guard on the position
</t>
    </r>
    <r>
      <rPr>
        <rFont val="Times New Roman"/>
        <b/>
        <color theme="1"/>
        <sz val="12.0"/>
      </rPr>
      <t xml:space="preserve">                           </t>
    </r>
    <r>
      <rPr>
        <rFont val="Times New Roman"/>
        <b val="0"/>
        <color theme="1"/>
        <sz val="12.0"/>
      </rPr>
      <t xml:space="preserve">2. To be logged into the test environment on the Tello Mobile like supervisor and be on the position
</t>
    </r>
    <r>
      <rPr>
        <rFont val="Times New Roman"/>
        <b/>
        <color theme="1"/>
        <sz val="12.0"/>
      </rPr>
      <t xml:space="preserve">                           </t>
    </r>
    <r>
      <rPr>
        <rFont val="Times New Roman"/>
        <b val="0"/>
        <color theme="1"/>
        <sz val="12.0"/>
      </rPr>
      <t xml:space="preserve">3. To be logged into the test enviroment on the Dashboard
</t>
    </r>
    <r>
      <rPr>
        <rFont val="Times New Roman"/>
        <b/>
        <color theme="1"/>
        <sz val="12.0"/>
      </rPr>
      <t xml:space="preserve">                          </t>
    </r>
    <r>
      <rPr>
        <rFont val="Times New Roman"/>
        <b val="0"/>
        <color theme="1"/>
        <sz val="12.0"/>
      </rPr>
      <t xml:space="preserve"> 4. On the Position</t>
    </r>
    <r>
      <rPr>
        <rFont val="Times New Roman"/>
        <b/>
        <color theme="1"/>
        <sz val="12.0"/>
      </rPr>
      <t xml:space="preserve"> </t>
    </r>
    <r>
      <rPr>
        <rFont val="Times New Roman"/>
        <b val="0"/>
        <color theme="1"/>
        <sz val="12.0"/>
      </rPr>
      <t>added Alertness Rule</t>
    </r>
  </si>
  <si>
    <t>Assignment Abounded event reduces the score of the zone by 2,5 and restores after justification</t>
  </si>
  <si>
    <r>
      <rPr>
        <rFont val="&quot;Times New Roman&quot;"/>
        <b/>
        <color theme="1"/>
        <sz val="12.0"/>
      </rPr>
      <t>Preconditions:</t>
    </r>
    <r>
      <rPr>
        <rFont val="&quot;Times New Roman&quot;"/>
        <b val="0"/>
        <color theme="1"/>
        <sz val="12.0"/>
      </rPr>
      <t xml:space="preserve">  1. To be logged into the test environment on the Tello Mobile like guard on the position
</t>
    </r>
    <r>
      <rPr>
        <rFont val="&quot;Times New Roman&quot;"/>
        <b/>
        <color theme="1"/>
        <sz val="12.0"/>
      </rPr>
      <t xml:space="preserve">                           </t>
    </r>
    <r>
      <rPr>
        <rFont val="&quot;Times New Roman&quot;"/>
        <b val="0"/>
        <color theme="1"/>
        <sz val="12.0"/>
      </rPr>
      <t xml:space="preserve">2. To be logged into the test environment on the Tello Mobile like supervisor and be on the position
</t>
    </r>
    <r>
      <rPr>
        <rFont val="&quot;Times New Roman&quot;"/>
        <b/>
        <color theme="1"/>
        <sz val="12.0"/>
      </rPr>
      <t xml:space="preserve">                           </t>
    </r>
    <r>
      <rPr>
        <rFont val="&quot;Times New Roman&quot;"/>
        <b val="0"/>
        <color theme="1"/>
        <sz val="12.0"/>
      </rPr>
      <t>3. To be logged into the test enviroment on the Dashboard</t>
    </r>
  </si>
  <si>
    <t>Repeat step 1-3, but use supervisor device to close and justify event</t>
  </si>
  <si>
    <t>Assignment Not Started event reduces the score of the zone by 2,5 and restores after justification</t>
  </si>
  <si>
    <r>
      <rPr>
        <rFont val="&quot;Times New Roman&quot;"/>
        <b/>
        <color theme="1"/>
        <sz val="12.0"/>
      </rPr>
      <t>Preconditions:</t>
    </r>
    <r>
      <rPr>
        <rFont val="&quot;Times New Roman&quot;"/>
        <b val="0"/>
        <color theme="1"/>
        <sz val="12.0"/>
      </rPr>
      <t xml:space="preserve">  1. To be logged into the test environment on the Tello Mobile like guard on the position
</t>
    </r>
    <r>
      <rPr>
        <rFont val="&quot;Times New Roman&quot;"/>
        <b/>
        <color theme="1"/>
        <sz val="12.0"/>
      </rPr>
      <t xml:space="preserve">                           </t>
    </r>
    <r>
      <rPr>
        <rFont val="&quot;Times New Roman&quot;"/>
        <b val="0"/>
        <color theme="1"/>
        <sz val="12.0"/>
      </rPr>
      <t xml:space="preserve">2. To be logged into the test environment on the Tello Mobile like supervisor and be on the position
</t>
    </r>
    <r>
      <rPr>
        <rFont val="&quot;Times New Roman&quot;"/>
        <b/>
        <color theme="1"/>
        <sz val="12.0"/>
      </rPr>
      <t xml:space="preserve">                           </t>
    </r>
    <r>
      <rPr>
        <rFont val="&quot;Times New Roman&quot;"/>
        <b val="0"/>
        <color theme="1"/>
        <sz val="12.0"/>
      </rPr>
      <t>3. To be logged into the test enviroment on the Dashboard</t>
    </r>
  </si>
  <si>
    <t>Supervisor Performance event reduces the score of the zone by 2,5 and restores after justification</t>
  </si>
  <si>
    <r>
      <rPr>
        <rFont val="&quot;Times New Roman&quot;"/>
        <b/>
        <color theme="1"/>
        <sz val="12.0"/>
      </rPr>
      <t>Preconditions:</t>
    </r>
    <r>
      <rPr>
        <rFont val="&quot;Times New Roman&quot;"/>
        <b val="0"/>
        <color theme="1"/>
        <sz val="12.0"/>
      </rPr>
      <t xml:space="preserve">  1. To be logged into the test environment on the Tello Mobile like driver and be on the position
</t>
    </r>
    <r>
      <rPr>
        <rFont val="&quot;Times New Roman&quot;"/>
        <b/>
        <color theme="1"/>
        <sz val="12.0"/>
      </rPr>
      <t xml:space="preserve">                           </t>
    </r>
    <r>
      <rPr>
        <rFont val="&quot;Times New Roman&quot;"/>
        <b val="0"/>
        <color theme="1"/>
        <sz val="12.0"/>
      </rPr>
      <t xml:space="preserve">2. To be logged into the test environment on the Tello Mobile like supervisor and be on the position
</t>
    </r>
    <r>
      <rPr>
        <rFont val="&quot;Times New Roman&quot;"/>
        <b/>
        <color theme="1"/>
        <sz val="12.0"/>
      </rPr>
      <t xml:space="preserve">                           </t>
    </r>
    <r>
      <rPr>
        <rFont val="&quot;Times New Roman&quot;"/>
        <b val="0"/>
        <color theme="1"/>
        <sz val="12.0"/>
      </rPr>
      <t xml:space="preserve">3. To be logged into the test enviroment on the Dashboard
</t>
    </r>
    <r>
      <rPr>
        <rFont val="&quot;Times New Roman&quot;"/>
        <b/>
        <color theme="1"/>
        <sz val="12.0"/>
      </rPr>
      <t xml:space="preserve">                          </t>
    </r>
    <r>
      <rPr>
        <rFont val="&quot;Times New Roman&quot;"/>
        <b val="0"/>
        <color theme="1"/>
        <sz val="12.0"/>
      </rPr>
      <t xml:space="preserve"> 4. There are no open events on the position</t>
    </r>
  </si>
  <si>
    <t>Effects of system events on user rating</t>
  </si>
  <si>
    <r>
      <rPr>
        <rFont val="&quot;Times New Roman&quot;, serif"/>
        <b/>
        <color theme="1"/>
        <sz val="14.0"/>
      </rPr>
      <t>Precondition for the block of test:</t>
    </r>
    <r>
      <rPr>
        <rFont val="&quot;Times New Roman&quot;, serif"/>
        <color theme="1"/>
        <sz val="14.0"/>
      </rPr>
      <t xml:space="preserve">
1. For the test all events must be creates in the region with one zone
2. Zone have groups with positions</t>
    </r>
  </si>
  <si>
    <t>Speed event reduces the score of the zone by 5 and restores after justification</t>
  </si>
  <si>
    <r>
      <rPr>
        <rFont val="Times New Roman"/>
        <b/>
        <color theme="1"/>
        <sz val="12.0"/>
      </rPr>
      <t>Preconditions:</t>
    </r>
    <r>
      <rPr>
        <rFont val="Times New Roman"/>
        <b val="0"/>
        <color theme="1"/>
        <sz val="12.0"/>
      </rPr>
      <t xml:space="preserve">  1. To be logged into the test environment on the Tello Mobile like guard on the position
</t>
    </r>
    <r>
      <rPr>
        <rFont val="Times New Roman"/>
        <b/>
        <color theme="1"/>
        <sz val="12.0"/>
      </rPr>
      <t xml:space="preserve">                           </t>
    </r>
    <r>
      <rPr>
        <rFont val="Times New Roman"/>
        <b val="0"/>
        <color theme="1"/>
        <sz val="12.0"/>
      </rPr>
      <t>2. To be logged into the test environment on the Tello Mobile like supervisor and be on the position</t>
    </r>
  </si>
  <si>
    <t>Event is created</t>
  </si>
  <si>
    <t>Tap "End Shift" on the side menu</t>
  </si>
  <si>
    <t>On the shift end window rating is 95</t>
  </si>
  <si>
    <t>Repeat step 1-2, but use supervisor device to close and justify event before ending shift on the guard account</t>
  </si>
  <si>
    <t>On the shift end window rating is 100</t>
  </si>
  <si>
    <t>Out of range event reduces the score of the zone by 5 and restores after justification</t>
  </si>
  <si>
    <r>
      <rPr>
        <rFont val="Times New Roman"/>
        <b/>
        <color theme="1"/>
        <sz val="12.0"/>
      </rPr>
      <t>Preconditions:</t>
    </r>
    <r>
      <rPr>
        <rFont val="Times New Roman"/>
        <b val="0"/>
        <color theme="1"/>
        <sz val="12.0"/>
      </rPr>
      <t xml:space="preserve">  1. To be logged into the test environment on the Tello Mobile like guard on the position
</t>
    </r>
    <r>
      <rPr>
        <rFont val="Times New Roman"/>
        <b/>
        <color theme="1"/>
        <sz val="12.0"/>
      </rPr>
      <t xml:space="preserve">                           </t>
    </r>
    <r>
      <rPr>
        <rFont val="Times New Roman"/>
        <b val="0"/>
        <color theme="1"/>
        <sz val="12.0"/>
      </rPr>
      <t>2. To be logged into the test environment on the Tello Mobile like supervisor and be on the position</t>
    </r>
  </si>
  <si>
    <t>Device Offline event reduces the score of the user by 5 and restores after justification</t>
  </si>
  <si>
    <r>
      <rPr>
        <rFont val="Times New Roman"/>
        <b/>
        <color theme="1"/>
        <sz val="12.0"/>
      </rPr>
      <t>Preconditions:</t>
    </r>
    <r>
      <rPr>
        <rFont val="Times New Roman"/>
        <b val="0"/>
        <color theme="1"/>
        <sz val="12.0"/>
      </rPr>
      <t xml:space="preserve">  1. To be logged into the test environment on the Tello Mobile like guard on the position
</t>
    </r>
    <r>
      <rPr>
        <rFont val="Times New Roman"/>
        <b/>
        <color theme="1"/>
        <sz val="12.0"/>
      </rPr>
      <t xml:space="preserve">                           </t>
    </r>
    <r>
      <rPr>
        <rFont val="Times New Roman"/>
        <b val="0"/>
        <color theme="1"/>
        <sz val="12.0"/>
      </rPr>
      <t>2. To be logged into the test environment on the Tello Mobile like supervisor and be on the position</t>
    </r>
  </si>
  <si>
    <t>Tour not started event reduces the score of the user by 5 and restores after justification</t>
  </si>
  <si>
    <r>
      <rPr>
        <rFont val="Times New Roman"/>
        <b/>
        <color theme="1"/>
        <sz val="12.0"/>
      </rPr>
      <t>Preconditions:</t>
    </r>
    <r>
      <rPr>
        <rFont val="Times New Roman"/>
        <b val="0"/>
        <color theme="1"/>
        <sz val="12.0"/>
      </rPr>
      <t xml:space="preserve">  1. To be logged into the test environment on the Tello Mobile like guard on the position
</t>
    </r>
    <r>
      <rPr>
        <rFont val="Times New Roman"/>
        <b/>
        <color theme="1"/>
        <sz val="12.0"/>
      </rPr>
      <t xml:space="preserve">                           </t>
    </r>
    <r>
      <rPr>
        <rFont val="Times New Roman"/>
        <b val="0"/>
        <color theme="1"/>
        <sz val="12.0"/>
      </rPr>
      <t xml:space="preserve">2. To be logged into the test environment on the Tello Mobile like supervisor and be on the position
</t>
    </r>
    <r>
      <rPr>
        <rFont val="Times New Roman"/>
        <b/>
        <color theme="1"/>
        <sz val="12.0"/>
      </rPr>
      <t xml:space="preserve">                          </t>
    </r>
    <r>
      <rPr>
        <rFont val="Times New Roman"/>
        <b val="0"/>
        <color theme="1"/>
        <sz val="12.0"/>
      </rPr>
      <t xml:space="preserve"> 3. On the Position</t>
    </r>
    <r>
      <rPr>
        <rFont val="Times New Roman"/>
        <b/>
        <color theme="1"/>
        <sz val="12.0"/>
      </rPr>
      <t xml:space="preserve"> </t>
    </r>
    <r>
      <rPr>
        <rFont val="Times New Roman"/>
        <b val="0"/>
        <color theme="1"/>
        <sz val="12.0"/>
      </rPr>
      <t>added tour duration is at least 30 minutes</t>
    </r>
  </si>
  <si>
    <t>Tour not completed event reducesthe score of the user by 5 and restores after justification</t>
  </si>
  <si>
    <r>
      <rPr>
        <rFont val="Times New Roman"/>
        <b/>
        <color theme="1"/>
        <sz val="12.0"/>
      </rPr>
      <t>Preconditions:</t>
    </r>
    <r>
      <rPr>
        <rFont val="Times New Roman"/>
        <b val="0"/>
        <color theme="1"/>
        <sz val="12.0"/>
      </rPr>
      <t xml:space="preserve">  1. To be logged into the test environment on the Tello Mobile like guard on the position
</t>
    </r>
    <r>
      <rPr>
        <rFont val="Times New Roman"/>
        <b/>
        <color theme="1"/>
        <sz val="12.0"/>
      </rPr>
      <t xml:space="preserve">                           </t>
    </r>
    <r>
      <rPr>
        <rFont val="Times New Roman"/>
        <b val="0"/>
        <color theme="1"/>
        <sz val="12.0"/>
      </rPr>
      <t xml:space="preserve">2. To be logged into the test environment on the Tello Mobile like supervisor and be on the position
</t>
    </r>
    <r>
      <rPr>
        <rFont val="Times New Roman"/>
        <b/>
        <color theme="1"/>
        <sz val="12.0"/>
      </rPr>
      <t xml:space="preserve">                          </t>
    </r>
    <r>
      <rPr>
        <rFont val="Times New Roman"/>
        <b val="0"/>
        <color theme="1"/>
        <sz val="12.0"/>
      </rPr>
      <t xml:space="preserve"> 3. On the Position</t>
    </r>
    <r>
      <rPr>
        <rFont val="Times New Roman"/>
        <b/>
        <color theme="1"/>
        <sz val="12.0"/>
      </rPr>
      <t xml:space="preserve"> </t>
    </r>
    <r>
      <rPr>
        <rFont val="Times New Roman"/>
        <b val="0"/>
        <color theme="1"/>
        <sz val="12.0"/>
      </rPr>
      <t>added tour duration is at least 30 minutes</t>
    </r>
  </si>
  <si>
    <t>Close event on the supervisor account and justify it</t>
  </si>
  <si>
    <t>Repeat step 1-4, but use supervisor device to close and justify event before ending shift on the guard account</t>
  </si>
  <si>
    <t>Alertness Fail event reduces the score of the user by 5 and restores after justification</t>
  </si>
  <si>
    <r>
      <rPr>
        <rFont val="Times New Roman"/>
        <b/>
        <color theme="1"/>
        <sz val="12.0"/>
      </rPr>
      <t>Preconditions:</t>
    </r>
    <r>
      <rPr>
        <rFont val="Times New Roman"/>
        <b val="0"/>
        <color theme="1"/>
        <sz val="12.0"/>
      </rPr>
      <t xml:space="preserve">  1. To be logged into the test environment on the Tello Mobile like guard on the position
</t>
    </r>
    <r>
      <rPr>
        <rFont val="Times New Roman"/>
        <b/>
        <color theme="1"/>
        <sz val="12.0"/>
      </rPr>
      <t xml:space="preserve">                           </t>
    </r>
    <r>
      <rPr>
        <rFont val="Times New Roman"/>
        <b val="0"/>
        <color theme="1"/>
        <sz val="12.0"/>
      </rPr>
      <t xml:space="preserve">2. To be logged into the test environment on the Tello Mobile like supervisor and be on the position
</t>
    </r>
    <r>
      <rPr>
        <rFont val="Times New Roman"/>
        <b/>
        <color theme="1"/>
        <sz val="12.0"/>
      </rPr>
      <t xml:space="preserve">                          </t>
    </r>
    <r>
      <rPr>
        <rFont val="Times New Roman"/>
        <b val="0"/>
        <color theme="1"/>
        <sz val="12.0"/>
      </rPr>
      <t xml:space="preserve"> 3. On the Position</t>
    </r>
    <r>
      <rPr>
        <rFont val="Times New Roman"/>
        <b/>
        <color theme="1"/>
        <sz val="12.0"/>
      </rPr>
      <t xml:space="preserve"> </t>
    </r>
    <r>
      <rPr>
        <rFont val="Times New Roman"/>
        <b val="0"/>
        <color theme="1"/>
        <sz val="12.0"/>
      </rPr>
      <t>added Alertness Rule</t>
    </r>
  </si>
  <si>
    <t>Assignment Abounded event reducesthe score of the user by 5 and restores after justification</t>
  </si>
  <si>
    <r>
      <rPr>
        <rFont val="&quot;Times New Roman&quot;"/>
        <b/>
        <color theme="1"/>
        <sz val="12.0"/>
      </rPr>
      <t>Preconditions:</t>
    </r>
    <r>
      <rPr>
        <rFont val="&quot;Times New Roman&quot;"/>
        <b val="0"/>
        <color theme="1"/>
        <sz val="12.0"/>
      </rPr>
      <t xml:space="preserve">  1. To be logged into the test environment on the Tello Mobile like guard on the position
</t>
    </r>
    <r>
      <rPr>
        <rFont val="&quot;Times New Roman&quot;"/>
        <b/>
        <color theme="1"/>
        <sz val="12.0"/>
      </rPr>
      <t xml:space="preserve">                           </t>
    </r>
    <r>
      <rPr>
        <rFont val="&quot;Times New Roman&quot;"/>
        <b val="0"/>
        <color theme="1"/>
        <sz val="12.0"/>
      </rPr>
      <t>2. To be logged into the test environment on the Tello Mobile like supervisor and be on the position</t>
    </r>
  </si>
  <si>
    <t>Assignment Not Started event reducesthe score of the user by 5 and restores after justification</t>
  </si>
  <si>
    <r>
      <rPr>
        <rFont val="&quot;Times New Roman&quot;"/>
        <b/>
        <color theme="1"/>
        <sz val="12.0"/>
      </rPr>
      <t>Preconditions:</t>
    </r>
    <r>
      <rPr>
        <rFont val="&quot;Times New Roman&quot;"/>
        <b val="0"/>
        <color theme="1"/>
        <sz val="12.0"/>
      </rPr>
      <t xml:space="preserve">  1. To be logged into the test environment on the Tello Mobile like guard on the position
</t>
    </r>
    <r>
      <rPr>
        <rFont val="&quot;Times New Roman&quot;"/>
        <b/>
        <color theme="1"/>
        <sz val="12.0"/>
      </rPr>
      <t xml:space="preserve">                           </t>
    </r>
    <r>
      <rPr>
        <rFont val="&quot;Times New Roman&quot;"/>
        <b val="0"/>
        <color theme="1"/>
        <sz val="12.0"/>
      </rPr>
      <t>2. To be logged into the test environment on the Tello Mobile like supervisor and be on the position</t>
    </r>
  </si>
  <si>
    <t>Supervisor Performance event reduces the score of the user by 5 and restores after justification</t>
  </si>
  <si>
    <r>
      <rPr>
        <rFont val="&quot;Times New Roman&quot;"/>
        <b/>
        <color theme="1"/>
        <sz val="12.0"/>
      </rPr>
      <t>Preconditions:</t>
    </r>
    <r>
      <rPr>
        <rFont val="&quot;Times New Roman&quot;"/>
        <b val="0"/>
        <color theme="1"/>
        <sz val="12.0"/>
      </rPr>
      <t xml:space="preserve">  1. To be logged into the test environment on the Tello Mobile like driver and be on the position
</t>
    </r>
    <r>
      <rPr>
        <rFont val="&quot;Times New Roman&quot;"/>
        <b/>
        <color theme="1"/>
        <sz val="12.0"/>
      </rPr>
      <t xml:space="preserve">                           </t>
    </r>
    <r>
      <rPr>
        <rFont val="&quot;Times New Roman&quot;"/>
        <b val="0"/>
        <color theme="1"/>
        <sz val="12.0"/>
      </rPr>
      <t xml:space="preserve">2. To be logged into the test environment on the Tello Mobile like supervisor and be on the position
</t>
    </r>
    <r>
      <rPr>
        <rFont val="&quot;Times New Roman&quot;"/>
        <b/>
        <color theme="1"/>
        <sz val="12.0"/>
      </rPr>
      <t xml:space="preserve">                           </t>
    </r>
    <r>
      <rPr>
        <rFont val="&quot;Times New Roman&quot;"/>
        <b val="0"/>
        <color theme="1"/>
        <sz val="12.0"/>
      </rPr>
      <t xml:space="preserve">3. To be logged into the test enviroment on the Dashboard
</t>
    </r>
    <r>
      <rPr>
        <rFont val="&quot;Times New Roman&quot;"/>
        <b/>
        <color theme="1"/>
        <sz val="12.0"/>
      </rPr>
      <t xml:space="preserve">                          </t>
    </r>
    <r>
      <rPr>
        <rFont val="&quot;Times New Roman&quot;"/>
        <b val="0"/>
        <color theme="1"/>
        <sz val="12.0"/>
      </rPr>
      <t xml:space="preserve"> 4. There are no open events on the position</t>
    </r>
  </si>
  <si>
    <t>Repeat step 1-4, but use Dashboard to close and justify event before ending shift on the guard account</t>
  </si>
  <si>
    <t>Region score is average between all zones</t>
  </si>
  <si>
    <r>
      <rPr>
        <rFont val="&quot;Times New Roman&quot;"/>
        <b/>
        <color theme="1"/>
        <sz val="12.0"/>
      </rPr>
      <t>Preconditions:</t>
    </r>
    <r>
      <rPr>
        <rFont val="&quot;Times New Roman&quot;"/>
        <b val="0"/>
        <color theme="1"/>
        <sz val="12.0"/>
      </rPr>
      <t xml:space="preserve"> 1. To be logged into the test enviroment on the Dashboard
                          2. Score of the region is 100
                          3. Region have 2 zone</t>
    </r>
  </si>
  <si>
    <t>Choose any type of event</t>
  </si>
  <si>
    <t>Choose position in the region with 2 zones as target</t>
  </si>
  <si>
    <t>Score of the region is become 98</t>
  </si>
  <si>
    <t>Dashboard Map</t>
  </si>
  <si>
    <t>On the map can zoom in and out on the Dashboard</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</si>
  <si>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</si>
  <si>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Zoom in and zoom out with mouse wheel on the road map view</t>
  </si>
  <si>
    <t>Сhanges the scale of the map according to the actions</t>
  </si>
  <si>
    <t>Zoom in and zoom out with buttons on the map on the road map view</t>
  </si>
  <si>
    <t>Repeat steps 1-2 with satelite view</t>
  </si>
  <si>
    <t>Find location using search field on the Dashboard</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</si>
  <si>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</si>
  <si>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In the search text box on the map, enter the name of the city, countries.
Click "Search"</t>
  </si>
  <si>
    <t>Map moves to search location</t>
  </si>
  <si>
    <t>Real time location of the user can be tracked on the Dashboard</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</si>
  <si>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</si>
  <si>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Login on the Tello Mobile without assigment 
Find active user that been logged on Dashboard on the map</t>
  </si>
  <si>
    <t>User location on the map matched with real location</t>
  </si>
  <si>
    <t>Move device with Tello Mobile on the significant distance</t>
  </si>
  <si>
    <t>On the map can be viewed movement of the user</t>
  </si>
  <si>
    <t>Log out on the Tello Mobile</t>
  </si>
  <si>
    <t>User from the Tello Mobile is disapear from the map</t>
  </si>
  <si>
    <t>Login on the Tello Mobile with assigment 
Find active user that been logged on Dashboard on the map</t>
  </si>
  <si>
    <t>Icon on the map grouped in clasters</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</si>
  <si>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t>
    </r>
    <r>
      <rPr>
        <rFont val="Times New Roman"/>
        <b/>
        <color theme="1"/>
        <sz val="12.0"/>
      </rPr>
      <t xml:space="preserve">                         </t>
    </r>
    <r>
      <rPr>
        <rFont val="Times New Roman"/>
        <b val="0"/>
        <color theme="1"/>
        <sz val="12.0"/>
      </rPr>
      <t xml:space="preserve"> 2. On the same place on the map located position, event and user</t>
    </r>
  </si>
  <si>
    <t>Zoom out the map</t>
  </si>
  <si>
    <t>1. Icons on the map not displaying
2. Icons grouped in the claster
3. Claster show corresponding amount of grouped items</t>
  </si>
  <si>
    <t>Click on the claster</t>
  </si>
  <si>
    <t>1. Map zoom in to show separate items
2. If items grouped in the same cordinates show context menu with coresponding elements</t>
  </si>
  <si>
    <t>Filters is implemented on the map</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</si>
  <si>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t>
    </r>
    <r>
      <rPr>
        <rFont val="Times New Roman"/>
        <b/>
        <color theme="1"/>
        <sz val="12.0"/>
      </rPr>
      <t xml:space="preserve">                         </t>
    </r>
    <r>
      <rPr>
        <rFont val="Times New Roman"/>
        <b val="0"/>
        <color theme="1"/>
        <sz val="12.0"/>
      </rPr>
      <t xml:space="preserve"> 2.On the map displays region/zone
</t>
    </r>
    <r>
      <rPr>
        <rFont val="Times New Roman"/>
        <b/>
        <color theme="1"/>
        <sz val="12.0"/>
      </rPr>
      <t xml:space="preserve">                          </t>
    </r>
    <r>
      <rPr>
        <rFont val="Times New Roman"/>
        <b val="0"/>
        <color theme="1"/>
        <sz val="12.0"/>
      </rPr>
      <t xml:space="preserve">3. On the map displays not active position
                          4. On the map displays active position and user
                          5. On the map displays Out of range position
</t>
    </r>
    <r>
      <rPr>
        <rFont val="Times New Roman"/>
        <b/>
        <color theme="1"/>
        <sz val="12.0"/>
      </rPr>
      <t xml:space="preserve">                         </t>
    </r>
    <r>
      <rPr>
        <rFont val="Times New Roman"/>
        <b val="0"/>
        <color theme="1"/>
        <sz val="12.0"/>
      </rPr>
      <t xml:space="preserve"> 6. On the map displays Alertness Failed position
</t>
    </r>
    <r>
      <rPr>
        <rFont val="Times New Roman"/>
        <b/>
        <color theme="1"/>
        <sz val="12.0"/>
      </rPr>
      <t xml:space="preserve">                        </t>
    </r>
    <r>
      <rPr>
        <rFont val="Times New Roman"/>
        <b val="0"/>
        <color theme="1"/>
        <sz val="12.0"/>
      </rPr>
      <t xml:space="preserve">  7</t>
    </r>
    <r>
      <rPr>
        <rFont val="Times New Roman"/>
        <b/>
        <color theme="1"/>
        <sz val="12.0"/>
      </rPr>
      <t xml:space="preserve">. </t>
    </r>
    <r>
      <rPr>
        <rFont val="Times New Roman"/>
        <b val="0"/>
        <color theme="1"/>
        <sz val="12.0"/>
      </rPr>
      <t>On the map displays Events</t>
    </r>
  </si>
  <si>
    <t>Click on the filter.
Click on the Hide Perimeter tolerance</t>
  </si>
  <si>
    <t>Choosen filter implements on the map</t>
  </si>
  <si>
    <t>Zomm in zoom out and refresh page</t>
  </si>
  <si>
    <t>Filter is still implements on the map</t>
  </si>
  <si>
    <t>Click on the filter.
Click on the Hide Perimeter &amp; Perimeter tolerance</t>
  </si>
  <si>
    <t>Click on the filter.
Click on the Hide Not Active Position</t>
  </si>
  <si>
    <t>Click on the filter.
Click on the Hide Active Position &amp; Users</t>
  </si>
  <si>
    <t>Click on the filter.
Click on the Hide Out of range Positions</t>
  </si>
  <si>
    <t>Click on the filter.
Click on the Hide Alertness Failed Positions</t>
  </si>
  <si>
    <t>Click on the filter.
Click on the Hide Events</t>
  </si>
  <si>
    <t>Info window is opened above icon</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</si>
  <si>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t>
    </r>
    <r>
      <rPr>
        <rFont val="Times New Roman"/>
        <b/>
        <color theme="1"/>
        <sz val="12.0"/>
      </rPr>
      <t xml:space="preserve">                          </t>
    </r>
    <r>
      <rPr>
        <rFont val="Times New Roman"/>
        <b val="0"/>
        <color theme="1"/>
        <sz val="12.0"/>
      </rPr>
      <t>2.On the map displays region/zone
                          3. On the map displays not active position
                          4. On the map displays active position and user
                          5. On the map displays Out of range position
                          6. On the map displays Alertness Failed position
                          7. On the map displays Events</t>
    </r>
  </si>
  <si>
    <t>Click on the event</t>
  </si>
  <si>
    <t>Info window displays displaying above  icon.
On the card is displaying:
1. Reportad at
2. Status
3. Priority
4. Severity</t>
  </si>
  <si>
    <t>Click on the active position</t>
  </si>
  <si>
    <t>Info window displays displaying above  icon.
On the card is displaying:
1. Name of the position
2. Owner
3. Emergency Phone
4. Device info icon
5. Location icon</t>
  </si>
  <si>
    <t>Click on the position</t>
  </si>
  <si>
    <t>Info window displays displaying above  icon.
On the card is displaying:
1. Name of the position
2. Owner
3. Emergency Phone
4. Device info icon
5. Location icon
6. Picture of the position</t>
  </si>
  <si>
    <t>Click on the user</t>
  </si>
  <si>
    <t>Info window displays displaying above  icon.
On the card is displaying:
1. Name of the user
2. Status
3. How long his online
4. Device info icon
5. Lock icon
6. Brush icon
7. Picture of the user
8. PTT icon</t>
  </si>
  <si>
    <t>Click on the user that on the position</t>
  </si>
  <si>
    <t>Info window displays displaying above  icon.
On the card is displaying:
1. Name of the user
2. Status
3. How long his online
4. Device info icon
5. Lock icon
6. Brush icon
7. Picture of the user
8. PTT icon
9. Position of the user
10 Time when shift is started</t>
  </si>
  <si>
    <t>Click on the Out of range</t>
  </si>
  <si>
    <t>Click on the Alertness Failed position</t>
  </si>
  <si>
    <t>Show speed of the user on the map</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</si>
  <si>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t>
    </r>
    <r>
      <rPr>
        <rFont val="Times New Roman"/>
        <b/>
        <color theme="1"/>
        <sz val="12.0"/>
      </rPr>
      <t xml:space="preserve">                          </t>
    </r>
    <r>
      <rPr>
        <rFont val="Times New Roman"/>
        <b val="0"/>
        <color theme="1"/>
        <sz val="12.0"/>
      </rPr>
      <t>2. To be logged into the test environment on the Tello Mobile</t>
    </r>
  </si>
  <si>
    <t>Find active user on the map</t>
  </si>
  <si>
    <t>Move deveice with Tello Mobile on the significant speed</t>
  </si>
  <si>
    <t>On the map can be viewed speed of the user</t>
  </si>
  <si>
    <t>Show reporting point of the tour</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</si>
  <si>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t>
    </r>
    <r>
      <rPr>
        <rFont val="Times New Roman"/>
        <b/>
        <color theme="1"/>
        <sz val="12.0"/>
      </rPr>
      <t xml:space="preserve">                          </t>
    </r>
    <r>
      <rPr>
        <rFont val="Times New Roman"/>
        <b val="0"/>
        <color theme="1"/>
        <sz val="12.0"/>
      </rPr>
      <t>2. End shift with tours</t>
    </r>
  </si>
  <si>
    <t>Right click on the icon of the position</t>
  </si>
  <si>
    <t>Displaying context menu</t>
  </si>
  <si>
    <t>Hover above  "Position tours"</t>
  </si>
  <si>
    <t>Shows tours that have been completed</t>
  </si>
  <si>
    <t>Click on the Tour</t>
  </si>
  <si>
    <t>1. Another icon not displaying
2. Displaying only reporting point</t>
  </si>
  <si>
    <t>Appears context menu by right clicking</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</si>
  <si>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</si>
  <si>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Right click above position area</t>
  </si>
  <si>
    <t>Displaying context menu:
1. Remove from Group
2. Edit position
3. Position Tours
4. Events	
    4.1 SOS
    4.2 Fire
    4.3 Crime
    4.4 Incident</t>
  </si>
  <si>
    <t>Click on every items in the menu</t>
  </si>
  <si>
    <t xml:space="preserve">The corresponding action is performed  </t>
  </si>
  <si>
    <t>Right click above zone without position</t>
  </si>
  <si>
    <t>Displaying context menu:
1. Group
   1.1 New Group
2. Zone
    2.1 Edit Zone
    2.2 Delete Zone
3. Position
    3.1 Position
4. Events        
    4.1 SOS
    4.2 Fire
    4.3 Crime
    4.4 Incident</t>
  </si>
  <si>
    <t>Right click above region without zone</t>
  </si>
  <si>
    <t>Displaying context menu:
1. Group zone
2. Events        
    2.1 SOS
    2.2 Fire
    2.3 Crime
    2.4 Incident</t>
  </si>
  <si>
    <t>Dashboard displaying on the full screen</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</si>
  <si>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</si>
  <si>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On the map click icon to display dashboard on the full screen</t>
  </si>
  <si>
    <t>Tello Mobile Map</t>
  </si>
  <si>
    <t>On the map of the Tello Mobile can zoom in and out</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</si>
  <si>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Tello Mobile as supervisor
</t>
    </r>
    <r>
      <rPr>
        <rFont val="Times New Roman"/>
        <b/>
        <color theme="1"/>
        <sz val="12.0"/>
      </rPr>
      <t xml:space="preserve">                          </t>
    </r>
    <r>
      <rPr>
        <rFont val="Times New Roman"/>
        <b val="0"/>
        <color theme="1"/>
        <sz val="12.0"/>
      </rPr>
      <t>2. Open map on the app</t>
    </r>
  </si>
  <si>
    <t>Zoom in and zoom out with gestures on the road map view</t>
  </si>
  <si>
    <t>Real time location of the user can be tracked on the Tello Mobile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</si>
  <si>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Tello Mobile as supervisor
</t>
    </r>
    <r>
      <rPr>
        <rFont val="Times New Roman"/>
        <b/>
        <color theme="1"/>
        <sz val="12.0"/>
      </rPr>
      <t xml:space="preserve">                          </t>
    </r>
    <r>
      <rPr>
        <rFont val="Times New Roman"/>
        <b val="0"/>
        <color theme="1"/>
        <sz val="12.0"/>
      </rPr>
      <t>2. Open map on the app</t>
    </r>
  </si>
  <si>
    <t>Login on the Tello Mobile as a guard
Find active user on the map of the supervisor</t>
  </si>
  <si>
    <t>Guard is appear on the map of the supervisor</t>
  </si>
  <si>
    <t>Move device with Tello Mobile as a guard on the significant distance</t>
  </si>
  <si>
    <t>On the map of the supervisor can be viewed movement of the user</t>
  </si>
  <si>
    <t>Log out on the Tello Mobile as a guard</t>
  </si>
  <si>
    <t>Guard is disapear on the map of the supervisor</t>
  </si>
  <si>
    <t>Login on the Tello Mobile as a guard with assigment 
Find active user on the map of the supervisor</t>
  </si>
  <si>
    <t>Icon on the map grouped in clasters on the map of the Tello Mobile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</si>
  <si>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Tello Mobile as supervisor
</t>
    </r>
    <r>
      <rPr>
        <rFont val="Times New Roman"/>
        <b/>
        <color theme="1"/>
        <sz val="12.0"/>
      </rPr>
      <t xml:space="preserve">                          </t>
    </r>
    <r>
      <rPr>
        <rFont val="Times New Roman"/>
        <b val="0"/>
        <color theme="1"/>
        <sz val="12.0"/>
      </rPr>
      <t xml:space="preserve">2. On the same place on the map located position, event and user
</t>
    </r>
    <r>
      <rPr>
        <rFont val="Times New Roman"/>
        <b/>
        <color theme="1"/>
        <sz val="12.0"/>
      </rPr>
      <t xml:space="preserve">                          </t>
    </r>
    <r>
      <rPr>
        <rFont val="Times New Roman"/>
        <b val="0"/>
        <color theme="1"/>
        <sz val="12.0"/>
      </rPr>
      <t>3. Open map on the app</t>
    </r>
  </si>
  <si>
    <t>Tap on the claster</t>
  </si>
  <si>
    <t>Map zoom to the center show separate items</t>
  </si>
  <si>
    <t xml:space="preserve">Hide Tolerance </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</si>
  <si>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Tello Mobile as supervisor
</t>
    </r>
    <r>
      <rPr>
        <rFont val="Times New Roman"/>
        <b/>
        <color theme="1"/>
        <sz val="12.0"/>
      </rPr>
      <t xml:space="preserve">                          </t>
    </r>
    <r>
      <rPr>
        <rFont val="Times New Roman"/>
        <b val="0"/>
        <color theme="1"/>
        <sz val="12.0"/>
      </rPr>
      <t>2. Open map on the app</t>
    </r>
  </si>
  <si>
    <t>Tap on the icon to hide tolerance</t>
  </si>
  <si>
    <t>Tolerance is hiden</t>
  </si>
  <si>
    <t>Info window is opened</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</si>
  <si>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Tello Mobile as supervisor
</t>
    </r>
    <r>
      <rPr>
        <rFont val="Times New Roman"/>
        <b/>
        <color theme="1"/>
        <sz val="12.0"/>
      </rPr>
      <t xml:space="preserve">                      </t>
    </r>
    <r>
      <rPr>
        <rFont val="Times New Roman"/>
        <b val="0"/>
        <color theme="1"/>
        <sz val="12.0"/>
      </rPr>
      <t xml:space="preserve">    2. On the map displays not active position
                          3. On the map displays active position and user
                          4. On the map displays Out of range position
                          5. On the map displays Alertness Failed position
                          6. On the map displays Events
</t>
    </r>
    <r>
      <rPr>
        <rFont val="Times New Roman"/>
        <b/>
        <color theme="1"/>
        <sz val="12.0"/>
      </rPr>
      <t xml:space="preserve">                          </t>
    </r>
    <r>
      <rPr>
        <rFont val="Times New Roman"/>
        <b val="0"/>
        <color theme="1"/>
        <sz val="12.0"/>
      </rPr>
      <t>7. Open map on the app</t>
    </r>
  </si>
  <si>
    <t>Tap on the event</t>
  </si>
  <si>
    <t>Info window displays displaying in the seperate window
Displaying related information to this item</t>
  </si>
  <si>
    <t>Tap on the active position</t>
  </si>
  <si>
    <t>Tap on the user</t>
  </si>
  <si>
    <t>Tap on the user that on the position</t>
  </si>
  <si>
    <t>Tap on the Out of range</t>
  </si>
  <si>
    <t>Tap on the Alertness Failed position</t>
  </si>
  <si>
    <t>Lock user on the map</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</si>
  <si>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Tello Mobile as supervisor
</t>
    </r>
    <r>
      <rPr>
        <rFont val="Times New Roman"/>
        <b/>
        <color theme="1"/>
        <sz val="12.0"/>
      </rPr>
      <t xml:space="preserve">                          </t>
    </r>
    <r>
      <rPr>
        <rFont val="Times New Roman"/>
        <b val="0"/>
        <color theme="1"/>
        <sz val="12.0"/>
      </rPr>
      <t>2. Open map on the app</t>
    </r>
  </si>
  <si>
    <t xml:space="preserve">Tap on the user </t>
  </si>
  <si>
    <t>On the top displays additional buttons</t>
  </si>
  <si>
    <t>Tap on the lock icon
And wait when user move</t>
  </si>
  <si>
    <t>User is lock on the map</t>
  </si>
  <si>
    <t>Track user on the map</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</si>
  <si>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Tello Mobile as supervisor
</t>
    </r>
    <r>
      <rPr>
        <rFont val="Times New Roman"/>
        <b/>
        <color theme="1"/>
        <sz val="12.0"/>
      </rPr>
      <t xml:space="preserve">                          </t>
    </r>
    <r>
      <rPr>
        <rFont val="Times New Roman"/>
        <b val="0"/>
        <color theme="1"/>
        <sz val="12.0"/>
      </rPr>
      <t>2. Open map on the app</t>
    </r>
  </si>
  <si>
    <t>Tap on the track icon
And wait when user move</t>
  </si>
  <si>
    <t>Shows path of the user</t>
  </si>
  <si>
    <t>Show cordinates choosen point</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</si>
  <si>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Tello Mobile as supervisor
</t>
    </r>
    <r>
      <rPr>
        <rFont val="Times New Roman"/>
        <b/>
        <color theme="1"/>
        <sz val="12.0"/>
      </rPr>
      <t xml:space="preserve">                          </t>
    </r>
    <r>
      <rPr>
        <rFont val="Times New Roman"/>
        <b val="0"/>
        <color theme="1"/>
        <sz val="12.0"/>
      </rPr>
      <t>2. Open map on the app</t>
    </r>
  </si>
  <si>
    <t>Tap on the cordinater finder icon on the top</t>
  </si>
  <si>
    <t>On the bottom displays choosen cordinate and corditane of the user</t>
  </si>
  <si>
    <t xml:space="preserve">Tap on the map </t>
  </si>
  <si>
    <t>The chosen coordinate is changing</t>
  </si>
  <si>
    <t>Show location of the user</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</si>
  <si>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Tello Mobile as supervisor
</t>
    </r>
    <r>
      <rPr>
        <rFont val="Times New Roman"/>
        <b/>
        <color theme="1"/>
        <sz val="12.0"/>
      </rPr>
      <t xml:space="preserve">                          </t>
    </r>
    <r>
      <rPr>
        <rFont val="Times New Roman"/>
        <b val="0"/>
        <color theme="1"/>
        <sz val="12.0"/>
      </rPr>
      <t>2. Open map on the app</t>
    </r>
  </si>
  <si>
    <t>Tap on the find me icon on the bottom</t>
  </si>
  <si>
    <t>Shows current location of the user</t>
  </si>
  <si>
    <t>Turn off GPS and repeat step 1</t>
  </si>
  <si>
    <t>Displaying warning message</t>
  </si>
  <si>
    <t>Display the general view of the region/position on the map</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</si>
  <si>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Tello Mobile as supervisor</t>
    </r>
  </si>
  <si>
    <t>Tap on the general view icon on the bottom</t>
  </si>
  <si>
    <t>The map adjusts to show the entire region</t>
  </si>
  <si>
    <t>Enter on the position and repeat step 1</t>
  </si>
  <si>
    <t>The map adjusts to show the entire position</t>
  </si>
  <si>
    <t>Show speed of the user</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</si>
  <si>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Tello Mobile as supervisor</t>
    </r>
  </si>
  <si>
    <t>Wait when he move device with Tello Mobile on the significant speed</t>
  </si>
  <si>
    <t>Shift reports</t>
  </si>
  <si>
    <t>Reports generated at the end of the shift</t>
  </si>
  <si>
    <r>
      <rPr>
        <rFont val="Times New Roman"/>
        <b/>
        <color theme="1"/>
        <sz val="12.0"/>
      </rPr>
      <t>Preconditions:</t>
    </r>
    <r>
      <rPr>
        <rFont val="Times New Roman"/>
        <b val="0"/>
        <color theme="1"/>
        <sz val="12.0"/>
      </rPr>
      <t xml:space="preserve"> 1. To be logged into the test environment on the Dashboard </t>
    </r>
  </si>
  <si>
    <t>Open Report tab on the Dashboard and click shift reports</t>
  </si>
  <si>
    <t>Displays reports for the region</t>
  </si>
  <si>
    <t>Wait end of the shift and look at the shift report menu</t>
  </si>
  <si>
    <t>Start generating reports for regions</t>
  </si>
  <si>
    <t>Wait when reports generated</t>
  </si>
  <si>
    <t>After finished of generating reports a avaible to view</t>
  </si>
  <si>
    <t>Take a look at the name of the report</t>
  </si>
  <si>
    <t>Report Name сontains in the name of the region, date of creation and type of the shift</t>
  </si>
  <si>
    <t>Take a look at the creation date</t>
  </si>
  <si>
    <t>Creation Date сontains date and time of the creation</t>
  </si>
  <si>
    <t>Shift report contains all event that been created during the shift</t>
  </si>
  <si>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 xml:space="preserve">                          </t>
    </r>
    <r>
      <rPr>
        <rFont val="Times New Roman"/>
        <b val="0"/>
        <color theme="1"/>
        <sz val="12.0"/>
      </rPr>
      <t>2. Region must not have open event on the Tello Mobile from the last shift</t>
    </r>
  </si>
  <si>
    <t>Open all system events and user events on the region. 
Take a note of time opening, event type, severity and was justify it</t>
  </si>
  <si>
    <t>Events is successfully created</t>
  </si>
  <si>
    <t>Close all events on the region. Take a note of time close</t>
  </si>
  <si>
    <t>Events is successfully closed</t>
  </si>
  <si>
    <t>Wait when report is generated for region and open it</t>
  </si>
  <si>
    <t>1. Event tab contains all event open during the shift.
2. Open and Resolved time matches with note time
3. Closed by matches with who close the bug
4. Event type match with note
5. Justify status match with note
6. Severity status match with note</t>
  </si>
  <si>
    <t>Events saves in the report for next shift if it not close by user</t>
  </si>
  <si>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 xml:space="preserve">                          </t>
    </r>
    <r>
      <rPr>
        <rFont val="Times New Roman"/>
        <b val="0"/>
        <color theme="1"/>
        <sz val="12.0"/>
      </rPr>
      <t>2. Region must not have open event on the Tello Mobile from the last shift</t>
    </r>
  </si>
  <si>
    <t>Note close event and wait when report is generated for region and open it</t>
  </si>
  <si>
    <t>1. Event tab contains all event open during the shift.
2. Open and Resolved time matches with note time
3. Closed by system displays
4. Event type match with note
5. Justify status match with note
6. Severity status match with note</t>
  </si>
  <si>
    <t>Wait when generate next report for the next shift for this region and open it</t>
  </si>
  <si>
    <t>Same events displays in the event tab with duplication icon</t>
  </si>
  <si>
    <t>Shift report contains all event that been created during the shift by zones</t>
  </si>
  <si>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 xml:space="preserve">                          </t>
    </r>
    <r>
      <rPr>
        <rFont val="Times New Roman"/>
        <b val="0"/>
        <color theme="1"/>
        <sz val="12.0"/>
      </rPr>
      <t xml:space="preserve">2. Region must not have open event on the Tello Mobile from the last shift
</t>
    </r>
    <r>
      <rPr>
        <rFont val="Times New Roman"/>
        <b/>
        <color theme="1"/>
        <sz val="12.0"/>
      </rPr>
      <t xml:space="preserve">                         </t>
    </r>
    <r>
      <rPr>
        <rFont val="Times New Roman"/>
        <b val="0"/>
        <color theme="1"/>
        <sz val="12.0"/>
      </rPr>
      <t xml:space="preserve"> 3. Region have 2 or more zones</t>
    </r>
  </si>
  <si>
    <t>Open all system events and user events on the region and note in which zone it was opened</t>
  </si>
  <si>
    <t>Repeat step 1 in each zone of the region</t>
  </si>
  <si>
    <t>Displays report for the region</t>
  </si>
  <si>
    <t>Click on the score of the region in the right top corner</t>
  </si>
  <si>
    <t>Displays events table by zones</t>
  </si>
  <si>
    <t>Compare note events with the table</t>
  </si>
  <si>
    <t>The events that have been opened in a certain zone are the same as in the table</t>
  </si>
  <si>
    <t>Shift report contains all tour that been on the shift</t>
  </si>
  <si>
    <r>
      <rPr>
        <rFont val="Times New Roman"/>
        <b/>
        <color theme="1"/>
        <sz val="12.0"/>
      </rPr>
      <t>Preconditions:</t>
    </r>
    <r>
      <rPr>
        <rFont val="Times New Roman"/>
        <b val="0"/>
        <color theme="1"/>
        <sz val="12.0"/>
      </rPr>
      <t xml:space="preserve"> 1. To be logged into the test environment on the Dashboard
                          2. To be logged into the test environment on the Tello Mobile
</t>
    </r>
    <r>
      <rPr>
        <rFont val="Times New Roman"/>
        <b/>
        <color theme="1"/>
        <sz val="12.0"/>
      </rPr>
      <t xml:space="preserve">                        </t>
    </r>
    <r>
      <rPr>
        <rFont val="Times New Roman"/>
        <b val="0"/>
        <color theme="1"/>
        <sz val="12.0"/>
      </rPr>
      <t xml:space="preserve">  3. Group cointains 3 position 
                          4. Each position cointains tours 
                          5. Each tours contains 10 reporting point</t>
    </r>
  </si>
  <si>
    <t>On the Tello Mobile enter first position by QR or GPS</t>
  </si>
  <si>
    <t>Displays home window</t>
  </si>
  <si>
    <t xml:space="preserve">Tap on the tour list </t>
  </si>
  <si>
    <t>Displays tour with reportning points</t>
  </si>
  <si>
    <t>Scan all reporting points and note time, order of scanning and user who did it</t>
  </si>
  <si>
    <t>All reporting points is scanned and displayed green</t>
  </si>
  <si>
    <t>End shift on the Tello Mobile</t>
  </si>
  <si>
    <t>Shift successfully end</t>
  </si>
  <si>
    <t>Repeat step 1-4 with second position and not scan half of the reporting points</t>
  </si>
  <si>
    <t>Shift successfully end with half scanned reporting point</t>
  </si>
  <si>
    <t>Repeat step 1-4 with third position and not scan reporting points</t>
  </si>
  <si>
    <t>Shift successfully end with not scanned reporting points</t>
  </si>
  <si>
    <t xml:space="preserve">Wait for generating report for the region and open it </t>
  </si>
  <si>
    <t>Open tour report and compare it with note</t>
  </si>
  <si>
    <t>1. Tour that complitat is green with status "Passed"
2. Tour with half scanned reporting point is yellow with status "Partial"
3. Tour with not scanned reporting point is grey with status "Not started"
4. The user who start a assigmnet tour is matched with note
5. Start and end time of tour is matched if the tour was started</t>
  </si>
  <si>
    <t>Shift report contains all logs that been created by operator</t>
  </si>
  <si>
    <r>
      <rPr>
        <rFont val="Times New Roman"/>
        <b/>
        <color theme="1"/>
        <sz val="12.0"/>
      </rPr>
      <t>Preconditions:</t>
    </r>
    <r>
      <rPr>
        <rFont val="Times New Roman"/>
        <b val="0"/>
        <color theme="1"/>
        <sz val="12.0"/>
      </rPr>
      <t xml:space="preserve"> 1. To be logged into the test environment on the Dashboard </t>
    </r>
  </si>
  <si>
    <t>In the region score list choose region</t>
  </si>
  <si>
    <t>Display choosen region in the region score list</t>
  </si>
  <si>
    <t>Open Sam tab and click "Logs"</t>
  </si>
  <si>
    <t>Displays tab log for choosen region</t>
  </si>
  <si>
    <t>Click on the "+"</t>
  </si>
  <si>
    <t>Opens create window for region</t>
  </si>
  <si>
    <t>Type message, add photo and add video</t>
  </si>
  <si>
    <t>All elements succefully added to the log</t>
  </si>
  <si>
    <t>Click create</t>
  </si>
  <si>
    <t>Log successfully created</t>
  </si>
  <si>
    <t xml:space="preserve">Click on the  "Operator observetion" </t>
  </si>
  <si>
    <t>Displays log that been created during the shift with video and photo</t>
  </si>
  <si>
    <t>Shift report contains all operator log in and log out history that been during the shift</t>
  </si>
  <si>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 xml:space="preserve">                          </t>
    </r>
    <r>
      <rPr>
        <rFont val="Times New Roman"/>
        <b val="0"/>
        <color theme="1"/>
        <sz val="12.0"/>
      </rPr>
      <t>2. Operator assignet to the region</t>
    </r>
  </si>
  <si>
    <t xml:space="preserve">Log in to the Dashboard with operator account and note time </t>
  </si>
  <si>
    <t>Displays Dashboard</t>
  </si>
  <si>
    <t xml:space="preserve">Wait some time, log out and note time </t>
  </si>
  <si>
    <t xml:space="preserve">Repeat step 1-2 several times.
Wait for generating report for the region and open it 	</t>
  </si>
  <si>
    <t>Open table "Command Center Operator" and compare all log in and log out</t>
  </si>
  <si>
    <t>The log on and log out matched in the table</t>
  </si>
  <si>
    <t>Shift report contains all supervisor log in and log out history that been during the shift</t>
  </si>
  <si>
    <r>
      <rPr>
        <rFont val="Times New Roman"/>
        <b/>
        <color theme="1"/>
        <sz val="12.0"/>
      </rPr>
      <t>Preconditions:</t>
    </r>
    <r>
      <rPr>
        <rFont val="Times New Roman"/>
        <b val="0"/>
        <color theme="1"/>
        <sz val="12.0"/>
      </rPr>
      <t xml:space="preserve"> 1. To be logged into the test environment on the Tello Mobile
</t>
    </r>
    <r>
      <rPr>
        <rFont val="Times New Roman"/>
        <b/>
        <color theme="1"/>
        <sz val="12.0"/>
      </rPr>
      <t xml:space="preserve">                          </t>
    </r>
    <r>
      <rPr>
        <rFont val="Times New Roman"/>
        <b val="0"/>
        <color theme="1"/>
        <sz val="12.0"/>
      </rPr>
      <t>2. To be logged into the test environment on the Dashboard</t>
    </r>
  </si>
  <si>
    <t>Enter on the position with supervisor account and note time</t>
  </si>
  <si>
    <t>Wait some time, end shift and note time</t>
  </si>
  <si>
    <t>Repeat step 1-2 several times.
Wait for generating reports for the region and open it</t>
  </si>
  <si>
    <t>Open table "Shift supervisors" and compare all log in and log out</t>
  </si>
  <si>
    <t>Shift report contains all users log in and log out history that been during the shift</t>
  </si>
  <si>
    <r>
      <rPr>
        <rFont val="Times New Roman"/>
        <b/>
        <color theme="1"/>
        <sz val="12.0"/>
      </rPr>
      <t>Preconditions:</t>
    </r>
    <r>
      <rPr>
        <rFont val="Times New Roman"/>
        <b val="0"/>
        <color theme="1"/>
        <sz val="12.0"/>
      </rPr>
      <t xml:space="preserve"> 1. To be logged into the test environment on the Tello Mobile
</t>
    </r>
    <r>
      <rPr>
        <rFont val="Times New Roman"/>
        <b/>
        <color theme="1"/>
        <sz val="12.0"/>
      </rPr>
      <t xml:space="preserve">                          </t>
    </r>
    <r>
      <rPr>
        <rFont val="Times New Roman"/>
        <b val="0"/>
        <color theme="1"/>
        <sz val="12.0"/>
      </rPr>
      <t>2. To be logged into the test environment on the Dashboard</t>
    </r>
  </si>
  <si>
    <t>Enter on the position with guard account and note time</t>
  </si>
  <si>
    <t>Repeat step 1-2 with each type account (guard, driver, manage).
Wait for generating reports for the region and open it</t>
  </si>
  <si>
    <t>Open table "Employees" and compare all log in and log out</t>
  </si>
  <si>
    <t>Shift report shows Best Performing Employee and Worst Performing Employee</t>
  </si>
  <si>
    <r>
      <rPr>
        <rFont val="Times New Roman"/>
        <b/>
        <color theme="1"/>
        <sz val="12.0"/>
      </rPr>
      <t>Preconditions:</t>
    </r>
    <r>
      <rPr>
        <rFont val="Times New Roman"/>
        <b val="0"/>
        <color theme="1"/>
        <sz val="12.0"/>
      </rPr>
      <t xml:space="preserve"> 1. To be logged into the test environment on the Tello Mobile
                          2. To be logged into the test environment on the Dashboard
</t>
    </r>
    <r>
      <rPr>
        <rFont val="Times New Roman"/>
        <b/>
        <color theme="1"/>
        <sz val="12.0"/>
      </rPr>
      <t xml:space="preserve">                         </t>
    </r>
    <r>
      <rPr>
        <rFont val="Times New Roman"/>
        <b val="0"/>
        <color theme="1"/>
        <sz val="12.0"/>
      </rPr>
      <t xml:space="preserve"> 3. On the shift guard gets a higher score in this region
                          4. On the shift, another guard get a lower score in this region</t>
    </r>
  </si>
  <si>
    <t>Wait for generating report for the region and open it</t>
  </si>
  <si>
    <t>Scroll down to the bottom of report</t>
  </si>
  <si>
    <t>Displaying:
1. Best Performing Employee
2. Worst Performing Employee</t>
  </si>
  <si>
    <t>Reports cointains info about user log in and log out if user was delete during the shift</t>
  </si>
  <si>
    <r>
      <rPr>
        <rFont val="Times New Roman"/>
        <b/>
        <color theme="1"/>
        <sz val="12.0"/>
      </rPr>
      <t>Preconditions:</t>
    </r>
    <r>
      <rPr>
        <rFont val="Times New Roman"/>
        <b val="0"/>
        <color theme="1"/>
        <sz val="12.0"/>
      </rPr>
      <t xml:space="preserve"> 1. To be logged into the test environment on the Tello Mobile
</t>
    </r>
    <r>
      <rPr>
        <rFont val="Times New Roman"/>
        <b/>
        <color theme="1"/>
        <sz val="12.0"/>
      </rPr>
      <t xml:space="preserve">                          </t>
    </r>
    <r>
      <rPr>
        <rFont val="Times New Roman"/>
        <b val="0"/>
        <color theme="1"/>
        <sz val="12.0"/>
      </rPr>
      <t>2. To be logged into the test environment on the Dashboard</t>
    </r>
  </si>
  <si>
    <t>Delete user from the system.
Wait for generating reports for the region and open it</t>
  </si>
  <si>
    <t>The deleted  user is displaying in the list</t>
  </si>
  <si>
    <t>Reports cointains info about user log in and log out if position was delete during the shift</t>
  </si>
  <si>
    <r>
      <rPr>
        <rFont val="Times New Roman"/>
        <b/>
        <color theme="1"/>
        <sz val="12.0"/>
      </rPr>
      <t>Preconditions:</t>
    </r>
    <r>
      <rPr>
        <rFont val="Times New Roman"/>
        <b val="0"/>
        <color theme="1"/>
        <sz val="12.0"/>
      </rPr>
      <t xml:space="preserve"> 1. To be logged into the test environment on the Tello Mobile
</t>
    </r>
    <r>
      <rPr>
        <rFont val="Times New Roman"/>
        <b/>
        <color theme="1"/>
        <sz val="12.0"/>
      </rPr>
      <t xml:space="preserve">                          </t>
    </r>
    <r>
      <rPr>
        <rFont val="Times New Roman"/>
        <b val="0"/>
        <color theme="1"/>
        <sz val="12.0"/>
      </rPr>
      <t>2. To be logged into the test environment on the Dashboard</t>
    </r>
  </si>
  <si>
    <t>Delete position from the system.
Wait for generating reports for the region and open it</t>
  </si>
  <si>
    <t>The deleted shift with user is displaying in the list</t>
  </si>
  <si>
    <t>Reports cointains info about tour if position was delete during the shift</t>
  </si>
  <si>
    <r>
      <rPr>
        <rFont val="Times New Roman"/>
        <b/>
        <color theme="1"/>
        <sz val="12.0"/>
      </rPr>
      <t>Preconditions:</t>
    </r>
    <r>
      <rPr>
        <rFont val="Times New Roman"/>
        <b val="0"/>
        <color theme="1"/>
        <sz val="12.0"/>
      </rPr>
      <t xml:space="preserve"> 1. To be logged into the test environment on the Tello Mobile
</t>
    </r>
    <r>
      <rPr>
        <rFont val="Times New Roman"/>
        <b/>
        <color theme="1"/>
        <sz val="12.0"/>
      </rPr>
      <t xml:space="preserve">                         </t>
    </r>
    <r>
      <rPr>
        <rFont val="Times New Roman"/>
        <b val="0"/>
        <color theme="1"/>
        <sz val="12.0"/>
      </rPr>
      <t xml:space="preserve"> 2. To be logged into the test environment on the Dashboard</t>
    </r>
  </si>
  <si>
    <t>Scan reporting points, end shift and note time</t>
  </si>
  <si>
    <t>Open table for tours and compare all log in and log out</t>
  </si>
  <si>
    <t>The deleted shift with tour is displaying in the list</t>
  </si>
  <si>
    <t>Reports cointains info about tour if user was delete during the shift</t>
  </si>
  <si>
    <r>
      <rPr>
        <rFont val="Times New Roman"/>
        <b/>
        <color theme="1"/>
        <sz val="12.0"/>
      </rPr>
      <t>Preconditions:</t>
    </r>
    <r>
      <rPr>
        <rFont val="Times New Roman"/>
        <b val="0"/>
        <color theme="1"/>
        <sz val="12.0"/>
      </rPr>
      <t xml:space="preserve"> 1. To be logged into the test environment on the Tello Mobile
</t>
    </r>
    <r>
      <rPr>
        <rFont val="Times New Roman"/>
        <b/>
        <color theme="1"/>
        <sz val="12.0"/>
      </rPr>
      <t xml:space="preserve">                          </t>
    </r>
    <r>
      <rPr>
        <rFont val="Times New Roman"/>
        <b val="0"/>
        <color theme="1"/>
        <sz val="12.0"/>
      </rPr>
      <t xml:space="preserve">2. To be logged into the test environment on the Dashboard </t>
    </r>
  </si>
  <si>
    <t>Delete this user from the system.
Wait for generating reports for the region and open it</t>
  </si>
  <si>
    <t>The shift with tour is displaying in the list</t>
  </si>
  <si>
    <t>Shift Logs reports</t>
  </si>
  <si>
    <t>Reports log a generation after resolving</t>
  </si>
  <si>
    <r>
      <rPr>
        <rFont val="Times New Roman"/>
        <b/>
        <color theme="1"/>
        <sz val="12.0"/>
      </rPr>
      <t>Preconditions:</t>
    </r>
    <r>
      <rPr>
        <rFont val="Times New Roman"/>
        <b val="0"/>
        <color theme="1"/>
        <sz val="12.0"/>
      </rPr>
      <t xml:space="preserve">  1. To be logged into the test environment on the Dashboard </t>
    </r>
  </si>
  <si>
    <t>Open Sam tab</t>
  </si>
  <si>
    <t>Displays events table</t>
  </si>
  <si>
    <t>Click "Logs"</t>
  </si>
  <si>
    <t>Displays logs table</t>
  </si>
  <si>
    <t>Click "+"</t>
  </si>
  <si>
    <t>Displays window for creating logs</t>
  </si>
  <si>
    <t>Enter description and upload photo, video to log</t>
  </si>
  <si>
    <t>Description, photo, and video succsefully added to the log</t>
  </si>
  <si>
    <t>Select type of log</t>
  </si>
  <si>
    <t>Choosen type is displaying in the drop-down list</t>
  </si>
  <si>
    <t>Click "Done"</t>
  </si>
  <si>
    <t>Log succsefully created</t>
  </si>
  <si>
    <t>Click on the check mark under resolve colum</t>
  </si>
  <si>
    <t>Log is resolved</t>
  </si>
  <si>
    <t>Open in the report "Shift Logs"</t>
  </si>
  <si>
    <t>Report start generating</t>
  </si>
  <si>
    <t>Wait some time and refresh page</t>
  </si>
  <si>
    <t>Report is generated and can be viewed</t>
  </si>
  <si>
    <t>Users reports</t>
  </si>
  <si>
    <t>Report a generation after clicking "Report" in the history for user</t>
  </si>
  <si>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 xml:space="preserve">                           </t>
    </r>
    <r>
      <rPr>
        <rFont val="Times New Roman"/>
        <b val="0"/>
        <color theme="1"/>
        <sz val="12.0"/>
      </rPr>
      <t>2. User aleady have history of entering to the position</t>
    </r>
  </si>
  <si>
    <t>Click "HRM"</t>
  </si>
  <si>
    <t xml:space="preserve">Displays side menu </t>
  </si>
  <si>
    <t>Click edit icon near user</t>
  </si>
  <si>
    <t>Displays edit window for user</t>
  </si>
  <si>
    <t>Click "History"</t>
  </si>
  <si>
    <t>Displays search form across history of user</t>
  </si>
  <si>
    <t>Select a range of date, region and position.
Click "Search"</t>
  </si>
  <si>
    <t>Displays search results</t>
  </si>
  <si>
    <t>Click "Report"</t>
  </si>
  <si>
    <t>Displays message ""</t>
  </si>
  <si>
    <t>Open in the report "Users"</t>
  </si>
  <si>
    <t>Open report to view</t>
  </si>
  <si>
    <t>The information is matching with search</t>
  </si>
  <si>
    <t>Position reports</t>
  </si>
  <si>
    <t>Report a generation after clicking "Report" in the history for position</t>
  </si>
  <si>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 xml:space="preserve">                           </t>
    </r>
    <r>
      <rPr>
        <rFont val="Times New Roman"/>
        <b val="0"/>
        <color theme="1"/>
        <sz val="12.0"/>
      </rPr>
      <t xml:space="preserve">2. Position aleady have history </t>
    </r>
  </si>
  <si>
    <t>Open context menu of position in the region list and click "Edit position"</t>
  </si>
  <si>
    <t>Select a range of date, name and position.
Click "Search"</t>
  </si>
  <si>
    <t>Displays message "Successfully sent report request"</t>
  </si>
  <si>
    <t>Open in the report "Position"</t>
  </si>
  <si>
    <t>Devices reports</t>
  </si>
  <si>
    <t>Report a generation after clicking "Report" in the history for device</t>
  </si>
  <si>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 xml:space="preserve">                           </t>
    </r>
    <r>
      <rPr>
        <rFont val="Times New Roman"/>
        <b val="0"/>
        <color theme="1"/>
        <sz val="12.0"/>
      </rPr>
      <t xml:space="preserve">2. Device aleady have history </t>
    </r>
  </si>
  <si>
    <t>Click "SRM"</t>
  </si>
  <si>
    <t>Click edit icon near device</t>
  </si>
  <si>
    <t>Displays search form across history of device</t>
  </si>
  <si>
    <t>Select a range of date, name, position, region.
Click "Search"</t>
  </si>
  <si>
    <t>Open in the report "Device"</t>
  </si>
  <si>
    <t>Working hours</t>
  </si>
  <si>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 xml:space="preserve">                           </t>
    </r>
    <r>
      <rPr>
        <rFont val="Times New Roman"/>
        <b val="0"/>
        <color theme="1"/>
        <sz val="12.0"/>
      </rPr>
      <t xml:space="preserve">2. Device aleady have history </t>
    </r>
  </si>
  <si>
    <t>Search</t>
  </si>
  <si>
    <t>Searh Shift reports by regions</t>
  </si>
  <si>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 xml:space="preserve">                          </t>
    </r>
    <r>
      <rPr>
        <rFont val="Times New Roman"/>
        <b val="0"/>
        <color theme="1"/>
        <sz val="12.0"/>
      </rPr>
      <t xml:space="preserve"> 2. In the system already has a generated reports</t>
    </r>
  </si>
  <si>
    <t>Click "Reports"</t>
  </si>
  <si>
    <t>Displays side menu</t>
  </si>
  <si>
    <t>Choose "Shifts"</t>
  </si>
  <si>
    <t xml:space="preserve">Displays search form for region reports </t>
  </si>
  <si>
    <t>In the drop-down list choose region</t>
  </si>
  <si>
    <t>Choosen region is displaying in the drop-down</t>
  </si>
  <si>
    <t>Click "Search"</t>
  </si>
  <si>
    <t>Displays all reports retated to choosen region</t>
  </si>
  <si>
    <t>Searh Shift reports by name</t>
  </si>
  <si>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 xml:space="preserve">                          </t>
    </r>
    <r>
      <rPr>
        <rFont val="Times New Roman"/>
        <b val="0"/>
        <color theme="1"/>
        <sz val="12.0"/>
      </rPr>
      <t xml:space="preserve"> 2. In the system already has a generated reports</t>
    </r>
  </si>
  <si>
    <t>In the name field enter name of the region</t>
  </si>
  <si>
    <t>Text is displaying in the field</t>
  </si>
  <si>
    <t>Displays all reports retated to name</t>
  </si>
  <si>
    <t>Searh Shift reports by days</t>
  </si>
  <si>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 xml:space="preserve">                          </t>
    </r>
    <r>
      <rPr>
        <rFont val="Times New Roman"/>
        <b val="0"/>
        <color theme="1"/>
        <sz val="12.0"/>
      </rPr>
      <t xml:space="preserve"> 2. In the system already has a generated reports</t>
    </r>
  </si>
  <si>
    <t>Select area of days</t>
  </si>
  <si>
    <t>Dates is displaying in the form</t>
  </si>
  <si>
    <t>Displays all reports retated to date</t>
  </si>
  <si>
    <t>Searh Log report by days</t>
  </si>
  <si>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 xml:space="preserve">                          </t>
    </r>
    <r>
      <rPr>
        <rFont val="Times New Roman"/>
        <b val="0"/>
        <color theme="1"/>
        <sz val="12.0"/>
      </rPr>
      <t xml:space="preserve"> 2. In the system already has a generated reports</t>
    </r>
  </si>
  <si>
    <t>Choose "Shift logs"</t>
  </si>
  <si>
    <t xml:space="preserve">Displays search form for log reports </t>
  </si>
  <si>
    <t>Search Users reports by days</t>
  </si>
  <si>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 xml:space="preserve">                          </t>
    </r>
    <r>
      <rPr>
        <rFont val="Times New Roman"/>
        <b val="0"/>
        <color theme="1"/>
        <sz val="12.0"/>
      </rPr>
      <t xml:space="preserve"> 2. In the system already has a generated reports</t>
    </r>
  </si>
  <si>
    <t>Search Users reports by name</t>
  </si>
  <si>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 xml:space="preserve">                          </t>
    </r>
    <r>
      <rPr>
        <rFont val="Times New Roman"/>
        <b val="0"/>
        <color theme="1"/>
        <sz val="12.0"/>
      </rPr>
      <t xml:space="preserve"> 2. In the system already has a generated reports</t>
    </r>
  </si>
  <si>
    <t>Choose "Users"</t>
  </si>
  <si>
    <t xml:space="preserve">Displays search form for user reports </t>
  </si>
  <si>
    <t>Enter in the text field name of the user</t>
  </si>
  <si>
    <t>Search Device reports by name</t>
  </si>
  <si>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 xml:space="preserve">                          </t>
    </r>
    <r>
      <rPr>
        <rFont val="Times New Roman"/>
        <b val="0"/>
        <color theme="1"/>
        <sz val="12.0"/>
      </rPr>
      <t xml:space="preserve"> 2. In the system already has a generated reports</t>
    </r>
  </si>
  <si>
    <t>Choose "Device"</t>
  </si>
  <si>
    <t xml:space="preserve">Displays search form for device reports </t>
  </si>
  <si>
    <t>Enter in the text field name of the device</t>
  </si>
  <si>
    <t>Displays all reports retated to device</t>
  </si>
  <si>
    <t>Search Device reports by days</t>
  </si>
  <si>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 xml:space="preserve">                          </t>
    </r>
    <r>
      <rPr>
        <rFont val="Times New Roman"/>
        <b val="0"/>
        <color theme="1"/>
        <sz val="12.0"/>
      </rPr>
      <t xml:space="preserve"> 2. In the system already has a generated reports</t>
    </r>
  </si>
  <si>
    <t>Search Position reports by name</t>
  </si>
  <si>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 xml:space="preserve">                          </t>
    </r>
    <r>
      <rPr>
        <rFont val="Times New Roman"/>
        <b val="0"/>
        <color theme="1"/>
        <sz val="12.0"/>
      </rPr>
      <t xml:space="preserve"> 2. In the system already has a generated reports</t>
    </r>
  </si>
  <si>
    <t>Choose "Position"</t>
  </si>
  <si>
    <t xml:space="preserve">Displays search form for position reports </t>
  </si>
  <si>
    <t>Search Position reports by days</t>
  </si>
  <si>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 xml:space="preserve">                          </t>
    </r>
    <r>
      <rPr>
        <rFont val="Times New Roman"/>
        <b val="0"/>
        <color theme="1"/>
        <sz val="12.0"/>
      </rPr>
      <t xml:space="preserve"> 2. In the system already has a generated reports</t>
    </r>
  </si>
  <si>
    <t>Reset button reset search query</t>
  </si>
  <si>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 xml:space="preserve">                          </t>
    </r>
    <r>
      <rPr>
        <rFont val="Times New Roman"/>
        <b val="0"/>
        <color theme="1"/>
        <sz val="12.0"/>
      </rPr>
      <t xml:space="preserve"> 2. In the system already has a generated reports</t>
    </r>
  </si>
  <si>
    <t xml:space="preserve">Fill all fields </t>
  </si>
  <si>
    <t>All fields a filed</t>
  </si>
  <si>
    <t>Click "Reset"</t>
  </si>
  <si>
    <t>All fields a resets</t>
  </si>
  <si>
    <t>Repet step 3-4 for Shift log</t>
  </si>
  <si>
    <t>Repet step 3-4 for Position</t>
  </si>
  <si>
    <t>Repet step 3-4 for User</t>
  </si>
  <si>
    <t>Repet step 3-4 for Device</t>
  </si>
  <si>
    <t>Pagination is shows correct amout elements in the list</t>
  </si>
  <si>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 xml:space="preserve">                          </t>
    </r>
    <r>
      <rPr>
        <rFont val="Times New Roman"/>
        <b val="0"/>
        <color theme="1"/>
        <sz val="12.0"/>
      </rPr>
      <t xml:space="preserve"> 2. In the system already has a generated reports</t>
    </r>
  </si>
  <si>
    <t>Choose "5" elements in the list</t>
  </si>
  <si>
    <t>On the list displaying 5 elements</t>
  </si>
  <si>
    <t>Repeat step 3 for another number of elements</t>
  </si>
  <si>
    <t>On the list displaying the corresponding number of elements</t>
  </si>
  <si>
    <t>Search elements is resets</t>
  </si>
  <si>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 xml:space="preserve">                          </t>
    </r>
    <r>
      <rPr>
        <rFont val="Times New Roman"/>
        <b val="0"/>
        <color theme="1"/>
        <sz val="12.0"/>
      </rPr>
      <t xml:space="preserve"> 2. In the system already has a generated reports</t>
    </r>
  </si>
  <si>
    <t>Search for reports</t>
  </si>
  <si>
    <t>Displaying reports</t>
  </si>
  <si>
    <t>Move to next page of search result</t>
  </si>
  <si>
    <t>Search for reports again</t>
  </si>
  <si>
    <t>Displaying new search results</t>
  </si>
  <si>
    <t>Repet step 3-5 for Position</t>
  </si>
  <si>
    <t>Repet step 3-5 for User</t>
  </si>
  <si>
    <t>Repet step 3-5 for Device</t>
  </si>
  <si>
    <t>Repet step 3-5 for Shift log</t>
  </si>
  <si>
    <t>Tree view</t>
  </si>
  <si>
    <t>Search for the corresponding element in the region list</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</si>
  <si>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</si>
  <si>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Type in the search field above region list a name of the position/group/zone/region/user</t>
  </si>
  <si>
    <t xml:space="preserve">Corresponding element highlight </t>
  </si>
  <si>
    <t>Choose region in the drop-down</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</si>
  <si>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</si>
  <si>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Click on the drop-down list and select one region</t>
  </si>
  <si>
    <t>1. On the tree view displays one region
2. On the chat displays one region
3. On the map displays only one region</t>
  </si>
  <si>
    <t>Lock entities on the map</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</si>
  <si>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</si>
  <si>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Click lock near region in the tree view</t>
  </si>
  <si>
    <t>The region is lock on the map</t>
  </si>
  <si>
    <t>Click lock near zone in the tree view</t>
  </si>
  <si>
    <t>The zone is lock on the map</t>
  </si>
  <si>
    <t>Center entities on the map</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</si>
  <si>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</si>
  <si>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Click center near region in the tree view</t>
  </si>
  <si>
    <t>The region is centered on the map</t>
  </si>
  <si>
    <t>The zone is centered on the map</t>
  </si>
  <si>
    <t>Click center near position in the tree view</t>
  </si>
  <si>
    <t>The position is centered on the map</t>
  </si>
  <si>
    <t>Click centered near sub-position in the tree view</t>
  </si>
  <si>
    <t>The sub-position is centered on the map</t>
  </si>
  <si>
    <t>Click centered near user in the tree view</t>
  </si>
  <si>
    <t>The user is centered on the map</t>
  </si>
  <si>
    <t>Hide/Unhide Zone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</si>
  <si>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</si>
  <si>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Open context menu for zone</t>
  </si>
  <si>
    <t>Click Hide/Unhide</t>
  </si>
  <si>
    <t>The zone is Hide/Unhide</t>
  </si>
  <si>
    <t>Lock/Unclock status</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</si>
  <si>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</si>
  <si>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Open edit window for zone and click Lock/Unlock icon.
Click Done</t>
  </si>
  <si>
    <t>Status of the zone is updated on the tree view</t>
  </si>
  <si>
    <t>Open edit window for position and click Lock/Unlock icon.
Click Done</t>
  </si>
  <si>
    <t>Status of the position and sub-position is updated on the tree view</t>
  </si>
  <si>
    <t>Amount of active position</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</si>
  <si>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</si>
  <si>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Click on the icon of the region</t>
  </si>
  <si>
    <t>Displaying pop-up window</t>
  </si>
  <si>
    <t>Count amout of active position for the region and compare with numbers on the pop-up window</t>
  </si>
  <si>
    <t>Numbers are matched</t>
  </si>
  <si>
    <t>Repeat steps 1-2 for group</t>
  </si>
  <si>
    <t>Repeat steps 1-2 for zone</t>
  </si>
  <si>
    <t>Change amout of active position and repeat steps 1-4</t>
  </si>
  <si>
    <t>Amount of out of range position</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</si>
  <si>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</si>
  <si>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Count amout of out of range position for the region and compare with numbers on the pop-up window</t>
  </si>
  <si>
    <t>Change amout of out of range position and repeat steps 1-4</t>
  </si>
  <si>
    <t>Amount of Alertness Failed position</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</si>
  <si>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</si>
  <si>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Count amout of Alertness Failed position for the region and compare with numbers on the pop-up window</t>
  </si>
  <si>
    <t>Change amout of Alertness Failed position and repeat steps 1-4</t>
  </si>
  <si>
    <t>Amount of Not Active Positions position</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</si>
  <si>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</si>
  <si>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Count amout of Not Active Positions position for the region and compare with numbers on the pop-up window</t>
  </si>
  <si>
    <t>Change amout of Not Active position and repeat steps 1-4</t>
  </si>
  <si>
    <t>Amount of Active User</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</si>
  <si>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</si>
  <si>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Count amout of Active User for the region and compare with numbers on the pop-up window</t>
  </si>
  <si>
    <t>Change amout of Active User and repeat steps 1-4</t>
  </si>
  <si>
    <t>Amount of  Not Active User</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</si>
  <si>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</si>
  <si>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Count amout of Not Active User for the region and compare with numbers on the pop-up window</t>
  </si>
  <si>
    <t>Change amout of Not Active User and repeat steps 1-4</t>
  </si>
  <si>
    <t>Event table of the position</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</si>
  <si>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</si>
  <si>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Open burger menu of the position</t>
  </si>
  <si>
    <t>Displaying menu</t>
  </si>
  <si>
    <t>Click "Events"</t>
  </si>
  <si>
    <t>Displaying table with events for this position</t>
  </si>
  <si>
    <t>Create event fot this position</t>
  </si>
  <si>
    <t>Event is added to the table</t>
  </si>
  <si>
    <t>Tour statistic of the position</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</si>
  <si>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t>
    </r>
    <r>
      <rPr>
        <rFont val="Times New Roman"/>
        <b/>
        <color theme="1"/>
        <sz val="12.0"/>
      </rPr>
      <t xml:space="preserve">                          </t>
    </r>
    <r>
      <rPr>
        <rFont val="Times New Roman"/>
        <b val="0"/>
        <color theme="1"/>
        <sz val="12.0"/>
      </rPr>
      <t>2. Tour for the position already been complited or in the process</t>
    </r>
  </si>
  <si>
    <t>Click "Tour Statistic"</t>
  </si>
  <si>
    <t>Opens window with actual result of scaning of reporting points</t>
  </si>
  <si>
    <t>Info window above icon</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</si>
  <si>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</si>
  <si>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Click on the not active position icon on the tree view</t>
  </si>
  <si>
    <t>Info window displays displaying above  icon.
Displaying related information to this item</t>
  </si>
  <si>
    <t>Click on the active position icon on the tree view</t>
  </si>
  <si>
    <t>Click on the user icon on the tree view</t>
  </si>
  <si>
    <t>Position/user status is updating on the tree view</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</si>
  <si>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</si>
  <si>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Log in on the Tello Mobile like supervisor</t>
  </si>
  <si>
    <t>In the region list displaying active supervisor</t>
  </si>
  <si>
    <t>Turn off internet on the Tello Mobile and wait a minute</t>
  </si>
  <si>
    <t>In the region list not displaying active supervisor</t>
  </si>
  <si>
    <t>Log in on the Tello Mobile like supervisor and enter on the position</t>
  </si>
  <si>
    <t>In the region list displaying active position</t>
  </si>
  <si>
    <t>In the region list displaying offline position</t>
  </si>
  <si>
    <t>Turn off internet on the Tello Mobile and wait 15 minute</t>
  </si>
  <si>
    <t>In the region list displaying not active position</t>
  </si>
  <si>
    <t>The status of the microphone icon changes according to the type of communication</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</si>
  <si>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</si>
  <si>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On the Dashboard click on the icon of microphone near a active position</t>
  </si>
  <si>
    <t>1. The microphone icon becomes crossed out and red
2. On the user card it is which is on the map microphone icon change accordingly
3. The selected option is displayed in the PTT panel</t>
  </si>
  <si>
    <t>Then click on the icon of microphone near a active user</t>
  </si>
  <si>
    <t>Display window with message "There is an active private call to (nameof the user), would you like to close the current call?"</t>
  </si>
  <si>
    <t>Click "Yes"</t>
  </si>
  <si>
    <t xml:space="preserve">1. The microphone icon becomes crossed out and red
2. On the user card it is which is on the map microphone icon change accordingly
3. If user report event than on the SAM also crossed out and red microfon near user
3. The selected option is displayed in the PTT panel
4. Previous icon change back to green </t>
  </si>
  <si>
    <t>Then click on the icon of microphone near a group</t>
  </si>
  <si>
    <t>1. The microphone icon becomes crossed out and red
2. The selected option is displayed in the PTT panel</t>
  </si>
  <si>
    <t>To the regional list</t>
  </si>
  <si>
    <t>On the region list shows up who broadcast</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</si>
  <si>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Tello Mobile
                          2. To be logged into the test environment on the Dashboard and choose ALL on the tree view</t>
    </r>
  </si>
  <si>
    <t>Start PTT on the Tello Mobile if enter on the position</t>
  </si>
  <si>
    <t>On the icon of active position displays speaker</t>
  </si>
  <si>
    <t>Start PTT on the Tello Mobile if enter throught "Supervisor/User"</t>
  </si>
  <si>
    <t>On the icon of active user displays speaker</t>
  </si>
  <si>
    <t xml:space="preserve">Ability on privat PTT call throught SAM tab with Tree view </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</si>
  <si>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2. To be logged into the test environment on the Tello Mobile
</t>
    </r>
    <r>
      <rPr>
        <rFont val="Times New Roman"/>
        <b/>
        <color theme="1"/>
        <sz val="12.0"/>
      </rPr>
      <t xml:space="preserve">                         </t>
    </r>
    <r>
      <rPr>
        <rFont val="Times New Roman"/>
        <b val="0"/>
        <color theme="1"/>
        <sz val="12.0"/>
      </rPr>
      <t xml:space="preserve"> 3. Created events in the SAM Tab
</t>
    </r>
    <r>
      <rPr>
        <rFont val="Times New Roman"/>
        <b/>
        <color theme="1"/>
        <sz val="12.0"/>
      </rPr>
      <t xml:space="preserve">                 </t>
    </r>
    <r>
      <rPr>
        <rFont val="Times New Roman"/>
        <b val="0"/>
        <color theme="1"/>
        <sz val="12.0"/>
      </rPr>
      <t xml:space="preserve">         4. Tree view is choosen</t>
    </r>
  </si>
  <si>
    <t>Open SAM Tab</t>
  </si>
  <si>
    <t>Displays events</t>
  </si>
  <si>
    <t>Click microfon icon near event that been created from user</t>
  </si>
  <si>
    <t>1. User is appear choosen on the Tree view
2. User is choosen on the Sam tab</t>
  </si>
  <si>
    <t>Click microfon icon near event that been created from position</t>
  </si>
  <si>
    <t>Click microfon icon near event that been created from admin and click PTT button</t>
  </si>
  <si>
    <t>Click microfon icon near event that been created from yourself on the Dashboard</t>
  </si>
  <si>
    <t>User can't create with yourself PTT</t>
  </si>
  <si>
    <t>Ability on privat PTT call throught SAM tab with Group view</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</si>
  <si>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2. To be logged into the test environment on the Tello Mobile
</t>
    </r>
    <r>
      <rPr>
        <rFont val="Times New Roman"/>
        <b/>
        <color theme="1"/>
        <sz val="12.0"/>
      </rPr>
      <t xml:space="preserve">                         </t>
    </r>
    <r>
      <rPr>
        <rFont val="Times New Roman"/>
        <b val="0"/>
        <color theme="1"/>
        <sz val="12.0"/>
      </rPr>
      <t xml:space="preserve"> 3. Created events in the SAM Tab
</t>
    </r>
    <r>
      <rPr>
        <rFont val="Times New Roman"/>
        <b/>
        <color theme="1"/>
        <sz val="12.0"/>
      </rPr>
      <t xml:space="preserve">                 </t>
    </r>
    <r>
      <rPr>
        <rFont val="Times New Roman"/>
        <b val="0"/>
        <color theme="1"/>
        <sz val="12.0"/>
      </rPr>
      <t xml:space="preserve">         4. Group view is choosen</t>
    </r>
  </si>
  <si>
    <t>1. User is appear choosen on the Group view
2. User is choosen on the Sam tab</t>
  </si>
  <si>
    <t>Group view</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</si>
  <si>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</si>
  <si>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</si>
  <si>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</si>
  <si>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</si>
  <si>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</si>
  <si>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</si>
  <si>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</si>
  <si>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</si>
  <si>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</si>
  <si>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</si>
  <si>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</si>
  <si>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</si>
  <si>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</si>
  <si>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t>
    </r>
    <r>
      <rPr>
        <rFont val="Times New Roman"/>
        <b/>
        <color theme="1"/>
        <sz val="12.0"/>
      </rPr>
      <t xml:space="preserve">                          </t>
    </r>
    <r>
      <rPr>
        <rFont val="Times New Roman"/>
        <b val="0"/>
        <color theme="1"/>
        <sz val="12.0"/>
      </rPr>
      <t>2. Tour for the position already been complited or in the process</t>
    </r>
  </si>
  <si>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</si>
  <si>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</si>
  <si>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General Settings</t>
  </si>
  <si>
    <t>Change language of the Dashboard to French</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</si>
  <si>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t>
    </r>
    <r>
      <rPr>
        <rFont val="Times New Roman"/>
        <b/>
        <color theme="1"/>
        <sz val="12.0"/>
      </rPr>
      <t xml:space="preserve">                      </t>
    </r>
    <r>
      <rPr>
        <rFont val="Times New Roman"/>
        <b val="0"/>
        <color theme="1"/>
        <sz val="12.0"/>
      </rPr>
      <t xml:space="preserve">    2. Language of the Dashboard is English</t>
    </r>
  </si>
  <si>
    <t>Click on the burger menu</t>
  </si>
  <si>
    <t>Click on the setting</t>
  </si>
  <si>
    <t>Opens the settings window on the "General Settings" tab</t>
  </si>
  <si>
    <t>Click on the drop-down list of the language</t>
  </si>
  <si>
    <t xml:space="preserve">Display available languages </t>
  </si>
  <si>
    <t>Click French</t>
  </si>
  <si>
    <t>1. All system texts of the Dashboard and all menus, etc in French
2. In the drop-down list displays choosen language</t>
  </si>
  <si>
    <t>Change language of the Dashboard to English</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</si>
  <si>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t>
    </r>
    <r>
      <rPr>
        <rFont val="Times New Roman"/>
        <b/>
        <color theme="1"/>
        <sz val="12.0"/>
      </rPr>
      <t xml:space="preserve">                        </t>
    </r>
    <r>
      <rPr>
        <rFont val="Times New Roman"/>
        <b val="0"/>
        <color theme="1"/>
        <sz val="12.0"/>
      </rPr>
      <t xml:space="preserve">  2. Language of the Dashboard is French</t>
    </r>
  </si>
  <si>
    <t>Click English</t>
  </si>
  <si>
    <t>1. All system texts of the Dashboard and all menus, etc in English
2. In the drop-down list displays choosen language</t>
  </si>
  <si>
    <t>Language changes are saved after a re-login</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</si>
  <si>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t>
    </r>
    <r>
      <rPr>
        <rFont val="Times New Roman"/>
        <b/>
        <color theme="1"/>
        <sz val="12.0"/>
      </rPr>
      <t xml:space="preserve">                        </t>
    </r>
    <r>
      <rPr>
        <rFont val="Times New Roman"/>
        <b val="0"/>
        <color theme="1"/>
        <sz val="12.0"/>
      </rPr>
      <t xml:space="preserve">  2. Language of the Dashboard is English</t>
    </r>
  </si>
  <si>
    <t>1. All system texts of the Dashboard and all menus, etc in French
2. In the drop-down list displays choosen language</t>
  </si>
  <si>
    <t xml:space="preserve">Log out from Dashboard and log in </t>
  </si>
  <si>
    <t>Repeat step 5 with another language</t>
  </si>
  <si>
    <t>1. All system texts of the Dashboard and all menus, etc in choosen language
 2. In the drop-down list displays choosen language</t>
  </si>
  <si>
    <t>Language changes are saved after a refreshing page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</si>
  <si>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t>
    </r>
    <r>
      <rPr>
        <rFont val="Times New Roman"/>
        <b/>
        <color theme="1"/>
        <sz val="12.0"/>
      </rPr>
      <t xml:space="preserve">                        </t>
    </r>
    <r>
      <rPr>
        <rFont val="Times New Roman"/>
        <b val="0"/>
        <color theme="1"/>
        <sz val="12.0"/>
      </rPr>
      <t xml:space="preserve">  2. Language of the Dashboard is English</t>
    </r>
  </si>
  <si>
    <t>Refresh page</t>
  </si>
  <si>
    <t>Region</t>
  </si>
  <si>
    <t>Create a region with layout</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</si>
  <si>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</si>
  <si>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Click Region tab</t>
  </si>
  <si>
    <t>Displays creation from for regions</t>
  </si>
  <si>
    <t>1. Region create successfully
2. On the Region Tab add region to the table
3. On the map displays border of the region
4. Layout can be hide/unhide for the region</t>
  </si>
  <si>
    <t>Add layout to the region</t>
  </si>
  <si>
    <t>Click "Save"</t>
  </si>
  <si>
    <t>Create a region without layout</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</si>
  <si>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</si>
  <si>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1. Region create successfully
2. On the Region Tab add region to the table
3. On the map displays border of the region</t>
  </si>
  <si>
    <t>Create a region without Name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</si>
  <si>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</si>
  <si>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Fill in all fields except the name</t>
  </si>
  <si>
    <t>1. Region not created 
2. "Save" button disabled
3. The text field of the name is colored red
4. Under text field appear "Required field" text</t>
  </si>
  <si>
    <t>Create a region with a name filled with spaces</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</si>
  <si>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</si>
  <si>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Fill name field with spaces</t>
  </si>
  <si>
    <t>Create a region without borders</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</si>
  <si>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</si>
  <si>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Fill in all fields except the borders</t>
  </si>
  <si>
    <t>1. Region not created 
2. "Save" button disabled</t>
  </si>
  <si>
    <t>Create a region without supervisor</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</si>
  <si>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</si>
  <si>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Fill in all fields except the supervisor</t>
  </si>
  <si>
    <t>1. Region not created 
2. "Save" button disabled
3. The drop-down is colored red</t>
  </si>
  <si>
    <t>Create a region without time zone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</si>
  <si>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</si>
  <si>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Fill in all fields except the time zone</t>
  </si>
  <si>
    <t>Create a region without Culture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</si>
  <si>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</si>
  <si>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Fill in all fields except the Culture</t>
  </si>
  <si>
    <t>Changes are saved after editing the name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</si>
  <si>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</si>
  <si>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Choose any region</t>
  </si>
  <si>
    <t>The form fields are filled with information about the region</t>
  </si>
  <si>
    <t>Change name and click "Update"</t>
  </si>
  <si>
    <t>Changes are saved after editing the supervisor</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</si>
  <si>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</si>
  <si>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Change supervisor and click "Update"</t>
  </si>
  <si>
    <t>Changes are saved after editing the Time zone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</si>
  <si>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</si>
  <si>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Change time zone and click "Update"</t>
  </si>
  <si>
    <t xml:space="preserve">Changes are saved after editing the Time zone						</t>
  </si>
  <si>
    <t>Changes are saved after editing the Culture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</si>
  <si>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</si>
  <si>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Change Culture and click "Update"</t>
  </si>
  <si>
    <t>Changes are saved after editing the opacity of the region</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</si>
  <si>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</si>
  <si>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Click "Update region perimenter"</t>
  </si>
  <si>
    <t>Displays window for updating region of the perimeter</t>
  </si>
  <si>
    <t>Choose any color of the opacity and move opacity to 0</t>
  </si>
  <si>
    <t>Change implemented to the map in the window</t>
  </si>
  <si>
    <t>Save changes</t>
  </si>
  <si>
    <t>1. Changes are saved after editing the opacity of the region
2. Change implemented to the map</t>
  </si>
  <si>
    <t>Repeat steps 1-7 for opacity 50</t>
  </si>
  <si>
    <t>Repeat steps 1-7 for opacity 100</t>
  </si>
  <si>
    <t>1. Changes are saved after editing the opacity of the region
2. Change implemented to the map</t>
  </si>
  <si>
    <t>Changes are saved after editing the Border Thickness of the region</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</si>
  <si>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</si>
  <si>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Choose any border of the opacity and move border thickness to 1</t>
  </si>
  <si>
    <t>Repeat steps 1-7 for border thickness 5</t>
  </si>
  <si>
    <t>Repeat steps 1-7 for border thickness 10</t>
  </si>
  <si>
    <t xml:space="preserve"> Create a region that intersects with another region</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</si>
  <si>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</si>
  <si>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Draw the boundaries of the region so that they overlap with another region</t>
  </si>
  <si>
    <t>1. Displays "The current region intersects the _____ region!" message
2. "Save" button is disabled
3. No ability to create region</t>
  </si>
  <si>
    <t>Add a layer to the region</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</si>
  <si>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</si>
  <si>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Click "+" to add layear</t>
  </si>
  <si>
    <t>Displays fiels for edit</t>
  </si>
  <si>
    <t>Fill all fields and upload JPG/PNG</t>
  </si>
  <si>
    <t>All change is succefuly added</t>
  </si>
  <si>
    <t>Click button to save change</t>
  </si>
  <si>
    <t>Layer added to the table</t>
  </si>
  <si>
    <t>Hide/Unhide a layer</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</si>
  <si>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t>
    </r>
    <r>
      <rPr>
        <rFont val="Times New Roman"/>
        <b/>
        <color theme="1"/>
        <sz val="12.0"/>
      </rPr>
      <t xml:space="preserve">                          </t>
    </r>
    <r>
      <rPr>
        <rFont val="Times New Roman"/>
        <b val="0"/>
        <color theme="1"/>
        <sz val="12.0"/>
      </rPr>
      <t>2. To the region added a layear</t>
    </r>
  </si>
  <si>
    <t>Click on the burger menu near region in the region list</t>
  </si>
  <si>
    <t>Hover under "Layer"</t>
  </si>
  <si>
    <t>Displaying all layear for the region</t>
  </si>
  <si>
    <t>Layear hide/unhide on the map</t>
  </si>
  <si>
    <t xml:space="preserve">Redefine a layer </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</si>
  <si>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</si>
  <si>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Click "Redefine"</t>
  </si>
  <si>
    <t>Opens window put cordinates on the map for the layear</t>
  </si>
  <si>
    <t>Delete a layer to the region</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</si>
  <si>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t>
    </r>
    <r>
      <rPr>
        <rFont val="Times New Roman"/>
        <b/>
        <color theme="1"/>
        <sz val="12.0"/>
      </rPr>
      <t xml:space="preserve">                          </t>
    </r>
    <r>
      <rPr>
        <rFont val="Times New Roman"/>
        <b val="0"/>
        <color theme="1"/>
        <sz val="12.0"/>
      </rPr>
      <t>2. To the region added a layear</t>
    </r>
  </si>
  <si>
    <t>Click delete near a layear</t>
  </si>
  <si>
    <t>Layear is deletes from the table</t>
  </si>
  <si>
    <t>Position Types</t>
  </si>
  <si>
    <t>Create position type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</si>
  <si>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</si>
  <si>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Open settings and click "Position Type"</t>
  </si>
  <si>
    <t>Opens form for creation position type with table</t>
  </si>
  <si>
    <t>Fill all fields and click "Create"</t>
  </si>
  <si>
    <t>1. Position type is added to the table
2. Position type is displaying in the drop-down list of the position</t>
  </si>
  <si>
    <t>Create position type with existing name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</si>
  <si>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</si>
  <si>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Enter in the name field already existing name, fill all another fields and click "Create"</t>
  </si>
  <si>
    <t>Position type can't be created</t>
  </si>
  <si>
    <t>Create position type without name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</si>
  <si>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</si>
  <si>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Leave name empty, fill all another fields and click "Create"</t>
  </si>
  <si>
    <t>Create position type with name filled spaces</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</si>
  <si>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</si>
  <si>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Fill name field with spaces, fill all another fields and click "Create"</t>
  </si>
  <si>
    <t>Edit position type with existing name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</si>
  <si>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</si>
  <si>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Position type can't be updated</t>
  </si>
  <si>
    <t>Edit position type without name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</si>
  <si>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</si>
  <si>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Choose position type, remove name and click "Update"</t>
  </si>
  <si>
    <t>Edit position type with name filled spaces</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</si>
  <si>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</si>
  <si>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Choose position type, fill name with spaces and click "Update"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</si>
  <si>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</si>
  <si>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Choose position type, change name with existing name</t>
  </si>
  <si>
    <t xml:space="preserve">Edit position type </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</si>
  <si>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</si>
  <si>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Choose position type, edit all fields and click "Update"</t>
  </si>
  <si>
    <t>All change is implemented</t>
  </si>
  <si>
    <t>Delete position type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</si>
  <si>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</si>
  <si>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Choose position type and click "Delete"</t>
  </si>
  <si>
    <t>1. Position type is not displaying on the table
2.  Position type is not displaying on the drop-down list in the position</t>
  </si>
  <si>
    <t>Assignment Types</t>
  </si>
  <si>
    <t>Create assigment type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</si>
  <si>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</si>
  <si>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Open settings and click "Assignment Types"</t>
  </si>
  <si>
    <t>Displays form for creation assigment type</t>
  </si>
  <si>
    <t>Fill all fields and click create</t>
  </si>
  <si>
    <t>1. Assigment type is created and added to the table
2. Assigment type is added to the drop-down list on the position</t>
  </si>
  <si>
    <t>Create assigment type with existing name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</si>
  <si>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</si>
  <si>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Enter existing name, fill all fields and click create</t>
  </si>
  <si>
    <t>Assigment type with existing name can't be created</t>
  </si>
  <si>
    <t>Create assigment type without name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</si>
  <si>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</si>
  <si>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Not enter name, fill all fields and click create</t>
  </si>
  <si>
    <t>Assigment type without name can't be created</t>
  </si>
  <si>
    <t>Create assigment type that in the name contains only spaces</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</si>
  <si>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</si>
  <si>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Fill name with spaces, fill all fields and click create</t>
  </si>
  <si>
    <t>Assigment type that in the name contains only spaces can't be created</t>
  </si>
  <si>
    <t>Create assigment type without rotation</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</si>
  <si>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</si>
  <si>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Enter existing name, not add rotation and click create</t>
  </si>
  <si>
    <t>Assigment type without rotation can be created</t>
  </si>
  <si>
    <t>Edit assigment type with existing name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</si>
  <si>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</si>
  <si>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Choose Assigment type, change the name to an existing name, fill all fields and click "Update"</t>
  </si>
  <si>
    <t>Assigment type with existing name can be updated</t>
  </si>
  <si>
    <t>Edit assigment type without rotation</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</si>
  <si>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</si>
  <si>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Choose Assigment type, delete rotation and click "Update"</t>
  </si>
  <si>
    <t>Assigment type without rotation can be updated</t>
  </si>
  <si>
    <t>Edit assigment type without name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</si>
  <si>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</si>
  <si>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Choose Assigment type, remove name and click "Update"</t>
  </si>
  <si>
    <t>Assigment type without name can't be updated</t>
  </si>
  <si>
    <t>Change assigment type that in the name contains only spaces</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</si>
  <si>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</si>
  <si>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Choose Assigment type, fill name with spaces name and click "Update"</t>
  </si>
  <si>
    <t>Assigment type can't be updated</t>
  </si>
  <si>
    <t>Create rotation with existing name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</si>
  <si>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</si>
  <si>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Choose Assigment type with more than two rotation, add rotation with the existing name in this rotation</t>
  </si>
  <si>
    <t>Rotation can't be created</t>
  </si>
  <si>
    <t>Create rotation type without name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</si>
  <si>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</si>
  <si>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Choose Assigment type.
Add rotation without name</t>
  </si>
  <si>
    <t>Create rotation that in the name contains only spaces</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</si>
  <si>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</si>
  <si>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Choose Assigment type.
Add rotation that in the name contains only spaces</t>
  </si>
  <si>
    <t>Create rotation that time overlap another rotation</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</si>
  <si>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</si>
  <si>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Choose Assigment type with more than two rotation.
Add rotation that time overlap another rotation</t>
  </si>
  <si>
    <t>Create rotation that start and end time be the same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</si>
  <si>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</si>
  <si>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Choose Assigment type with more than two rotation.
Add that start and end time be the same</t>
  </si>
  <si>
    <t>Delete Assigment type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</si>
  <si>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</si>
  <si>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Choose Assigment type and click "Delete" button</t>
  </si>
  <si>
    <t>1. Assigment is deleted in the table
2. Assigment is not displaying in the drop-down list of the position</t>
  </si>
  <si>
    <t>Delete rotation</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</si>
  <si>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</si>
  <si>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Choose Assigment type with more than one rotation and click "Delete" button near rotation</t>
  </si>
  <si>
    <t>1. Rotation is deleted in the table
2.Rotation is not displaying in the drop-down list of the position</t>
  </si>
  <si>
    <t>Logs Settings</t>
  </si>
  <si>
    <t>Receive log report by mail</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</si>
  <si>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t>
    </r>
    <r>
      <rPr>
        <rFont val="Times New Roman"/>
        <b/>
        <color theme="1"/>
        <sz val="12.0"/>
      </rPr>
      <t xml:space="preserve">                          </t>
    </r>
    <r>
      <rPr>
        <rFont val="Times New Roman"/>
        <b val="0"/>
        <color theme="1"/>
        <sz val="12.0"/>
      </rPr>
      <t>2. User added a mail to profile</t>
    </r>
  </si>
  <si>
    <t>Open settings and click "Logs Settings"</t>
  </si>
  <si>
    <t>Displaying "Logs Settings"</t>
  </si>
  <si>
    <t>Click on the Recepient list and in the drop-down list select user</t>
  </si>
  <si>
    <t>In the drop-down user is displaying selected
In the table user is added</t>
  </si>
  <si>
    <t>Create and resolve log. Check mail</t>
  </si>
  <si>
    <t>Report is receved on the mail</t>
  </si>
  <si>
    <t xml:space="preserve">Delete user from recever of log report </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</si>
  <si>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t>
    </r>
    <r>
      <rPr>
        <rFont val="Times New Roman"/>
        <b/>
        <color theme="1"/>
        <sz val="12.0"/>
      </rPr>
      <t xml:space="preserve">                          </t>
    </r>
    <r>
      <rPr>
        <rFont val="Times New Roman"/>
        <b val="0"/>
        <color theme="1"/>
        <sz val="12.0"/>
      </rPr>
      <t>2. User added a mail to profile</t>
    </r>
  </si>
  <si>
    <t>Click on the Recepient list and in the table click "Delete" button near user</t>
  </si>
  <si>
    <t>In the drop-down user is not displaying selected
In the table user is not displaying</t>
  </si>
  <si>
    <t>Report is not receved on the mail</t>
  </si>
  <si>
    <t>Create category types</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</si>
  <si>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 To be logged into the test environment on the Dashboard</t>
    </r>
  </si>
  <si>
    <t>Fill all fields and click "Add"</t>
  </si>
  <si>
    <t>1. In the table displaying added category type
2. In the creating/edit form for log added on the drop-down list category type</t>
  </si>
  <si>
    <t>Create category types with existing name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</si>
  <si>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 To be logged into the test environment on the Dashboard</t>
    </r>
  </si>
  <si>
    <t>Type in the name filed already existing name, fill another fields and click "Add"</t>
  </si>
  <si>
    <t>Displaying message "Category are already exist. Please enter another name."</t>
  </si>
  <si>
    <t>Create category types without name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</si>
  <si>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 To be logged into the test environment on the Dashboard</t>
    </r>
  </si>
  <si>
    <t>Not enter name, fill another fields and click "Add"</t>
  </si>
  <si>
    <t>Type can't be created</t>
  </si>
  <si>
    <t>Create category types that in the name contains only spaces</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</si>
  <si>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 To be logged into the test environment on the Dashboard</t>
    </r>
  </si>
  <si>
    <t>Fill name with spaces, fill another fields and click "Add"</t>
  </si>
  <si>
    <t>Create category types with existing color</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</si>
  <si>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 To be logged into the test environment on the Dashboard</t>
    </r>
  </si>
  <si>
    <t>Choose already existing color, fill another fields and click "Add"</t>
  </si>
  <si>
    <t>Displaying message "Color are already exist. Please choose another color."</t>
  </si>
  <si>
    <t>Create category types without color</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</si>
  <si>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 To be logged into the test environment on the Dashboard</t>
    </r>
  </si>
  <si>
    <t>Not choose color, fill another fields and click "Add"</t>
  </si>
  <si>
    <t>Edit category types with existing name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</si>
  <si>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 To be logged into the test environment on the Dashboard</t>
    </r>
  </si>
  <si>
    <t>Choose category types, change the name to an existing name and click "Edit"</t>
  </si>
  <si>
    <t>Edit category types with existing color</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</si>
  <si>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 To be logged into the test environment on the Dashboard</t>
    </r>
  </si>
  <si>
    <t>Choose category types, change the color to an existing color and click "Edit"</t>
  </si>
  <si>
    <t>Edit category types</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</si>
  <si>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 To be logged into the test environment on the Dashboard</t>
    </r>
  </si>
  <si>
    <t>Choose category types, edit all fields and click "Edit"</t>
  </si>
  <si>
    <t>All change is implemended</t>
  </si>
  <si>
    <t>Edit category types without name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</si>
  <si>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 To be logged into the test environment on the Dashboard</t>
    </r>
  </si>
  <si>
    <t>Choose remove name and click "Edit"</t>
  </si>
  <si>
    <t>Type can't be updated</t>
  </si>
  <si>
    <t>Edit category types that in the name contains only spaces</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</si>
  <si>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 To be logged into the test environment on the Dashboard</t>
    </r>
  </si>
  <si>
    <t>Choose remove name, fill name with spaces and click "Edit"</t>
  </si>
  <si>
    <t>Delete category types</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</si>
  <si>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 To be logged into the test environment on the Dashboard</t>
    </r>
  </si>
  <si>
    <t>Choose category type that been already used for logs and click "Delete" button</t>
  </si>
  <si>
    <t xml:space="preserve">1. Category type is not displaying in the table
2. In the log table near log displaying deleted category type </t>
  </si>
  <si>
    <t>Shift Settings</t>
  </si>
  <si>
    <t>Receive shift report by mail</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</si>
  <si>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t>
    </r>
    <r>
      <rPr>
        <rFont val="Times New Roman"/>
        <b/>
        <color theme="1"/>
        <sz val="12.0"/>
      </rPr>
      <t xml:space="preserve">                          </t>
    </r>
    <r>
      <rPr>
        <rFont val="Times New Roman"/>
        <b val="0"/>
        <color theme="1"/>
        <sz val="12.0"/>
      </rPr>
      <t>2. User added a mail to profile</t>
    </r>
  </si>
  <si>
    <t>Open settings and click "Shift Settings"</t>
  </si>
  <si>
    <t>Displaying "Shift Settings"</t>
  </si>
  <si>
    <t>In the drop-down list select user</t>
  </si>
  <si>
    <t>Wait when shift is over and check mail</t>
  </si>
  <si>
    <t xml:space="preserve">Delete user from recever of shift report </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</si>
  <si>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t>
    </r>
    <r>
      <rPr>
        <rFont val="Times New Roman"/>
        <b/>
        <color theme="1"/>
        <sz val="12.0"/>
      </rPr>
      <t xml:space="preserve">                          </t>
    </r>
    <r>
      <rPr>
        <rFont val="Times New Roman"/>
        <b val="0"/>
        <color theme="1"/>
        <sz val="12.0"/>
      </rPr>
      <t>2. User added a mail to profile</t>
    </r>
  </si>
  <si>
    <t>In the table click "Delete" button near user</t>
  </si>
  <si>
    <t>Message</t>
  </si>
  <si>
    <t>After PTT message save in the history</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</si>
  <si>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</si>
  <si>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 xml:space="preserve">Receive PTT </t>
  </si>
  <si>
    <t xml:space="preserve">On the History added a message </t>
  </si>
  <si>
    <t>Start and End PTT</t>
  </si>
  <si>
    <t>Search by zone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</si>
  <si>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</si>
  <si>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Displays search window for history</t>
  </si>
  <si>
    <t>Choose zone in the drop-dwon and click Search</t>
  </si>
  <si>
    <t>Displaying corresponding result</t>
  </si>
  <si>
    <t>Search by Groups</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</si>
  <si>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</si>
  <si>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Choose zone in the drop-dwon and group.
Click Search</t>
  </si>
  <si>
    <t>Search by days</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</si>
  <si>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</si>
  <si>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Choose a range of days.
Click Search</t>
  </si>
  <si>
    <t>Search by user/position name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</si>
  <si>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</si>
  <si>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Type in text field user/position name.
Click Search</t>
  </si>
  <si>
    <t>Reset search fields</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</si>
  <si>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</si>
  <si>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Fill all fields and click "Reset"</t>
  </si>
  <si>
    <t>All fields a reset</t>
  </si>
  <si>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 xml:space="preserve">                          </t>
    </r>
    <r>
      <rPr>
        <rFont val="Times New Roman"/>
        <b val="0"/>
        <color theme="1"/>
        <sz val="12.0"/>
      </rPr>
      <t xml:space="preserve"> 2. In the system already has a generated reports</t>
    </r>
  </si>
  <si>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 xml:space="preserve">                          </t>
    </r>
    <r>
      <rPr>
        <rFont val="Times New Roman"/>
        <b val="0"/>
        <color theme="1"/>
        <sz val="12.0"/>
      </rPr>
      <t xml:space="preserve"> 2. In the system already has a generated reports</t>
    </r>
  </si>
  <si>
    <t>Move to next page of search result.
Search for the another messages</t>
  </si>
  <si>
    <t>User</t>
  </si>
  <si>
    <t>Create new user</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</si>
  <si>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 as admin</t>
    </r>
  </si>
  <si>
    <t>Displaying form for search user</t>
  </si>
  <si>
    <t>Click "+" to create user</t>
  </si>
  <si>
    <t>Display user form for creation</t>
  </si>
  <si>
    <t>Fill fields:
1. Username (login)
2. First name
3. Last name
4. Phone 
5. Email
6. Employee NO
7. Second Phone
8. Zip Code
9. Adress</t>
  </si>
  <si>
    <t>In the fields displaying text</t>
  </si>
  <si>
    <t xml:space="preserve">Click on the "Gender" drop-down list </t>
  </si>
  <si>
    <t>Click on the gender</t>
  </si>
  <si>
    <t xml:space="preserve">Click on the "Region" drop-down list </t>
  </si>
  <si>
    <t>Click on the region</t>
  </si>
  <si>
    <t xml:space="preserve">Click on the "Type" drop-down list </t>
  </si>
  <si>
    <t>Click on the type</t>
  </si>
  <si>
    <t xml:space="preserve">Click on the "Country" drop-down list </t>
  </si>
  <si>
    <t>Click on the country</t>
  </si>
  <si>
    <t xml:space="preserve">Click on the "State" drop-down list </t>
  </si>
  <si>
    <t>Click on the state</t>
  </si>
  <si>
    <t xml:space="preserve">Click on the "City" drop-down list </t>
  </si>
  <si>
    <t>Click on the city</t>
  </si>
  <si>
    <t>Click "Add Photo" and choose any JPG/PNG photo</t>
  </si>
  <si>
    <t>Photo is uploaded in the window and displaying</t>
  </si>
  <si>
    <t xml:space="preserve">Click on the Security Tab and enter </t>
  </si>
  <si>
    <t>Try to login in the system with new accounts</t>
  </si>
  <si>
    <t>Succefully entered to the system</t>
  </si>
  <si>
    <t>Edit user</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</si>
  <si>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</si>
  <si>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Display user form for editing</t>
  </si>
  <si>
    <t>Edit all fields.
Click Done.</t>
  </si>
  <si>
    <t>Successfully updated all fields</t>
  </si>
  <si>
    <t>Delete user</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</si>
  <si>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</si>
  <si>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Click delete icon near user</t>
  </si>
  <si>
    <t>User delete form the system</t>
  </si>
  <si>
    <t>Try to login in the system with deleted accounts</t>
  </si>
  <si>
    <t>No ability to log in</t>
  </si>
  <si>
    <t>Search user by role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</si>
  <si>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</si>
  <si>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Choose role in the drop-down and click "Search"</t>
  </si>
  <si>
    <t>Repeat step 2 with all roles</t>
  </si>
  <si>
    <t>Search user by rating</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</si>
  <si>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</si>
  <si>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Choose rate in the drop-down and click "Search"</t>
  </si>
  <si>
    <t>Repeat step 2 with all rates</t>
  </si>
  <si>
    <t>Search user by dates</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</si>
  <si>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</si>
  <si>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Choose a range of days and click "Search"</t>
  </si>
  <si>
    <t>Search user by names</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</si>
  <si>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</si>
  <si>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Enter name in the text field and click "Search"</t>
  </si>
  <si>
    <t>Reset all fields</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</si>
  <si>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</si>
  <si>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All field resets</t>
  </si>
  <si>
    <t>History</t>
  </si>
  <si>
    <t>Ended shift added to the history</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</si>
  <si>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</si>
  <si>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The shift is successfully ended</t>
  </si>
  <si>
    <t>Click history</t>
  </si>
  <si>
    <t>Displaying form for search history</t>
  </si>
  <si>
    <t>Find ended shift</t>
  </si>
  <si>
    <t>Ended shift is diplaying in the history</t>
  </si>
  <si>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 xml:space="preserve">                          </t>
    </r>
    <r>
      <rPr>
        <rFont val="Times New Roman"/>
        <b val="0"/>
        <color theme="1"/>
        <sz val="12.0"/>
      </rPr>
      <t xml:space="preserve"> 2. In the system already has a generated reports</t>
    </r>
  </si>
  <si>
    <t>Search elements is resets after a new search</t>
  </si>
  <si>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 xml:space="preserve">                          </t>
    </r>
    <r>
      <rPr>
        <rFont val="Times New Roman"/>
        <b val="0"/>
        <color theme="1"/>
        <sz val="12.0"/>
      </rPr>
      <t xml:space="preserve"> 2. In the system already has a generated reports</t>
    </r>
  </si>
  <si>
    <t>Displaying users</t>
  </si>
  <si>
    <t>Donald - Styve</t>
  </si>
  <si>
    <t>1H</t>
  </si>
  <si>
    <t>Stage</t>
  </si>
  <si>
    <t>Dashboard Version - 2.0.0 Mobile Version - 2.0.0</t>
  </si>
  <si>
    <t>Device</t>
  </si>
  <si>
    <t>Create device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</si>
  <si>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</si>
  <si>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Displaying form for search device</t>
  </si>
  <si>
    <t>Click "+" to create device</t>
  </si>
  <si>
    <t>Display device form for creation</t>
  </si>
  <si>
    <t>Fill all fields.
Click Done.</t>
  </si>
  <si>
    <t>Device add to the system</t>
  </si>
  <si>
    <t>Try to login in the system with new device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</si>
  <si>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</si>
  <si>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 xml:space="preserve">    Successfully updated all fields</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</si>
  <si>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</si>
  <si>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Click delete icon near device</t>
  </si>
  <si>
    <t>Try to login in the system with deleted device</t>
  </si>
  <si>
    <t>Search by Zone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</si>
  <si>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</si>
  <si>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Choose zone and click "Search"</t>
  </si>
  <si>
    <t xml:space="preserve">Set this parameter for search and click "Search":
1.
2.
3.
4.
5.
6.
7.
8.
9.
10.
</t>
  </si>
  <si>
    <t>Set this parameter for search and click "Search":
1. Enter existing username that was on the position
2. Choose one day
3. Not choose Position</t>
  </si>
  <si>
    <t>Set this parameter for search and click "Search":
1. Not enter existing username
2. Choose one day
3. Choose Position</t>
  </si>
  <si>
    <t>Set this parameter for search and click "Search":
1. Not enter existing username
2. Choose area for 3 days
3. Choose Position</t>
  </si>
  <si>
    <t>Set this parameter for search and click "Search":
1. Not enter existing username
2. Not choose date
3. Not choose Position</t>
  </si>
  <si>
    <t>"Set this parameter for search and click "Search":
1. Enter existing username that was on the position
2. Choose area for 3 days
3. Not choose Position</t>
  </si>
  <si>
    <t>Set this parameter for search and click "Search":
1. Enter existing username that was on the position
2. Choose one day
3. Choose Position</t>
  </si>
  <si>
    <t>Choose a day where was not history and click "Search"</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</si>
  <si>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</si>
  <si>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Display device form for editing</t>
  </si>
  <si>
    <t>Displaying form for device history</t>
  </si>
  <si>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 xml:space="preserve">                          </t>
    </r>
    <r>
      <rPr>
        <rFont val="Times New Roman"/>
        <b val="0"/>
        <color theme="1"/>
        <sz val="12.0"/>
      </rPr>
      <t xml:space="preserve"> 2. In the system already has a generated reports</t>
    </r>
  </si>
  <si>
    <r>
      <rPr>
        <rFont val="Times New Roman"/>
        <b/>
        <color theme="1"/>
        <sz val="12.0"/>
      </rPr>
      <t>Preconditions:</t>
    </r>
    <r>
      <rPr>
        <rFont val="Times New Roman"/>
        <b val="0"/>
        <color theme="1"/>
        <sz val="12.0"/>
      </rPr>
      <t xml:space="preserve">  1. To be logged into the test environment on the Dashboard 
</t>
    </r>
    <r>
      <rPr>
        <rFont val="Times New Roman"/>
        <b/>
        <color theme="1"/>
        <sz val="12.0"/>
      </rPr>
      <t xml:space="preserve">                          </t>
    </r>
    <r>
      <rPr>
        <rFont val="Times New Roman"/>
        <b val="0"/>
        <color theme="1"/>
        <sz val="12.0"/>
      </rPr>
      <t xml:space="preserve"> 2. In the system already has a generated reports</t>
    </r>
  </si>
  <si>
    <t>Search for device</t>
  </si>
  <si>
    <t>Displaying device</t>
  </si>
  <si>
    <t>CRUD functionality of the Zone</t>
  </si>
  <si>
    <t>Create new zone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</si>
  <si>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 xml:space="preserve">2. Choose tree view
</t>
    </r>
    <r>
      <rPr>
        <rFont val="Times New Roman"/>
        <b/>
        <color theme="1"/>
        <sz val="12.0"/>
      </rPr>
      <t xml:space="preserve">                          </t>
    </r>
    <r>
      <rPr>
        <rFont val="Times New Roman"/>
        <b val="0"/>
        <color theme="1"/>
        <sz val="12.0"/>
      </rPr>
      <t xml:space="preserve">3. Have created a region
</t>
    </r>
    <r>
      <rPr>
        <rFont val="Times New Roman"/>
        <b/>
        <color theme="1"/>
        <sz val="12.0"/>
      </rPr>
      <t xml:space="preserve">                          </t>
    </r>
    <r>
      <rPr>
        <rFont val="Times New Roman"/>
        <b val="0"/>
        <color theme="1"/>
        <sz val="12.0"/>
      </rPr>
      <t>4.  Region have one zone</t>
    </r>
  </si>
  <si>
    <t>Click on the burger menu of the region</t>
  </si>
  <si>
    <t>Displaying context menu with buttons:
1. New Zone
2. Layers</t>
  </si>
  <si>
    <t>Click "New Zone"</t>
  </si>
  <si>
    <t>1) Displaying window for creating zone.
2) On the header of the group displaying "Create New Zone"
3) In the window displays:
1. Text field for name(Displays "Zone_(date and time of clicking "Create New Zone"))
2. Description field
3. Members drop-down list(displaying only members supervisors)
4. Define Zone on the map</t>
  </si>
  <si>
    <t>Remove Zone_(with date and time)  on the text field for name and enter a new name that not using in the system for the zone</t>
  </si>
  <si>
    <t>The name is displayed in the text field</t>
  </si>
  <si>
    <t xml:space="preserve">In the Description field enter a text </t>
  </si>
  <si>
    <t>The text is displayed in the text field</t>
  </si>
  <si>
    <t>Click on the drop-down list for members and choose one</t>
  </si>
  <si>
    <t>1. Choosen members is displaying with a green check
2. Name of the choosen members displaying at the top of the list</t>
  </si>
  <si>
    <t>Click on the Define Zone on the map</t>
  </si>
  <si>
    <t>Displaying window with map and settings</t>
  </si>
  <si>
    <t>Click on the on the icon for drawing and draw the borders</t>
  </si>
  <si>
    <t xml:space="preserve">On the map displaying borders of the zone </t>
  </si>
  <si>
    <t>Configure the opacity, border thickness and perimeter tolerance
 greater than zero</t>
  </si>
  <si>
    <t>Opacity, border thickness and perimeter tolerance change accordingly</t>
  </si>
  <si>
    <t>Choose any color for opacity and border.</t>
  </si>
  <si>
    <t>Color of the Opacity, border thickness and perimeter tolerance change accordingly</t>
  </si>
  <si>
    <t>Click "Update"</t>
  </si>
  <si>
    <t>1. Window is close
2. On the preview window for the "Define Zone on the map" displaying drawn zone</t>
  </si>
  <si>
    <t>Click "Create a New Zone"</t>
  </si>
  <si>
    <t>1. Window is close
2. Displaying message "Successfully created zone entity"
3. On the tree view added zone without refreshing
4. Zone is displaying in the first place among other zone in the region
5. On the main map displays a drawn zone</t>
  </si>
  <si>
    <t>Click on the burger menu of the new zone</t>
  </si>
  <si>
    <t>Click "Edit Zone"</t>
  </si>
  <si>
    <t>Displaying window for editing zone
All info that was added while creating zone is matched</t>
  </si>
  <si>
    <t>Create new zone without defining borders</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</si>
  <si>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 xml:space="preserve">2. Choose tree view
</t>
    </r>
    <r>
      <rPr>
        <rFont val="Times New Roman"/>
        <b/>
        <color theme="1"/>
        <sz val="12.0"/>
      </rPr>
      <t xml:space="preserve">                          </t>
    </r>
    <r>
      <rPr>
        <rFont val="Times New Roman"/>
        <b val="0"/>
        <color theme="1"/>
        <sz val="12.0"/>
      </rPr>
      <t xml:space="preserve">3. Have created a region
</t>
    </r>
    <r>
      <rPr>
        <rFont val="Times New Roman"/>
        <b/>
        <color theme="1"/>
        <sz val="12.0"/>
      </rPr>
      <t xml:space="preserve">                          </t>
    </r>
    <r>
      <rPr>
        <rFont val="Times New Roman"/>
        <b val="0"/>
        <color theme="1"/>
        <sz val="12.0"/>
      </rPr>
      <t>4.  Region have one zone</t>
    </r>
  </si>
  <si>
    <t>1. Displaying window for creating zone.
2. On the header of the group displaying "Create New Zone"</t>
  </si>
  <si>
    <t xml:space="preserve"> "Create a New Zone" is not active</t>
  </si>
  <si>
    <t>Create new zone whose area consists of a single point</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</si>
  <si>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 xml:space="preserve">2. Choose tree view
</t>
    </r>
    <r>
      <rPr>
        <rFont val="Times New Roman"/>
        <b/>
        <color theme="1"/>
        <sz val="12.0"/>
      </rPr>
      <t xml:space="preserve">                          </t>
    </r>
    <r>
      <rPr>
        <rFont val="Times New Roman"/>
        <b val="0"/>
        <color theme="1"/>
        <sz val="12.0"/>
      </rPr>
      <t xml:space="preserve">3. Have created a region
</t>
    </r>
    <r>
      <rPr>
        <rFont val="Times New Roman"/>
        <b/>
        <color theme="1"/>
        <sz val="12.0"/>
      </rPr>
      <t xml:space="preserve">                          </t>
    </r>
    <r>
      <rPr>
        <rFont val="Times New Roman"/>
        <b val="0"/>
        <color theme="1"/>
        <sz val="12.0"/>
      </rPr>
      <t>4.  Region have one zone</t>
    </r>
  </si>
  <si>
    <t>Click on the on the icon for drawing and сlick on the map two times to the same place</t>
  </si>
  <si>
    <t xml:space="preserve"> "Update" is not active</t>
  </si>
  <si>
    <t>Create new zone the borders which will be in contact with another zone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</si>
  <si>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 xml:space="preserve">2. Choose tree view
</t>
    </r>
    <r>
      <rPr>
        <rFont val="Times New Roman"/>
        <b/>
        <color theme="1"/>
        <sz val="12.0"/>
      </rPr>
      <t xml:space="preserve">                          </t>
    </r>
    <r>
      <rPr>
        <rFont val="Times New Roman"/>
        <b val="0"/>
        <color theme="1"/>
        <sz val="12.0"/>
      </rPr>
      <t xml:space="preserve">3. Have created a region
</t>
    </r>
    <r>
      <rPr>
        <rFont val="Times New Roman"/>
        <b/>
        <color theme="1"/>
        <sz val="12.0"/>
      </rPr>
      <t xml:space="preserve">                          </t>
    </r>
    <r>
      <rPr>
        <rFont val="Times New Roman"/>
        <b val="0"/>
        <color theme="1"/>
        <sz val="12.0"/>
      </rPr>
      <t>4. Region have one zone</t>
    </r>
  </si>
  <si>
    <t>Click on the on the icon for drawing and draw the borders that will be in contact with the boundaries of another zone</t>
  </si>
  <si>
    <t>1. Displaying message "The perimeter of the zone has intersect the perimeter of another zone"
2. "Update" is unactive</t>
  </si>
  <si>
    <t>Reenter Define Zone on the map
Click on the on the icon for drawing and draw the borders that will cover all zone</t>
  </si>
  <si>
    <t>Reenter Define Zone on the map
Click on the on the icon for drawing and draw the borders that will not contact with the boundaries of another zone.
Click on the dot that on the border of the zone and pull in way that borders of the zone contact with border of the another zone</t>
  </si>
  <si>
    <t>Reenter Define Zone on the map
Click on the on the icon for drawing and draw the borders that will not contact with the boundaries of another zone.
Click on the transperent  dot that on the border of the zone and pull in way that borders of the zone contact with border of the another zone</t>
  </si>
  <si>
    <t>Reenter Define Zone on the map
Click on the on the icon for drawing and draw the borders that will not contact with the boundaries of another zone.
Click on the dot that on the border of the zone and pull in way that borders of the zone cover with all another zone</t>
  </si>
  <si>
    <t>Reenter Define Zone on the map
Click on the on the icon for drawing and draw the borders that will not contact with the boundaries of another zone.
Click on the transperent dot that on the border of the zone and pull in way that borders of the zone cover with all another zone</t>
  </si>
  <si>
    <t xml:space="preserve"> </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</si>
  <si>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 xml:space="preserve">2. Choose tree view
</t>
    </r>
    <r>
      <rPr>
        <rFont val="Times New Roman"/>
        <b/>
        <color theme="1"/>
        <sz val="12.0"/>
      </rPr>
      <t xml:space="preserve">                          </t>
    </r>
    <r>
      <rPr>
        <rFont val="Times New Roman"/>
        <b val="0"/>
        <color theme="1"/>
        <sz val="12.0"/>
      </rPr>
      <t>3. Have created a region</t>
    </r>
  </si>
  <si>
    <t>Click on the on the icon for drawing and draw the borders that will be outside region</t>
  </si>
  <si>
    <t>1. Displaying message "The current zone is outsize the region!"
2. "Update" is unactive</t>
  </si>
  <si>
    <t>Create new zone with different input data for name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</si>
  <si>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 xml:space="preserve">2. Choose tree view
</t>
    </r>
    <r>
      <rPr>
        <rFont val="Times New Roman"/>
        <b/>
        <color theme="1"/>
        <sz val="12.0"/>
      </rPr>
      <t xml:space="preserve">                          </t>
    </r>
    <r>
      <rPr>
        <rFont val="Times New Roman"/>
        <b val="0"/>
        <color theme="1"/>
        <sz val="12.0"/>
      </rPr>
      <t>3. Have created a region</t>
    </r>
  </si>
  <si>
    <t>Remove Zone_(with date and time)  on the text field for name and enter a new name that using in the system for the zone</t>
  </si>
  <si>
    <t>1. Choosen member is displaying with a green check
2. Name of the choosen members displaying at the top of the list</t>
  </si>
  <si>
    <t>Displaying message
 "Failed to Create Zone entity,
Reason: Name (name of the zone) already used"</t>
  </si>
  <si>
    <t>Click "Ok"</t>
  </si>
  <si>
    <t>Remove name on the text field for name</t>
  </si>
  <si>
    <t>1. Empty field is displaying
2. "Required field" is displaying under a field
3. Field is colored in red</t>
  </si>
  <si>
    <t>"Create a New Zone" is unactive</t>
  </si>
  <si>
    <t>Press space a couple of times on the text field for name</t>
  </si>
  <si>
    <t>1. Empty field is displaying
2. "Required field" is displaying under a field when uselect a text field
3. "Incorrect value" is displaying under a field when entering spaces
4. Field is colored in red</t>
  </si>
  <si>
    <t>Edit zone with drawing a new zone borders</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</si>
  <si>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 xml:space="preserve">2. Choose tree view
</t>
    </r>
    <r>
      <rPr>
        <rFont val="Times New Roman"/>
        <b/>
        <color theme="1"/>
        <sz val="12.0"/>
      </rPr>
      <t xml:space="preserve">                          </t>
    </r>
    <r>
      <rPr>
        <rFont val="Times New Roman"/>
        <b val="0"/>
        <color theme="1"/>
        <sz val="12.0"/>
      </rPr>
      <t xml:space="preserve">3. Have created a region
</t>
    </r>
    <r>
      <rPr>
        <rFont val="Times New Roman"/>
        <b/>
        <color theme="1"/>
        <sz val="12.0"/>
      </rPr>
      <t xml:space="preserve">                          </t>
    </r>
    <r>
      <rPr>
        <rFont val="Times New Roman"/>
        <b val="0"/>
        <color theme="1"/>
        <sz val="12.0"/>
      </rPr>
      <t xml:space="preserve">4. Region not have a zone
</t>
    </r>
    <r>
      <rPr>
        <rFont val="Times New Roman"/>
        <b/>
        <color theme="1"/>
        <sz val="12.0"/>
      </rPr>
      <t xml:space="preserve">                         </t>
    </r>
    <r>
      <rPr>
        <rFont val="Times New Roman"/>
        <b val="0"/>
        <color theme="1"/>
        <sz val="12.0"/>
      </rPr>
      <t xml:space="preserve"> 5. Zone is unlocked</t>
    </r>
  </si>
  <si>
    <t>Click on the burger menu of the zone</t>
  </si>
  <si>
    <t>Displaying context menu with buttons:
1. New Group
2. Edit Zone
3. Delete Zone
4. Hide Zone</t>
  </si>
  <si>
    <t>1)  Displaying window for editing zone
2) On the header of the group displaying "Edit (name of the zone)"
3) In the window displays:
1. Text field for name with the entered name
2. Description field
3. Members drop-down list(displaying only members supervisors)
4. Define Zone on the map with preview of the drawn zone</t>
  </si>
  <si>
    <t>Remove name on the text field for name and enter a new name that not using in the system</t>
  </si>
  <si>
    <t xml:space="preserve">Remove the desription in the Description field and enter a new text </t>
  </si>
  <si>
    <t>Click on the drop-down list for member.
Uncheck member and click on the new member</t>
  </si>
  <si>
    <t>1. Choosen member is displaying with a green check
2. Name of the choosen member displaying at the top of the list</t>
  </si>
  <si>
    <t>1. Displaying window with map and settings
2. On the map displays drawn zone</t>
  </si>
  <si>
    <t>1. On the map displaying borders of the zone
2. Previous zone is deleting</t>
  </si>
  <si>
    <t>Change the opacity, border thickness and perimeter tolerance
 greater than zero</t>
  </si>
  <si>
    <t>Change color for opacity and border.</t>
  </si>
  <si>
    <t>Click "Update Zone"</t>
  </si>
  <si>
    <t>1. Window is close
2. Displaying message "Successfully modify zone entity"
3. On the main map displays a new drawn zone</t>
  </si>
  <si>
    <t>Click on the burger menu of the updated zone</t>
  </si>
  <si>
    <t>Edit zone with drawing a new zone borders which will be in contact with another zone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</si>
  <si>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 xml:space="preserve">2. Choose tree view
</t>
    </r>
    <r>
      <rPr>
        <rFont val="Times New Roman"/>
        <b/>
        <color theme="1"/>
        <sz val="12.0"/>
      </rPr>
      <t xml:space="preserve">                          </t>
    </r>
    <r>
      <rPr>
        <rFont val="Times New Roman"/>
        <b val="0"/>
        <color theme="1"/>
        <sz val="12.0"/>
      </rPr>
      <t xml:space="preserve">3. Have created a region
</t>
    </r>
    <r>
      <rPr>
        <rFont val="Times New Roman"/>
        <b/>
        <color theme="1"/>
        <sz val="12.0"/>
      </rPr>
      <t xml:space="preserve">                          </t>
    </r>
    <r>
      <rPr>
        <rFont val="Times New Roman"/>
        <b val="0"/>
        <color theme="1"/>
        <sz val="12.0"/>
      </rPr>
      <t xml:space="preserve">4. Region have one zone
</t>
    </r>
    <r>
      <rPr>
        <rFont val="Times New Roman"/>
        <b/>
        <color theme="1"/>
        <sz val="12.0"/>
      </rPr>
      <t xml:space="preserve">                          </t>
    </r>
    <r>
      <rPr>
        <rFont val="Times New Roman"/>
        <b val="0"/>
        <color theme="1"/>
        <sz val="12.0"/>
      </rPr>
      <t>5. Zone is unlocked</t>
    </r>
  </si>
  <si>
    <t xml:space="preserve"> Displaying window for editing zone</t>
  </si>
  <si>
    <t>Click on the on the icon for drawing and draw the new borders that will be in contact with the boundaries of another zone</t>
  </si>
  <si>
    <t>Click on the on the icon for drawing and draw the borders that will cover all zone</t>
  </si>
  <si>
    <t>Edit zone with drawing a new zone borders which will be outside region</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</si>
  <si>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 xml:space="preserve">2. Choose tree view
</t>
    </r>
    <r>
      <rPr>
        <rFont val="Times New Roman"/>
        <b/>
        <color theme="1"/>
        <sz val="12.0"/>
      </rPr>
      <t xml:space="preserve">                          </t>
    </r>
    <r>
      <rPr>
        <rFont val="Times New Roman"/>
        <b val="0"/>
        <color theme="1"/>
        <sz val="12.0"/>
      </rPr>
      <t xml:space="preserve">3. Have created a region
</t>
    </r>
    <r>
      <rPr>
        <rFont val="Times New Roman"/>
        <b/>
        <color theme="1"/>
        <sz val="12.0"/>
      </rPr>
      <t xml:space="preserve">                          </t>
    </r>
    <r>
      <rPr>
        <rFont val="Times New Roman"/>
        <b val="0"/>
        <color theme="1"/>
        <sz val="12.0"/>
      </rPr>
      <t xml:space="preserve">4. Region have one zone
</t>
    </r>
    <r>
      <rPr>
        <rFont val="Times New Roman"/>
        <b/>
        <color theme="1"/>
        <sz val="12.0"/>
      </rPr>
      <t xml:space="preserve">                          </t>
    </r>
    <r>
      <rPr>
        <rFont val="Times New Roman"/>
        <b val="0"/>
        <color theme="1"/>
        <sz val="12.0"/>
      </rPr>
      <t>5. Zone is unlocked</t>
    </r>
  </si>
  <si>
    <t>Click on the on the icon for drawing and draw the new borders that will be outside region</t>
  </si>
  <si>
    <t>1. Displaying message "The current zone is outsize the region!"
2. "Update" is unactive</t>
  </si>
  <si>
    <t>Edit zone with drawing a new zone borders which will be outside position</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</si>
  <si>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 xml:space="preserve">2. Choose tree view
</t>
    </r>
    <r>
      <rPr>
        <rFont val="Times New Roman"/>
        <b/>
        <color theme="1"/>
        <sz val="12.0"/>
      </rPr>
      <t xml:space="preserve">                          </t>
    </r>
    <r>
      <rPr>
        <rFont val="Times New Roman"/>
        <b val="0"/>
        <color theme="1"/>
        <sz val="12.0"/>
      </rPr>
      <t xml:space="preserve">3. Zone have one position 
</t>
    </r>
    <r>
      <rPr>
        <rFont val="Times New Roman"/>
        <b/>
        <color theme="1"/>
        <sz val="12.0"/>
      </rPr>
      <t xml:space="preserve">                         </t>
    </r>
    <r>
      <rPr>
        <rFont val="Times New Roman"/>
        <b val="0"/>
        <color theme="1"/>
        <sz val="12.0"/>
      </rPr>
      <t xml:space="preserve"> 4. Zone is unlocked</t>
    </r>
  </si>
  <si>
    <t>Click on the on the icon for drawing and draw the new borders that will be outside position and at the same time inside the region</t>
  </si>
  <si>
    <t>1. Displaying message "The current zone is outsize the position!"
2. "Update" is unactive</t>
  </si>
  <si>
    <t>Edit zone with redefining an existing borders</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</si>
  <si>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 xml:space="preserve">2. Choose tree view
</t>
    </r>
    <r>
      <rPr>
        <rFont val="Times New Roman"/>
        <b/>
        <color theme="1"/>
        <sz val="12.0"/>
      </rPr>
      <t xml:space="preserve">                          </t>
    </r>
    <r>
      <rPr>
        <rFont val="Times New Roman"/>
        <b val="0"/>
        <color theme="1"/>
        <sz val="12.0"/>
      </rPr>
      <t xml:space="preserve">3. Have created a region
</t>
    </r>
    <r>
      <rPr>
        <rFont val="Times New Roman"/>
        <b/>
        <color theme="1"/>
        <sz val="12.0"/>
      </rPr>
      <t xml:space="preserve">                          </t>
    </r>
    <r>
      <rPr>
        <rFont val="Times New Roman"/>
        <b val="0"/>
        <color theme="1"/>
        <sz val="12.0"/>
      </rPr>
      <t xml:space="preserve">4. Region not have a zone
</t>
    </r>
    <r>
      <rPr>
        <rFont val="Times New Roman"/>
        <b/>
        <color theme="1"/>
        <sz val="12.0"/>
      </rPr>
      <t xml:space="preserve">                          </t>
    </r>
    <r>
      <rPr>
        <rFont val="Times New Roman"/>
        <b val="0"/>
        <color theme="1"/>
        <sz val="12.0"/>
      </rPr>
      <t>5. Zone is unlocked</t>
    </r>
  </si>
  <si>
    <t>Click on the dot that on the border of the zone and pull</t>
  </si>
  <si>
    <t>Borders of the zone change accordingly.
 The opacity of the previos area is displaying</t>
  </si>
  <si>
    <t>Click on the transparent dot that on the border of the zone and pull</t>
  </si>
  <si>
    <t>Edit zone with redefining an existing borders which will be in contact with another zone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</si>
  <si>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 xml:space="preserve">2. Choose tree view
</t>
    </r>
    <r>
      <rPr>
        <rFont val="Times New Roman"/>
        <b/>
        <color theme="1"/>
        <sz val="12.0"/>
      </rPr>
      <t xml:space="preserve">                          </t>
    </r>
    <r>
      <rPr>
        <rFont val="Times New Roman"/>
        <b val="0"/>
        <color theme="1"/>
        <sz val="12.0"/>
      </rPr>
      <t xml:space="preserve">3. Have created a region
</t>
    </r>
    <r>
      <rPr>
        <rFont val="Times New Roman"/>
        <b/>
        <color theme="1"/>
        <sz val="12.0"/>
      </rPr>
      <t xml:space="preserve">                          </t>
    </r>
    <r>
      <rPr>
        <rFont val="Times New Roman"/>
        <b val="0"/>
        <color theme="1"/>
        <sz val="12.0"/>
      </rPr>
      <t xml:space="preserve">4.  Region have one zone
</t>
    </r>
    <r>
      <rPr>
        <rFont val="Times New Roman"/>
        <b/>
        <color theme="1"/>
        <sz val="12.0"/>
      </rPr>
      <t xml:space="preserve">                          </t>
    </r>
    <r>
      <rPr>
        <rFont val="Times New Roman"/>
        <b val="0"/>
        <color theme="1"/>
        <sz val="12.0"/>
      </rPr>
      <t>5. Zone is unlocked</t>
    </r>
  </si>
  <si>
    <t>Click on the dot that on the border of the zone and pull in way that borders of the zone contact with border of the another zone</t>
  </si>
  <si>
    <t>Reenter to the "Define Zone on the map"
Click on the transperent dot that on the border of the zone and pull in way that borders of the zone contact with border of the another zone</t>
  </si>
  <si>
    <t>Reenter to the "Define Zone on the map"
Click on the dot that on the border of the zone and pull in way that borders of the zone cover with all another zone</t>
  </si>
  <si>
    <t>Reenter to the "Define Zone on the map"
Click on the transperent dot that on the border of the zone and pull in way that borders of the zone cover with all another zone</t>
  </si>
  <si>
    <t>Edit zone with redefining an existing borders which will be outside region</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</si>
  <si>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 xml:space="preserve">2. Choose tree view
</t>
    </r>
    <r>
      <rPr>
        <rFont val="Times New Roman"/>
        <b/>
        <color theme="1"/>
        <sz val="12.0"/>
      </rPr>
      <t xml:space="preserve">                          </t>
    </r>
    <r>
      <rPr>
        <rFont val="Times New Roman"/>
        <b val="0"/>
        <color theme="1"/>
        <sz val="12.0"/>
      </rPr>
      <t xml:space="preserve">3. Have created a region
</t>
    </r>
    <r>
      <rPr>
        <rFont val="Times New Roman"/>
        <b/>
        <color theme="1"/>
        <sz val="12.0"/>
      </rPr>
      <t xml:space="preserve">                          </t>
    </r>
    <r>
      <rPr>
        <rFont val="Times New Roman"/>
        <b val="0"/>
        <color theme="1"/>
        <sz val="12.0"/>
      </rPr>
      <t xml:space="preserve">4.  Region have one zone
</t>
    </r>
    <r>
      <rPr>
        <rFont val="Times New Roman"/>
        <b/>
        <color theme="1"/>
        <sz val="12.0"/>
      </rPr>
      <t xml:space="preserve">                          </t>
    </r>
    <r>
      <rPr>
        <rFont val="Times New Roman"/>
        <b val="0"/>
        <color theme="1"/>
        <sz val="12.0"/>
      </rPr>
      <t>5. Zone is unlocked</t>
    </r>
  </si>
  <si>
    <t>Click on the dot that on the border of the zone and pull in way that borders of the zone will be outside region</t>
  </si>
  <si>
    <t>Reenter to the "Define Zone on the map"
Click on the transperent dot that on the border of the zone and pull in way that borders of the zone will be outside region</t>
  </si>
  <si>
    <t>Edit zone with redefining an existing borders which will be outside position</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</si>
  <si>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 xml:space="preserve">2. Choose tree view
</t>
    </r>
    <r>
      <rPr>
        <rFont val="Times New Roman"/>
        <b/>
        <color theme="1"/>
        <sz val="12.0"/>
      </rPr>
      <t xml:space="preserve">                          </t>
    </r>
    <r>
      <rPr>
        <rFont val="Times New Roman"/>
        <b val="0"/>
        <color theme="1"/>
        <sz val="12.0"/>
      </rPr>
      <t xml:space="preserve">3. Have created a region
</t>
    </r>
    <r>
      <rPr>
        <rFont val="Times New Roman"/>
        <b/>
        <color theme="1"/>
        <sz val="12.0"/>
      </rPr>
      <t xml:space="preserve">                          </t>
    </r>
    <r>
      <rPr>
        <rFont val="Times New Roman"/>
        <b val="0"/>
        <color theme="1"/>
        <sz val="12.0"/>
      </rPr>
      <t xml:space="preserve">4.  Region have one zone
</t>
    </r>
    <r>
      <rPr>
        <rFont val="Times New Roman"/>
        <b/>
        <color theme="1"/>
        <sz val="12.0"/>
      </rPr>
      <t xml:space="preserve">                          </t>
    </r>
    <r>
      <rPr>
        <rFont val="Times New Roman"/>
        <b val="0"/>
        <color theme="1"/>
        <sz val="12.0"/>
      </rPr>
      <t>5. Zone is unlocked</t>
    </r>
  </si>
  <si>
    <t xml:space="preserve"> Displaying window for editing zone.</t>
  </si>
  <si>
    <t>Click on the dot that on the border of the zone and pull in way that borders of the zone will be outside position and at the same time inside the region</t>
  </si>
  <si>
    <t>Reenter to the "Define Zone on the map"
Click on the transperent dot that on the border of the zone and pull in way that borders of the zone will be outside position and at the same time inside the region</t>
  </si>
  <si>
    <t>Edit zone whose area consists of a single point</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</si>
  <si>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 xml:space="preserve">2. Choose tree view
</t>
    </r>
    <r>
      <rPr>
        <rFont val="Times New Roman"/>
        <b/>
        <color theme="1"/>
        <sz val="12.0"/>
      </rPr>
      <t xml:space="preserve">                          </t>
    </r>
    <r>
      <rPr>
        <rFont val="Times New Roman"/>
        <b val="0"/>
        <color theme="1"/>
        <sz val="12.0"/>
      </rPr>
      <t xml:space="preserve">3. Have created a region
</t>
    </r>
    <r>
      <rPr>
        <rFont val="Times New Roman"/>
        <b/>
        <color theme="1"/>
        <sz val="12.0"/>
      </rPr>
      <t xml:space="preserve">                          </t>
    </r>
    <r>
      <rPr>
        <rFont val="Times New Roman"/>
        <b val="0"/>
        <color theme="1"/>
        <sz val="12.0"/>
      </rPr>
      <t>4.  Region have one zone</t>
    </r>
  </si>
  <si>
    <t>Displaying window for creating zone.</t>
  </si>
  <si>
    <t>Remove name of the zone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</si>
  <si>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2. Zone is unlocked</t>
    </r>
  </si>
  <si>
    <t>1. Displaying window for editing zone
2. On the header of the group displaying "Edit (name of the zone)"</t>
  </si>
  <si>
    <t>"Update Zone" is unactive</t>
  </si>
  <si>
    <t>Click lock icon and click "Update Zone"</t>
  </si>
  <si>
    <t xml:space="preserve">Change name to existing name </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</si>
  <si>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2. Zone is unlocked</t>
    </r>
  </si>
  <si>
    <t>Remove name on the text field for name and change to a name that is already in the system</t>
  </si>
  <si>
    <t>1. Displays message: "Failed to Update Zone entity,
Reason: Name (name of the zone) already used"
2. Change not saves
3. Displaying edit window for zone</t>
  </si>
  <si>
    <t>Fill name of the existing zone with spaces</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</si>
  <si>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2. Zone is unlocked</t>
    </r>
  </si>
  <si>
    <t>Remove existing name on the text field for name and press Space a couple of time</t>
  </si>
  <si>
    <t>Delete Zone if it does not have groups</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</si>
  <si>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2. Zone does not have groups</t>
    </r>
  </si>
  <si>
    <t>Open burger menu of the zone</t>
  </si>
  <si>
    <t>Click "Delete zone"</t>
  </si>
  <si>
    <t>Displays message: "This operation will delete zone, do you want to procced?"</t>
  </si>
  <si>
    <t>Zone is deleting from tree view without refreshing page</t>
  </si>
  <si>
    <t>Delete Zone if it has groups</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</si>
  <si>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2. Zone has groups</t>
    </r>
  </si>
  <si>
    <t>Displaying "Failed to Delete Zone entity,
Reason: Has connected groups ....."</t>
  </si>
  <si>
    <t>Repeat steps 1-2 and click "No"</t>
  </si>
  <si>
    <t>Zone is not deleted</t>
  </si>
  <si>
    <t>Edit zone in the lock mode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</si>
  <si>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2. Zone is locked</t>
    </r>
  </si>
  <si>
    <t>Click on the text field of the name</t>
  </si>
  <si>
    <t>Field is not active.
Can't edit in lock mode</t>
  </si>
  <si>
    <t>Click on the text field of the description</t>
  </si>
  <si>
    <t>Field is not active.
Can't edit in lock mode</t>
  </si>
  <si>
    <t>Click on the drop-down list of supervisors</t>
  </si>
  <si>
    <t>The system allows creating a maximum of 10 Zones</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</si>
  <si>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2. In one region 10 zones</t>
    </r>
  </si>
  <si>
    <t>1. Displays message: "The system allows creating a maximum of 10 Zones"
2. Edit window not appear</t>
  </si>
  <si>
    <t>CRUD functionality of the Group</t>
  </si>
  <si>
    <t>Create new group</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</si>
  <si>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 xml:space="preserve">2. Choose tree view
</t>
    </r>
    <r>
      <rPr>
        <rFont val="Times New Roman"/>
        <b/>
        <color theme="1"/>
        <sz val="12.0"/>
      </rPr>
      <t xml:space="preserve">                          </t>
    </r>
    <r>
      <rPr>
        <rFont val="Times New Roman"/>
        <b val="0"/>
        <color theme="1"/>
        <sz val="12.0"/>
      </rPr>
      <t xml:space="preserve">3. Have created a zone on the system
</t>
    </r>
    <r>
      <rPr>
        <rFont val="Times New Roman"/>
        <b/>
        <color theme="1"/>
        <sz val="12.0"/>
      </rPr>
      <t xml:space="preserve">                          </t>
    </r>
    <r>
      <rPr>
        <rFont val="Times New Roman"/>
        <b val="0"/>
        <color theme="1"/>
        <sz val="12.0"/>
      </rPr>
      <t>4. Zone already have at least one group</t>
    </r>
  </si>
  <si>
    <t>Click create "New Group"</t>
  </si>
  <si>
    <t>1) Displaying window for creating group.
2) On the header of the group displaying "Create New Group"
3) In the window displays:
1. Text field for name(Displays "Group_(date and time of clicking "Create New Group"))
2. Description field
3. Members drop-down list(displaying only members that have access to the Tello Mobile)
4. Parent zone(unactive)
5. Add Photo button
4) To the group already added supervisor that was choosen for the region</t>
  </si>
  <si>
    <t>Remove Group_(with date and time)  on the text field for name and enter a new name that not using in the system</t>
  </si>
  <si>
    <t>Click on the drop-down list for members and click on a couple of them</t>
  </si>
  <si>
    <t>Click "Create a New Group"</t>
  </si>
  <si>
    <t>1. Group is added to the tree view without refreshing the page 
2. Group is displaying in the first place among other groups in the zone
3. Displaying message "Successfully created group entity"</t>
  </si>
  <si>
    <t>Click on the burger menu of the group</t>
  </si>
  <si>
    <t>Click "Edit group"</t>
  </si>
  <si>
    <t>Displaying window for editing group
All info that was added while creating group is matched</t>
  </si>
  <si>
    <t>Create new group with diffrent input for the name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</si>
  <si>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 xml:space="preserve">2. Choose tree view
</t>
    </r>
    <r>
      <rPr>
        <rFont val="Times New Roman"/>
        <b/>
        <color theme="1"/>
        <sz val="12.0"/>
      </rPr>
      <t xml:space="preserve">                          </t>
    </r>
    <r>
      <rPr>
        <rFont val="Times New Roman"/>
        <b val="0"/>
        <color theme="1"/>
        <sz val="12.0"/>
      </rPr>
      <t>3. Have created a zone on the system</t>
    </r>
  </si>
  <si>
    <t>Displaying context menu with buttons</t>
  </si>
  <si>
    <t>Displaying window for creating group</t>
  </si>
  <si>
    <t>Remove Group_(with date and time)  on the text field for name and enter a new name that using in the system</t>
  </si>
  <si>
    <t>Displaying message
 "Failed to Create Group entity,
Reason: Name (name of the group) already used"</t>
  </si>
  <si>
    <t>Click "OK"</t>
  </si>
  <si>
    <t>"Create a New Group" button is unactive</t>
  </si>
  <si>
    <t>Press Space a couple of times on the text field for name</t>
  </si>
  <si>
    <t>Edit group</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</si>
  <si>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 xml:space="preserve">2. Choose tree view
</t>
    </r>
    <r>
      <rPr>
        <rFont val="Times New Roman"/>
        <b/>
        <color theme="1"/>
        <sz val="12.0"/>
      </rPr>
      <t xml:space="preserve">                          </t>
    </r>
    <r>
      <rPr>
        <rFont val="Times New Roman"/>
        <b val="0"/>
        <color theme="1"/>
        <sz val="12.0"/>
      </rPr>
      <t>3. Have created a group on the system</t>
    </r>
  </si>
  <si>
    <t>Displaying context menu with buttons:
1. New Position
2. Edit Group
3. Delete Group</t>
  </si>
  <si>
    <t>1) Displaying window for creating group.
2) On the header of the group displaying "Edit (name of the group)"
3) In the window displays:
1.  Text field for name with the entered name
2. Description field
3. Members drop-down list(displaying only members that have access to the Tello Mobile)
4. Parent zone(unactive)
5. Add Photo button</t>
  </si>
  <si>
    <t xml:space="preserve">Remove existing name on the text field for name and enter a new name that not using in the zone </t>
  </si>
  <si>
    <t>Click on the drop-down list for members.
Uncheck couple of the members and click on the new members</t>
  </si>
  <si>
    <t xml:space="preserve">Click on the preview of the photo and choose any JPG/PNG photo different from previous </t>
  </si>
  <si>
    <t>Click "Update Group"</t>
  </si>
  <si>
    <t>Displaying message "Successfully modify group entity"</t>
  </si>
  <si>
    <t>Click on the burger menu of the updated group</t>
  </si>
  <si>
    <t>Displaying window for editing group
All info that was added while editing group is matched</t>
  </si>
  <si>
    <t xml:space="preserve">Edit group with diffrent input for the name </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</si>
  <si>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 xml:space="preserve">2. Choose tree view
</t>
    </r>
    <r>
      <rPr>
        <rFont val="Times New Roman"/>
        <b/>
        <color theme="1"/>
        <sz val="12.0"/>
      </rPr>
      <t xml:space="preserve">                          </t>
    </r>
    <r>
      <rPr>
        <rFont val="Times New Roman"/>
        <b val="0"/>
        <color theme="1"/>
        <sz val="12.0"/>
      </rPr>
      <t>3. Have created a group on the system</t>
    </r>
  </si>
  <si>
    <t>Displaying window for creating group.</t>
  </si>
  <si>
    <t>Remove existing name on the text field for name and enter a name that using in the system for group</t>
  </si>
  <si>
    <t>"Update Group" button is unactive</t>
  </si>
  <si>
    <t>Remove existing name on the text field for name</t>
  </si>
  <si>
    <t>1. Empty field is displaying
2. "Required field" is displaying under a field when uselect a text field
3. Field is colored in red</t>
  </si>
  <si>
    <t>Delete group</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</si>
  <si>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 xml:space="preserve">2. Choose tree view
</t>
    </r>
    <r>
      <rPr>
        <rFont val="Times New Roman"/>
        <b/>
        <color theme="1"/>
        <sz val="12.0"/>
      </rPr>
      <t xml:space="preserve">                          </t>
    </r>
    <r>
      <rPr>
        <rFont val="Times New Roman"/>
        <b val="0"/>
        <color theme="1"/>
        <sz val="12.0"/>
      </rPr>
      <t xml:space="preserve">3.  Have created a group on the system
</t>
    </r>
    <r>
      <rPr>
        <rFont val="Times New Roman"/>
        <b/>
        <color theme="1"/>
        <sz val="12.0"/>
      </rPr>
      <t xml:space="preserve">                          </t>
    </r>
    <r>
      <rPr>
        <rFont val="Times New Roman"/>
        <b val="0"/>
        <color theme="1"/>
        <sz val="12.0"/>
      </rPr>
      <t>4. Group don't have members and positions</t>
    </r>
  </si>
  <si>
    <t>Click "Delete Group"</t>
  </si>
  <si>
    <t>Displaying message "This operation will delete group, do you want to procced?"</t>
  </si>
  <si>
    <t xml:space="preserve">Group is removed from the tree view without refreshing the page </t>
  </si>
  <si>
    <t>Group is not removed</t>
  </si>
  <si>
    <t>Delete group with members</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</si>
  <si>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 xml:space="preserve">2. Choose tree view
</t>
    </r>
    <r>
      <rPr>
        <rFont val="Times New Roman"/>
        <b/>
        <color theme="1"/>
        <sz val="12.0"/>
      </rPr>
      <t xml:space="preserve">                          </t>
    </r>
    <r>
      <rPr>
        <rFont val="Times New Roman"/>
        <b val="0"/>
        <color theme="1"/>
        <sz val="12.0"/>
      </rPr>
      <t xml:space="preserve">3. Have created a group on the system
</t>
    </r>
    <r>
      <rPr>
        <rFont val="Times New Roman"/>
        <b/>
        <color theme="1"/>
        <sz val="12.0"/>
      </rPr>
      <t xml:space="preserve">                          </t>
    </r>
    <r>
      <rPr>
        <rFont val="Times New Roman"/>
        <b val="0"/>
        <color theme="1"/>
        <sz val="12.0"/>
      </rPr>
      <t xml:space="preserve">4. Group don't have positions
</t>
    </r>
    <r>
      <rPr>
        <rFont val="Times New Roman"/>
        <b/>
        <color theme="1"/>
        <sz val="12.0"/>
      </rPr>
      <t xml:space="preserve">                          </t>
    </r>
    <r>
      <rPr>
        <rFont val="Times New Roman"/>
        <b val="0"/>
        <color theme="1"/>
        <sz val="12.0"/>
      </rPr>
      <t>5. Group have members</t>
    </r>
  </si>
  <si>
    <t xml:space="preserve">1. Displaying message
 "Failed to Delete Group entity,
Reason: Failed delete with group member"
2. Group is not removed        </t>
  </si>
  <si>
    <t>Delete group with connected position</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</si>
  <si>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 xml:space="preserve">2. Choose tree view
</t>
    </r>
    <r>
      <rPr>
        <rFont val="Times New Roman"/>
        <b/>
        <color theme="1"/>
        <sz val="12.0"/>
      </rPr>
      <t xml:space="preserve">                          </t>
    </r>
    <r>
      <rPr>
        <rFont val="Times New Roman"/>
        <b val="0"/>
        <color theme="1"/>
        <sz val="12.0"/>
      </rPr>
      <t xml:space="preserve">3. Have created a group on the system
</t>
    </r>
    <r>
      <rPr>
        <rFont val="Times New Roman"/>
        <b/>
        <color theme="1"/>
        <sz val="12.0"/>
      </rPr>
      <t xml:space="preserve">                          </t>
    </r>
    <r>
      <rPr>
        <rFont val="Times New Roman"/>
        <b val="0"/>
        <color theme="1"/>
        <sz val="12.0"/>
      </rPr>
      <t xml:space="preserve">4. Group don't have members
</t>
    </r>
    <r>
      <rPr>
        <rFont val="Times New Roman"/>
        <b/>
        <color theme="1"/>
        <sz val="12.0"/>
      </rPr>
      <t xml:space="preserve">                          </t>
    </r>
    <r>
      <rPr>
        <rFont val="Times New Roman"/>
        <b val="0"/>
        <color theme="1"/>
        <sz val="12.0"/>
      </rPr>
      <t>5. Group have position</t>
    </r>
  </si>
  <si>
    <t>Open burger menu of the group</t>
  </si>
  <si>
    <t xml:space="preserve">1. Displaying message
"Failed to Delete Group entity,
Reason: Has connected positions...."
2. Group is not removed	</t>
  </si>
  <si>
    <t>Remove active user from the group</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</si>
  <si>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 xml:space="preserve">2. Choose tree view
</t>
    </r>
    <r>
      <rPr>
        <rFont val="Times New Roman"/>
        <b/>
        <color theme="1"/>
        <sz val="12.0"/>
      </rPr>
      <t xml:space="preserve">                          </t>
    </r>
    <r>
      <rPr>
        <rFont val="Times New Roman"/>
        <b val="0"/>
        <color theme="1"/>
        <sz val="12.0"/>
      </rPr>
      <t xml:space="preserve">3. Have created a group on the system
</t>
    </r>
    <r>
      <rPr>
        <rFont val="Times New Roman"/>
        <b/>
        <color theme="1"/>
        <sz val="12.0"/>
      </rPr>
      <t xml:space="preserve">                          </t>
    </r>
    <r>
      <rPr>
        <rFont val="Times New Roman"/>
        <b val="0"/>
        <color theme="1"/>
        <sz val="12.0"/>
      </rPr>
      <t>4. There is an active user in the group</t>
    </r>
  </si>
  <si>
    <t xml:space="preserve"> Displaying window for editing group.</t>
  </si>
  <si>
    <t>Click on the drop-down list for members.
Uncheck active user</t>
  </si>
  <si>
    <t>1. Displaying message "Failed to Update Group entity,
Reason: Can't remove authorized user (name of the user)"
2. Active user is not removed from the group</t>
  </si>
  <si>
    <t>Upload unacceptable files to the photo of the group</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</si>
  <si>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 xml:space="preserve">2. Choose tree view
</t>
    </r>
    <r>
      <rPr>
        <rFont val="Times New Roman"/>
        <b/>
        <color theme="1"/>
        <sz val="12.0"/>
      </rPr>
      <t xml:space="preserve">                          </t>
    </r>
    <r>
      <rPr>
        <rFont val="Times New Roman"/>
        <b val="0"/>
        <color theme="1"/>
        <sz val="12.0"/>
      </rPr>
      <t>3. Have created a group on the system</t>
    </r>
  </si>
  <si>
    <t>1. Displaying window for creating group.
2. On the header of the group displaying "Edit (name of the group)"</t>
  </si>
  <si>
    <t>Click on the preview of the photo
Choose on the system window "All type"
Choose any photo that not have type JPG/PNG</t>
  </si>
  <si>
    <t>Displaying message "JPG/PNG Files only"</t>
  </si>
  <si>
    <t>Click on the preview of the photo
Choose on the system window "All type"  
Choose video</t>
  </si>
  <si>
    <t>Click on the preview of the photo
Choose on the system window "All type"
Choose PDF</t>
  </si>
  <si>
    <t>Click on the preview of the photo
Choose on the system window "All type"
Choose audio file</t>
  </si>
  <si>
    <t>User can be add to the group by searching him in the drop-down list</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</si>
  <si>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 xml:space="preserve">2. Choose tree view
</t>
    </r>
    <r>
      <rPr>
        <rFont val="Times New Roman"/>
        <b/>
        <color theme="1"/>
        <sz val="12.0"/>
      </rPr>
      <t xml:space="preserve">                          </t>
    </r>
    <r>
      <rPr>
        <rFont val="Times New Roman"/>
        <b val="0"/>
        <color theme="1"/>
        <sz val="12.0"/>
      </rPr>
      <t>3. Have created a group on the system</t>
    </r>
  </si>
  <si>
    <t>Click on the drop-down list for members</t>
  </si>
  <si>
    <t>Displaying drop-down list</t>
  </si>
  <si>
    <t>Type name of the user at the top of the list that not in the group</t>
  </si>
  <si>
    <t>Displaying in the drop-down list only searched user</t>
  </si>
  <si>
    <t xml:space="preserve">Click on the user </t>
  </si>
  <si>
    <t>Active user is displaying with green check</t>
  </si>
  <si>
    <t>Type name of the user at the top of the list that in the group</t>
  </si>
  <si>
    <t>Active user is displaying without green check</t>
  </si>
  <si>
    <t>Remove all user from the group when all users offline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</si>
  <si>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 xml:space="preserve">2. Choose tree view
</t>
    </r>
    <r>
      <rPr>
        <rFont val="Times New Roman"/>
        <b/>
        <color theme="1"/>
        <sz val="12.0"/>
      </rPr>
      <t xml:space="preserve">                          </t>
    </r>
    <r>
      <rPr>
        <rFont val="Times New Roman"/>
        <b val="0"/>
        <color theme="1"/>
        <sz val="12.0"/>
      </rPr>
      <t xml:space="preserve">3. Have created a group on the system
</t>
    </r>
    <r>
      <rPr>
        <rFont val="Times New Roman"/>
        <b/>
        <color theme="1"/>
        <sz val="12.0"/>
      </rPr>
      <t xml:space="preserve">                          </t>
    </r>
    <r>
      <rPr>
        <rFont val="Times New Roman"/>
        <b val="0"/>
        <color theme="1"/>
        <sz val="12.0"/>
      </rPr>
      <t>4. Group don't have active users</t>
    </r>
  </si>
  <si>
    <t>Click "Clear all"</t>
  </si>
  <si>
    <t>All users uncheck from the list.
On the header of the list user is not displaying</t>
  </si>
  <si>
    <t>Remove all user from the group when at least one is online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</si>
  <si>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 xml:space="preserve">2. Choose tree view
</t>
    </r>
    <r>
      <rPr>
        <rFont val="Times New Roman"/>
        <b/>
        <color theme="1"/>
        <sz val="12.0"/>
      </rPr>
      <t xml:space="preserve">                          </t>
    </r>
    <r>
      <rPr>
        <rFont val="Times New Roman"/>
        <b val="0"/>
        <color theme="1"/>
        <sz val="12.0"/>
      </rPr>
      <t xml:space="preserve">3. Have created a group on the system
</t>
    </r>
    <r>
      <rPr>
        <rFont val="Times New Roman"/>
        <b/>
        <color theme="1"/>
        <sz val="12.0"/>
      </rPr>
      <t xml:space="preserve">                          </t>
    </r>
    <r>
      <rPr>
        <rFont val="Times New Roman"/>
        <b val="0"/>
        <color theme="1"/>
        <sz val="12.0"/>
      </rPr>
      <t>4. Group have active users</t>
    </r>
  </si>
  <si>
    <t>Displaying message "Failed to Update Group entity,
Reason: Can't remove authorized user (name of the user)"</t>
  </si>
  <si>
    <t>The system allows creating a maximum of 10 groups</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</si>
  <si>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 xml:space="preserve">2. Choose tree view
</t>
    </r>
    <r>
      <rPr>
        <rFont val="Times New Roman"/>
        <b/>
        <color theme="1"/>
        <sz val="12.0"/>
      </rPr>
      <t xml:space="preserve">                          </t>
    </r>
    <r>
      <rPr>
        <rFont val="Times New Roman"/>
        <b val="0"/>
        <color theme="1"/>
        <sz val="12.0"/>
      </rPr>
      <t>3. Have created a  10 groups in the zone</t>
    </r>
  </si>
  <si>
    <t>Click "New Group"</t>
  </si>
  <si>
    <t>Displaying message "The system allows creating a maximum of 10 Zones"</t>
  </si>
  <si>
    <t>The system allows add a maximum 199 users to the Group</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</si>
  <si>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 xml:space="preserve">2. Choose tree view
</t>
    </r>
    <r>
      <rPr>
        <rFont val="Times New Roman"/>
        <b/>
        <color theme="1"/>
        <sz val="12.0"/>
      </rPr>
      <t xml:space="preserve">                          </t>
    </r>
    <r>
      <rPr>
        <rFont val="Times New Roman"/>
        <b val="0"/>
        <color theme="1"/>
        <sz val="12.0"/>
      </rPr>
      <t xml:space="preserve">3. Have created a group on the system
</t>
    </r>
    <r>
      <rPr>
        <rFont val="Times New Roman"/>
        <b/>
        <color theme="1"/>
        <sz val="12.0"/>
      </rPr>
      <t xml:space="preserve">                         </t>
    </r>
    <r>
      <rPr>
        <rFont val="Times New Roman"/>
        <b val="0"/>
        <color theme="1"/>
        <sz val="12.0"/>
      </rPr>
      <t xml:space="preserve"> 4. In the one group 199 users</t>
    </r>
  </si>
  <si>
    <t>Add 200th user</t>
  </si>
  <si>
    <t>Displaying message "The system allows add a maximum 199 users to the Group"</t>
  </si>
  <si>
    <t>CRUD functionality of the Position</t>
  </si>
  <si>
    <t>Create new position</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</si>
  <si>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 xml:space="preserve">2. Choose tree view
</t>
    </r>
    <r>
      <rPr>
        <rFont val="Times New Roman"/>
        <b/>
        <color theme="1"/>
        <sz val="12.0"/>
      </rPr>
      <t xml:space="preserve">                          </t>
    </r>
    <r>
      <rPr>
        <rFont val="Times New Roman"/>
        <b val="0"/>
        <color theme="1"/>
        <sz val="12.0"/>
      </rPr>
      <t xml:space="preserve">3. Have created a zone
</t>
    </r>
    <r>
      <rPr>
        <rFont val="Times New Roman"/>
        <b/>
        <color theme="1"/>
        <sz val="12.0"/>
      </rPr>
      <t xml:space="preserve">                          </t>
    </r>
    <r>
      <rPr>
        <rFont val="Times New Roman"/>
        <b val="0"/>
        <color theme="1"/>
        <sz val="12.0"/>
      </rPr>
      <t xml:space="preserve">4. Group have one position
</t>
    </r>
    <r>
      <rPr>
        <rFont val="Times New Roman"/>
        <b/>
        <color theme="1"/>
        <sz val="12.0"/>
      </rPr>
      <t xml:space="preserve">                          </t>
    </r>
    <r>
      <rPr>
        <rFont val="Times New Roman"/>
        <b val="0"/>
        <color theme="1"/>
        <sz val="12.0"/>
      </rPr>
      <t xml:space="preserve">5. Region has assigment type
</t>
    </r>
    <r>
      <rPr>
        <rFont val="Times New Roman"/>
        <b/>
        <color theme="1"/>
        <sz val="12.0"/>
      </rPr>
      <t xml:space="preserve">                          </t>
    </r>
    <r>
      <rPr>
        <rFont val="Times New Roman"/>
        <b val="0"/>
        <color theme="1"/>
        <sz val="12.0"/>
      </rPr>
      <t>6. In the system already created type of the position</t>
    </r>
  </si>
  <si>
    <t>Click "New Position"</t>
  </si>
  <si>
    <t>1) Displaying window for creating position.
2) On the header of the group displaying "Create New Position"
3) In the window displays:
1. Text field for name(Displays "Position_(generated numbers)")
2. Description field
3. Zone where position will be displays
4. Group where position will be displays
4. Define Position Perimeter
5. Drop-down list of type the position
6. Drop-down list of assigment type
7. "Add photo" button</t>
  </si>
  <si>
    <t>Remove "Position_(generated numbers)" on the text field for name and enter a new name that not using in the system for the position</t>
  </si>
  <si>
    <t>Click on the Define Position Perimeter</t>
  </si>
  <si>
    <t>On the map displaying borders of the position</t>
  </si>
  <si>
    <t>1. Window is close
2. On the preview window for the "Define Position Perimeter" displaying drawn position</t>
  </si>
  <si>
    <t>Click on the drop-down list of type and click on the type</t>
  </si>
  <si>
    <t xml:space="preserve">1. On the header of the list displays choosen type
2. On the list near choosen type displays green check </t>
  </si>
  <si>
    <t xml:space="preserve">Click on the drop-down list of assigment type and click on the assigment </t>
  </si>
  <si>
    <t xml:space="preserve">1. On the header of the list displays choosen assigment 
2. On the list near choosen assigment displays green check </t>
  </si>
  <si>
    <t>1. Window is close
2. Displaying message "Successfully created position entity"
3. On the tree view added position without refreshing
4. On the main map displays a drawn position</t>
  </si>
  <si>
    <t>Click on the burger menu of the position</t>
  </si>
  <si>
    <t>Displaying context menu with buttons:
1. Remove from the group
2. Tour Statistics
3. Events
4. Edit Position
5. Close shift</t>
  </si>
  <si>
    <t>Click "Edit Position"</t>
  </si>
  <si>
    <t>Displaying window for editing position
All info that was added while creating position is matched</t>
  </si>
  <si>
    <t>Create new position with diffrent input on the position name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</si>
  <si>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 xml:space="preserve">2. Choose tree view
</t>
    </r>
    <r>
      <rPr>
        <rFont val="Times New Roman"/>
        <b/>
        <color theme="1"/>
        <sz val="12.0"/>
      </rPr>
      <t xml:space="preserve">                          </t>
    </r>
    <r>
      <rPr>
        <rFont val="Times New Roman"/>
        <b val="0"/>
        <color theme="1"/>
        <sz val="12.0"/>
      </rPr>
      <t>3. Have created a region</t>
    </r>
  </si>
  <si>
    <t>Displaying window for creating position.</t>
  </si>
  <si>
    <t>Remove "Position_(generated numbers)" on the text field for name and enter a new name that using in the system for the position</t>
  </si>
  <si>
    <t>Display message: "Failed to Create Position entity,
Reason: Name (name of the position) already used"</t>
  </si>
  <si>
    <t>Remove name in the field</t>
  </si>
  <si>
    <t>"Done" is unactive</t>
  </si>
  <si>
    <t>Press space couple of time</t>
  </si>
  <si>
    <t>Define position is mandatory to create position</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</si>
  <si>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 xml:space="preserve">2. Choose tree view
</t>
    </r>
    <r>
      <rPr>
        <rFont val="Times New Roman"/>
        <b/>
        <color theme="1"/>
        <sz val="12.0"/>
      </rPr>
      <t xml:space="preserve">                          </t>
    </r>
    <r>
      <rPr>
        <rFont val="Times New Roman"/>
        <b val="0"/>
        <color theme="1"/>
        <sz val="12.0"/>
      </rPr>
      <t>3. Have created a zone</t>
    </r>
  </si>
  <si>
    <t xml:space="preserve"> Displaying window for creating position.</t>
  </si>
  <si>
    <t>Fill all fields, but not define position</t>
  </si>
  <si>
    <t>Type is mandatory to create position</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</si>
  <si>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 xml:space="preserve">2. Choose tree view
</t>
    </r>
    <r>
      <rPr>
        <rFont val="Times New Roman"/>
        <b/>
        <color theme="1"/>
        <sz val="12.0"/>
      </rPr>
      <t xml:space="preserve">                          </t>
    </r>
    <r>
      <rPr>
        <rFont val="Times New Roman"/>
        <b val="0"/>
        <color theme="1"/>
        <sz val="12.0"/>
      </rPr>
      <t>3. Have created a region</t>
    </r>
  </si>
  <si>
    <t>Fill all fields, but not choose type of the position</t>
  </si>
  <si>
    <t>Assigment type is mandatory to create position</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</si>
  <si>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 xml:space="preserve">2. Choose tree view
</t>
    </r>
    <r>
      <rPr>
        <rFont val="Times New Roman"/>
        <b/>
        <color theme="1"/>
        <sz val="12.0"/>
      </rPr>
      <t xml:space="preserve">                          </t>
    </r>
    <r>
      <rPr>
        <rFont val="Times New Roman"/>
        <b val="0"/>
        <color theme="1"/>
        <sz val="12.0"/>
      </rPr>
      <t>3. Have created a region</t>
    </r>
  </si>
  <si>
    <t>Fill all fields, but not choose assigment type of the position</t>
  </si>
  <si>
    <t>Avatar is mandatory to create position</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</si>
  <si>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 xml:space="preserve">2. Choose tree view
</t>
    </r>
    <r>
      <rPr>
        <rFont val="Times New Roman"/>
        <b/>
        <color theme="1"/>
        <sz val="12.0"/>
      </rPr>
      <t xml:space="preserve">                          </t>
    </r>
    <r>
      <rPr>
        <rFont val="Times New Roman"/>
        <b val="0"/>
        <color theme="1"/>
        <sz val="12.0"/>
      </rPr>
      <t>3. Have created a region</t>
    </r>
  </si>
  <si>
    <t>Fill all fields, but not add photo</t>
  </si>
  <si>
    <t>Create new position the borders which will be outside zone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</si>
  <si>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 xml:space="preserve">2. Choose tree view
</t>
    </r>
    <r>
      <rPr>
        <rFont val="Times New Roman"/>
        <b/>
        <color theme="1"/>
        <sz val="12.0"/>
      </rPr>
      <t xml:space="preserve">                          </t>
    </r>
    <r>
      <rPr>
        <rFont val="Times New Roman"/>
        <b val="0"/>
        <color theme="1"/>
        <sz val="12.0"/>
      </rPr>
      <t>3. Have created a region</t>
    </r>
  </si>
  <si>
    <t>Create new position the borders which will be inside zone that outside region</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</si>
  <si>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 xml:space="preserve">2. Choose tree view
</t>
    </r>
    <r>
      <rPr>
        <rFont val="Times New Roman"/>
        <b/>
        <color theme="1"/>
        <sz val="12.0"/>
      </rPr>
      <t xml:space="preserve">                          </t>
    </r>
    <r>
      <rPr>
        <rFont val="Times New Roman"/>
        <b val="0"/>
        <color theme="1"/>
        <sz val="12.0"/>
      </rPr>
      <t>3. Have created a region</t>
    </r>
  </si>
  <si>
    <t>Create new position the borders which will be in contact with another position</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</si>
  <si>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 xml:space="preserve">2. Choose tree view
</t>
    </r>
    <r>
      <rPr>
        <rFont val="Times New Roman"/>
        <b/>
        <color theme="1"/>
        <sz val="12.0"/>
      </rPr>
      <t xml:space="preserve">                          </t>
    </r>
    <r>
      <rPr>
        <rFont val="Times New Roman"/>
        <b val="0"/>
        <color theme="1"/>
        <sz val="12.0"/>
      </rPr>
      <t>3. Zone have a position</t>
    </r>
  </si>
  <si>
    <t>Click on the Define Position on the map</t>
  </si>
  <si>
    <t>Click on the on the icon for drawing and draw the borders that will be in contact with the boundaries of another position</t>
  </si>
  <si>
    <t>"Update" is active</t>
  </si>
  <si>
    <t>Reenter Define Position on the map
Click on the on the icon for drawing and draw the borders that will cover all position</t>
  </si>
  <si>
    <t>Reenter Define Position on the map
Click on the on the icon for drawing and draw the borders that will not contact with the boundaries of another position.
Click on the dot that on the border of the position and pull in way that borders of the position contact with border of the another position</t>
  </si>
  <si>
    <t>Reenter Define Position on the map
Click on the on the icon for drawing and draw the borders that will not contact with the boundaries of another position.
Click on the transperent  dot that on the border of the position and pull in way that borders of the position contact with border of the another position</t>
  </si>
  <si>
    <t>Reenter Define Position on the map
Click on the on the icon for drawing and draw the borders that will not contact with the boundaries of another position.
Click on the dot that on the border of the position and pull in way that borders of the position cover with all another position</t>
  </si>
  <si>
    <t>Reenter Define Position on the map
Click on the on the icon for drawing and draw the borders that will not contact with the boundaries of another position.
Click on the transperent dot that on the border of the position and pull in way that borders of the position cover with all another position</t>
  </si>
  <si>
    <t>Reenter Define Position on the map
Click on the on the circular icon for drawing and draw the borders that will be in contact with the boundaries of another position</t>
  </si>
  <si>
    <t>Reenter Define Position on the map
Click on the on the circular icon for drawing and draw the borders that will cover all position</t>
  </si>
  <si>
    <t>Reenter Define Position on the map
Click on the on the circular icon for drawing and draw the borders that will not contact with the boundaries of another position.
Click on the dot that on the border of the position and pull in way that borders of the position contact with border of the another position</t>
  </si>
  <si>
    <t>Reenter Define Position on the map
Click on the on the circular icon for drawing and draw the borders that will not contact with the boundaries of another position.
Click on the dot that on the border of the position and pull in way that borders of the position cover with all another position</t>
  </si>
  <si>
    <t>Edit position with drawing a new position borders</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</si>
  <si>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 xml:space="preserve">2. Choose tree view
</t>
    </r>
    <r>
      <rPr>
        <rFont val="Times New Roman"/>
        <b/>
        <color theme="1"/>
        <sz val="12.0"/>
      </rPr>
      <t xml:space="preserve">                          </t>
    </r>
    <r>
      <rPr>
        <rFont val="Times New Roman"/>
        <b val="0"/>
        <color theme="1"/>
        <sz val="12.0"/>
      </rPr>
      <t>3. Have created a position</t>
    </r>
  </si>
  <si>
    <t>Remove name and enter a new name that not using in the system for the position</t>
  </si>
  <si>
    <t>On the map displaying borders of the position
Previous borders is deleted</t>
  </si>
  <si>
    <t>Configure the opacity, border thickness and perimeter tolerance greater than zero</t>
  </si>
  <si>
    <t>Click on the drop-down list of type and click on the another type that not choosen</t>
  </si>
  <si>
    <t>Click on the drop-down list of assigment type and click on the another assigment that not choosen</t>
  </si>
  <si>
    <t>Click on the avatar and choose any JPG/PNG photo</t>
  </si>
  <si>
    <t xml:space="preserve"> Displaying message "The entity is unlocked for editing would you like to lock the entity"</t>
  </si>
  <si>
    <t>Displaying message "Successfully modify position entity"</t>
  </si>
  <si>
    <t>1. Window is close
2. On the main map displays a drawn position</t>
  </si>
  <si>
    <t>Edit position with drawing a new circular position borders</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</si>
  <si>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 xml:space="preserve">2. Choose tree view
</t>
    </r>
    <r>
      <rPr>
        <rFont val="Times New Roman"/>
        <b/>
        <color theme="1"/>
        <sz val="12.0"/>
      </rPr>
      <t xml:space="preserve">                          </t>
    </r>
    <r>
      <rPr>
        <rFont val="Times New Roman"/>
        <b val="0"/>
        <color theme="1"/>
        <sz val="12.0"/>
      </rPr>
      <t>3. Have created a position</t>
    </r>
  </si>
  <si>
    <t>Click on the on the icon for drawing circular position and draw the borders</t>
  </si>
  <si>
    <t>Displaying message "The entity is unlocked for editing would you like to lock the entity"</t>
  </si>
  <si>
    <t>Edit position with redefining an existing borders</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</si>
  <si>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 xml:space="preserve">2. Choose tree view
</t>
    </r>
    <r>
      <rPr>
        <rFont val="Times New Roman"/>
        <b/>
        <color theme="1"/>
        <sz val="12.0"/>
      </rPr>
      <t xml:space="preserve">                          </t>
    </r>
    <r>
      <rPr>
        <rFont val="Times New Roman"/>
        <b val="0"/>
        <color theme="1"/>
        <sz val="12.0"/>
      </rPr>
      <t>3. Have created a position</t>
    </r>
  </si>
  <si>
    <t>Click on the dot that on the border of the position and pull</t>
  </si>
  <si>
    <t>Borders of the position change accordingly.
The opacity of the previos area is displaying</t>
  </si>
  <si>
    <t>Change the opacity, border thickness and perimeter tolerance greater than zero</t>
  </si>
  <si>
    <t>Edit position with redefining that outside zone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</si>
  <si>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 xml:space="preserve">2. Choose tree view
</t>
    </r>
    <r>
      <rPr>
        <rFont val="Times New Roman"/>
        <b/>
        <color theme="1"/>
        <sz val="12.0"/>
      </rPr>
      <t xml:space="preserve">                          </t>
    </r>
    <r>
      <rPr>
        <rFont val="Times New Roman"/>
        <b val="0"/>
        <color theme="1"/>
        <sz val="12.0"/>
      </rPr>
      <t>3. Have created a position</t>
    </r>
  </si>
  <si>
    <t>Edit name with different input</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</si>
  <si>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2. Zone is unlocked</t>
    </r>
  </si>
  <si>
    <t>1. Displaying window for creating zone.
2. On the header of the group displaying "Edit (name of the zone)"</t>
  </si>
  <si>
    <t>Delete position with attached device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</si>
  <si>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2. Zone does not have groups</t>
    </r>
  </si>
  <si>
    <t>Delete position with active user</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</si>
  <si>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2. Zone has groups</t>
    </r>
  </si>
  <si>
    <t>Delete position with events</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</si>
  <si>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2. Zone has groups</t>
    </r>
  </si>
  <si>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2. Zone does not have groups</t>
    </r>
  </si>
  <si>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2. Zone has groups</t>
    </r>
  </si>
  <si>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2. Zone has groups</t>
    </r>
  </si>
  <si>
    <t>Edit postion in the lock mode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</si>
  <si>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2. Zone is locked</t>
    </r>
  </si>
  <si>
    <t>Field is active.
Can edit in lock mode</t>
  </si>
  <si>
    <t>Upload unacceptable files to the photo of the position</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</si>
  <si>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 xml:space="preserve">2. Choose tree view
</t>
    </r>
    <r>
      <rPr>
        <rFont val="Times New Roman"/>
        <b/>
        <color theme="1"/>
        <sz val="12.0"/>
      </rPr>
      <t xml:space="preserve">                          </t>
    </r>
    <r>
      <rPr>
        <rFont val="Times New Roman"/>
        <b val="0"/>
        <color theme="1"/>
        <sz val="12.0"/>
      </rPr>
      <t>3. Have created a position</t>
    </r>
  </si>
  <si>
    <t>Create Sub-Position</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</si>
  <si>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</si>
  <si>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Open edit window of the position</t>
  </si>
  <si>
    <t>Displaying edit window for position</t>
  </si>
  <si>
    <t>Click "Sub-position"</t>
  </si>
  <si>
    <t>Displaying edit window for sub-position</t>
  </si>
  <si>
    <t>Click "Add a Sub Position"</t>
  </si>
  <si>
    <t>Displaying fields for creating sub-position</t>
  </si>
  <si>
    <t xml:space="preserve">Fill all fields and click save icon </t>
  </si>
  <si>
    <t>Sub-position is added to the table</t>
  </si>
  <si>
    <t>Edit Sub-Position</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</si>
  <si>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</si>
  <si>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Click edit icon near sub-position</t>
  </si>
  <si>
    <t>Displaying fields for editing sub-position</t>
  </si>
  <si>
    <t xml:space="preserve">Edit all fields and click save icon </t>
  </si>
  <si>
    <t>1. Sub-position is updated on the table
2. Edit mode is off</t>
  </si>
  <si>
    <t>Delete Sub-Position</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</si>
  <si>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</si>
  <si>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Click delete icon near sub-position</t>
  </si>
  <si>
    <t>Sub-position is not displaying on the table</t>
  </si>
  <si>
    <t>Add staff member</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</si>
  <si>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</si>
  <si>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Click Add Staff Members</t>
  </si>
  <si>
    <t>Displaying form to search user</t>
  </si>
  <si>
    <t>Check several user and click "Done"</t>
  </si>
  <si>
    <t>Users is displaying on the table</t>
  </si>
  <si>
    <t>Delete staff member</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</si>
  <si>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</si>
  <si>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Click delete icon near staff member</t>
  </si>
  <si>
    <t>User is not displaying on the table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</si>
  <si>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</si>
  <si>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Open edit window for a position</t>
  </si>
  <si>
    <t>Displaying edit window for a position</t>
  </si>
  <si>
    <t>Search in the history</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</si>
  <si>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t>
    </r>
    <r>
      <rPr>
        <rFont val="Times New Roman"/>
        <b/>
        <color theme="1"/>
        <sz val="12.0"/>
      </rPr>
      <t xml:space="preserve">                          </t>
    </r>
    <r>
      <rPr>
        <rFont val="Times New Roman"/>
        <b val="0"/>
        <color theme="1"/>
        <sz val="12.0"/>
      </rPr>
      <t>2. For 3 days exist history for position and sub-position</t>
    </r>
  </si>
  <si>
    <t>Set this parameter for search and click "Search":
1. Enter existing username that was on the position
2. Not choose date
3. Choose Position</t>
  </si>
  <si>
    <t>Search button is disablet</t>
  </si>
  <si>
    <t>Displaying history for choosen day and user from all position and sub-position</t>
  </si>
  <si>
    <t>Displaying history for choosen day and position</t>
  </si>
  <si>
    <t>Displaying history for choosen days and position</t>
  </si>
  <si>
    <t>Displaying history for choosen days and user from all position and sub-position</t>
  </si>
  <si>
    <t>Displaying history for choosen day, user and position</t>
  </si>
  <si>
    <t>"No assignments have been found" displaying</t>
  </si>
  <si>
    <t>Position can't be edite if it lock</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</si>
  <si>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</si>
  <si>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Open postion window for editing</t>
  </si>
  <si>
    <t>Lock position and try edit each field</t>
  </si>
  <si>
    <t>Rules</t>
  </si>
  <si>
    <t>Set alertness check to the position</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</si>
  <si>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t>
    </r>
    <r>
      <rPr>
        <rFont val="Times New Roman"/>
        <b/>
        <color theme="1"/>
        <sz val="12.0"/>
      </rPr>
      <t xml:space="preserve">                          </t>
    </r>
    <r>
      <rPr>
        <rFont val="Times New Roman"/>
        <b val="0"/>
        <color theme="1"/>
        <sz val="12.0"/>
      </rPr>
      <t>2. To be logged into the test environment on the Tello Mobile</t>
    </r>
  </si>
  <si>
    <t>Open edit window for position and click "Rules"</t>
  </si>
  <si>
    <t>Displays "Alertness Rules"</t>
  </si>
  <si>
    <t>Choose position</t>
  </si>
  <si>
    <t>Choosen position is displaing</t>
  </si>
  <si>
    <t>Choose assigment</t>
  </si>
  <si>
    <t>Choosen assigment is displaing</t>
  </si>
  <si>
    <t>Click on the "Rules Not Active"</t>
  </si>
  <si>
    <t>"Rules Not Active" turn to "Rules Active" with green check</t>
  </si>
  <si>
    <t>Set sliders on the Message and Snooze sector</t>
  </si>
  <si>
    <t>Slider set to choosen value</t>
  </si>
  <si>
    <t>Choose current day and time in the bottom</t>
  </si>
  <si>
    <t>Click Apply</t>
  </si>
  <si>
    <t>All change is implamented</t>
  </si>
  <si>
    <t>Enter to this position on the Tello Mobile</t>
  </si>
  <si>
    <t>Alertness check work like it was configure on the Dashboard</t>
  </si>
  <si>
    <t>OFF alertness check to the position</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</si>
  <si>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t>
    </r>
    <r>
      <rPr>
        <rFont val="Times New Roman"/>
        <b/>
        <color theme="1"/>
        <sz val="12.0"/>
      </rPr>
      <t xml:space="preserve">                          </t>
    </r>
    <r>
      <rPr>
        <rFont val="Times New Roman"/>
        <b val="0"/>
        <color theme="1"/>
        <sz val="12.0"/>
      </rPr>
      <t>2. To be logged into the test environment on the Tello Mobile</t>
    </r>
  </si>
  <si>
    <t>Set alertness check to the position with face verification</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</si>
  <si>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t>
    </r>
    <r>
      <rPr>
        <rFont val="Times New Roman"/>
        <b/>
        <color theme="1"/>
        <sz val="12.0"/>
      </rPr>
      <t xml:space="preserve">                          </t>
    </r>
    <r>
      <rPr>
        <rFont val="Times New Roman"/>
        <b val="0"/>
        <color theme="1"/>
        <sz val="12.0"/>
      </rPr>
      <t>2. To be logged into the test environment on the Tello Mobile</t>
    </r>
  </si>
  <si>
    <t>Click on the "Face verification"</t>
  </si>
  <si>
    <t>Near "Face verification" grey check become green</t>
  </si>
  <si>
    <t>Set alertness check to the position with QR scanning</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</si>
  <si>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t>
    </r>
    <r>
      <rPr>
        <rFont val="Times New Roman"/>
        <b/>
        <color theme="1"/>
        <sz val="12.0"/>
      </rPr>
      <t xml:space="preserve">                          </t>
    </r>
    <r>
      <rPr>
        <rFont val="Times New Roman"/>
        <b val="0"/>
        <color theme="1"/>
        <sz val="12.0"/>
      </rPr>
      <t>2. To be logged into the test environment on the Tello Mobile</t>
    </r>
  </si>
  <si>
    <t>In the type select "Reporting point"</t>
  </si>
  <si>
    <t>Choosen type is displaing</t>
  </si>
  <si>
    <t>Snooze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</si>
  <si>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t>
    </r>
    <r>
      <rPr>
        <rFont val="Times New Roman"/>
        <b/>
        <color theme="1"/>
        <sz val="12.0"/>
      </rPr>
      <t xml:space="preserve">                          </t>
    </r>
    <r>
      <rPr>
        <rFont val="Times New Roman"/>
        <b val="0"/>
        <color theme="1"/>
        <sz val="12.0"/>
      </rPr>
      <t>2. To be logged into the test environment on the Tello Mobile</t>
    </r>
  </si>
  <si>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t>
    </r>
    <r>
      <rPr>
        <rFont val="Times New Roman"/>
        <b/>
        <color theme="1"/>
        <sz val="12.0"/>
      </rPr>
      <t xml:space="preserve">                          </t>
    </r>
    <r>
      <rPr>
        <rFont val="Times New Roman"/>
        <b val="0"/>
        <color theme="1"/>
        <sz val="12.0"/>
      </rPr>
      <t>2. To be logged into the test environment on the Tello Mobile</t>
    </r>
  </si>
  <si>
    <t>On day</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</si>
  <si>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t>
    </r>
    <r>
      <rPr>
        <rFont val="Times New Roman"/>
        <b/>
        <color theme="1"/>
        <sz val="12.0"/>
      </rPr>
      <t xml:space="preserve">                          </t>
    </r>
    <r>
      <rPr>
        <rFont val="Times New Roman"/>
        <b val="0"/>
        <color theme="1"/>
        <sz val="12.0"/>
      </rPr>
      <t>2. To be logged into the test environment on the Tello Mobile</t>
    </r>
  </si>
  <si>
    <t>Not on day</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</si>
  <si>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t>
    </r>
    <r>
      <rPr>
        <rFont val="Times New Roman"/>
        <b/>
        <color theme="1"/>
        <sz val="12.0"/>
      </rPr>
      <t xml:space="preserve">                          </t>
    </r>
    <r>
      <rPr>
        <rFont val="Times New Roman"/>
        <b val="0"/>
        <color theme="1"/>
        <sz val="12.0"/>
      </rPr>
      <t>2. To be logged into the test environment on the Tello Mobile</t>
    </r>
  </si>
  <si>
    <t>On time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</si>
  <si>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t>
    </r>
    <r>
      <rPr>
        <rFont val="Times New Roman"/>
        <b/>
        <color theme="1"/>
        <sz val="12.0"/>
      </rPr>
      <t xml:space="preserve">                          </t>
    </r>
    <r>
      <rPr>
        <rFont val="Times New Roman"/>
        <b val="0"/>
        <color theme="1"/>
        <sz val="12.0"/>
      </rPr>
      <t>2. To be logged into the test environment on the Tello Mobile</t>
    </r>
  </si>
  <si>
    <t>Not on time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</si>
  <si>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t>
    </r>
    <r>
      <rPr>
        <rFont val="Times New Roman"/>
        <b/>
        <color theme="1"/>
        <sz val="12.0"/>
      </rPr>
      <t xml:space="preserve">                          </t>
    </r>
    <r>
      <rPr>
        <rFont val="Times New Roman"/>
        <b val="0"/>
        <color theme="1"/>
        <sz val="12.0"/>
      </rPr>
      <t>2. To be logged into the test environment on the Tello Mobile</t>
    </r>
  </si>
  <si>
    <t>Save on position and sub-position with different rotation</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</si>
  <si>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t>
    </r>
    <r>
      <rPr>
        <rFont val="Times New Roman"/>
        <b/>
        <color theme="1"/>
        <sz val="12.0"/>
      </rPr>
      <t xml:space="preserve">                          </t>
    </r>
    <r>
      <rPr>
        <rFont val="Times New Roman"/>
        <b val="0"/>
        <color theme="1"/>
        <sz val="12.0"/>
      </rPr>
      <t>2. To be logged into the test environment on the Tello Mobile</t>
    </r>
  </si>
  <si>
    <t>Alertness start working when rule is activating</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</si>
  <si>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t>
    </r>
    <r>
      <rPr>
        <rFont val="Times New Roman"/>
        <b/>
        <color theme="1"/>
        <sz val="12.0"/>
      </rPr>
      <t xml:space="preserve">                          </t>
    </r>
    <r>
      <rPr>
        <rFont val="Times New Roman"/>
        <b val="0"/>
        <color theme="1"/>
        <sz val="12.0"/>
      </rPr>
      <t>2. To be logged into the test environment on the Tello Mobile</t>
    </r>
  </si>
  <si>
    <t>Alertness not working when rule is not active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</si>
  <si>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t>
    </r>
    <r>
      <rPr>
        <rFont val="Times New Roman"/>
        <b/>
        <color theme="1"/>
        <sz val="12.0"/>
      </rPr>
      <t xml:space="preserve">                          </t>
    </r>
    <r>
      <rPr>
        <rFont val="Times New Roman"/>
        <b val="0"/>
        <color theme="1"/>
        <sz val="12.0"/>
      </rPr>
      <t>2. To be logged into the test environment on the Tello Mobile</t>
    </r>
  </si>
  <si>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 xml:space="preserve">2. Choose tree view
</t>
    </r>
    <r>
      <rPr>
        <rFont val="Times New Roman"/>
        <b/>
        <color theme="1"/>
        <sz val="12.0"/>
      </rPr>
      <t xml:space="preserve">                          </t>
    </r>
    <r>
      <rPr>
        <rFont val="Times New Roman"/>
        <b val="0"/>
        <color theme="1"/>
        <sz val="12.0"/>
      </rPr>
      <t xml:space="preserve">3. Have created a zone
</t>
    </r>
    <r>
      <rPr>
        <rFont val="Times New Roman"/>
        <b/>
        <color theme="1"/>
        <sz val="12.0"/>
      </rPr>
      <t xml:space="preserve">                          </t>
    </r>
    <r>
      <rPr>
        <rFont val="Times New Roman"/>
        <b val="0"/>
        <color theme="1"/>
        <sz val="12.0"/>
      </rPr>
      <t xml:space="preserve">4. Group have one position
</t>
    </r>
    <r>
      <rPr>
        <rFont val="Times New Roman"/>
        <b/>
        <color theme="1"/>
        <sz val="12.0"/>
      </rPr>
      <t xml:space="preserve">                          </t>
    </r>
    <r>
      <rPr>
        <rFont val="Times New Roman"/>
        <b val="0"/>
        <color theme="1"/>
        <sz val="12.0"/>
      </rPr>
      <t xml:space="preserve">5. Region has assigment type
</t>
    </r>
    <r>
      <rPr>
        <rFont val="Times New Roman"/>
        <b/>
        <color theme="1"/>
        <sz val="12.0"/>
      </rPr>
      <t xml:space="preserve">                          </t>
    </r>
    <r>
      <rPr>
        <rFont val="Times New Roman"/>
        <b val="0"/>
        <color theme="1"/>
        <sz val="12.0"/>
      </rPr>
      <t>6. In the system already created type of the position</t>
    </r>
  </si>
  <si>
    <t>"Position_(generated numbers)" on the text field for name and enter a new name that not using in the system for the position</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</si>
  <si>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 xml:space="preserve">2. Choose tree view
</t>
    </r>
    <r>
      <rPr>
        <rFont val="Times New Roman"/>
        <b/>
        <color theme="1"/>
        <sz val="12.0"/>
      </rPr>
      <t xml:space="preserve">                          </t>
    </r>
    <r>
      <rPr>
        <rFont val="Times New Roman"/>
        <b val="0"/>
        <color theme="1"/>
        <sz val="12.0"/>
      </rPr>
      <t>3. Have created a region</t>
    </r>
  </si>
  <si>
    <t>"Position_(generated numbers)" on the text field for name and enter a new name that using in the system for the position</t>
  </si>
  <si>
    <t>Display message: "</t>
  </si>
  <si>
    <t>"Position_(generated numbers)" on the text field for name</t>
  </si>
  <si>
    <t>"Position_(generated numbers)" on the text field for name and press space couple of time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</si>
  <si>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 xml:space="preserve">2. Choose tree view
</t>
    </r>
    <r>
      <rPr>
        <rFont val="Times New Roman"/>
        <b/>
        <color theme="1"/>
        <sz val="12.0"/>
      </rPr>
      <t xml:space="preserve">                          </t>
    </r>
    <r>
      <rPr>
        <rFont val="Times New Roman"/>
        <b val="0"/>
        <color theme="1"/>
        <sz val="12.0"/>
      </rPr>
      <t xml:space="preserve">3. Have created a region
</t>
    </r>
    <r>
      <rPr>
        <rFont val="Times New Roman"/>
        <b/>
        <color theme="1"/>
        <sz val="12.0"/>
      </rPr>
      <t xml:space="preserve">                          </t>
    </r>
    <r>
      <rPr>
        <rFont val="Times New Roman"/>
        <b val="0"/>
        <color theme="1"/>
        <sz val="12.0"/>
      </rPr>
      <t xml:space="preserve">4. Region not have a zone
</t>
    </r>
    <r>
      <rPr>
        <rFont val="Times New Roman"/>
        <b/>
        <color theme="1"/>
        <sz val="12.0"/>
      </rPr>
      <t xml:space="preserve">                         </t>
    </r>
    <r>
      <rPr>
        <rFont val="Times New Roman"/>
        <b val="0"/>
        <color theme="1"/>
        <sz val="12.0"/>
      </rPr>
      <t xml:space="preserve"> 5. Zone is unlocked</t>
    </r>
  </si>
  <si>
    <t>1) Displaying window for creating zone.
2) On the header of the group displaying "Edit (name of the zone)"
3) In the window displays:
1. Text field for name with the entered name
2. Description field
3. Members drop-down list(displaying only members supervisors)
4. Define Zone on the map with preview of the drawn zone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</si>
  <si>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 xml:space="preserve">2. Choose tree view
</t>
    </r>
    <r>
      <rPr>
        <rFont val="Times New Roman"/>
        <b/>
        <color theme="1"/>
        <sz val="12.0"/>
      </rPr>
      <t xml:space="preserve">                          </t>
    </r>
    <r>
      <rPr>
        <rFont val="Times New Roman"/>
        <b val="0"/>
        <color theme="1"/>
        <sz val="12.0"/>
      </rPr>
      <t xml:space="preserve">3. Have created a region
</t>
    </r>
    <r>
      <rPr>
        <rFont val="Times New Roman"/>
        <b/>
        <color theme="1"/>
        <sz val="12.0"/>
      </rPr>
      <t xml:space="preserve">                          </t>
    </r>
    <r>
      <rPr>
        <rFont val="Times New Roman"/>
        <b val="0"/>
        <color theme="1"/>
        <sz val="12.0"/>
      </rPr>
      <t xml:space="preserve">4. Region not have a zone
</t>
    </r>
    <r>
      <rPr>
        <rFont val="Times New Roman"/>
        <b/>
        <color theme="1"/>
        <sz val="12.0"/>
      </rPr>
      <t xml:space="preserve">                          </t>
    </r>
    <r>
      <rPr>
        <rFont val="Times New Roman"/>
        <b val="0"/>
        <color theme="1"/>
        <sz val="12.0"/>
      </rPr>
      <t>5. Zone is unlocked</t>
    </r>
  </si>
  <si>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2. Zone is unlocked</t>
    </r>
  </si>
  <si>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2. Zone is unlocked</t>
    </r>
  </si>
  <si>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2. Zone does not have groups</t>
    </r>
  </si>
  <si>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2. Zone has groups</t>
    </r>
  </si>
  <si>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2. Zone is locked</t>
    </r>
  </si>
  <si>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as admin
</t>
    </r>
    <r>
      <rPr>
        <rFont val="Times New Roman"/>
        <b/>
        <color theme="1"/>
        <sz val="12.0"/>
      </rPr>
      <t xml:space="preserve">                          </t>
    </r>
    <r>
      <rPr>
        <rFont val="Times New Roman"/>
        <b val="0"/>
        <color theme="1"/>
        <sz val="12.0"/>
      </rPr>
      <t xml:space="preserve">2. Choose tree view
</t>
    </r>
    <r>
      <rPr>
        <rFont val="Times New Roman"/>
        <b/>
        <color theme="1"/>
        <sz val="12.0"/>
      </rPr>
      <t xml:space="preserve">                          </t>
    </r>
    <r>
      <rPr>
        <rFont val="Times New Roman"/>
        <b val="0"/>
        <color theme="1"/>
        <sz val="12.0"/>
      </rPr>
      <t>3. Have created a group</t>
    </r>
  </si>
  <si>
    <t>Sub-positions</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</si>
  <si>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</si>
  <si>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</si>
  <si>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</si>
  <si>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</si>
  <si>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</si>
  <si>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t>
    </r>
    <r>
      <rPr>
        <rFont val="Times New Roman"/>
        <b/>
        <color theme="1"/>
        <sz val="12.0"/>
      </rPr>
      <t xml:space="preserve">                          </t>
    </r>
    <r>
      <rPr>
        <rFont val="Times New Roman"/>
        <b val="0"/>
        <color theme="1"/>
        <sz val="12.0"/>
      </rPr>
      <t>2. To be logged into the test environment on the Tello Mobile</t>
    </r>
  </si>
  <si>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t>
    </r>
    <r>
      <rPr>
        <rFont val="Times New Roman"/>
        <b/>
        <color theme="1"/>
        <sz val="12.0"/>
      </rPr>
      <t xml:space="preserve">                          </t>
    </r>
    <r>
      <rPr>
        <rFont val="Times New Roman"/>
        <b val="0"/>
        <color theme="1"/>
        <sz val="12.0"/>
      </rPr>
      <t>2. To be logged into the test environment on the Tello Mobile</t>
    </r>
  </si>
  <si>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t>
    </r>
    <r>
      <rPr>
        <rFont val="Times New Roman"/>
        <b/>
        <color theme="1"/>
        <sz val="12.0"/>
      </rPr>
      <t xml:space="preserve">                          </t>
    </r>
    <r>
      <rPr>
        <rFont val="Times New Roman"/>
        <b val="0"/>
        <color theme="1"/>
        <sz val="12.0"/>
      </rPr>
      <t>2. To be logged into the test environment on the Tello Mobile</t>
    </r>
  </si>
  <si>
    <t>Add reporting point</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</si>
  <si>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t>
    </r>
    <r>
      <rPr>
        <rFont val="Times New Roman"/>
        <b/>
        <color theme="1"/>
        <sz val="12.0"/>
      </rPr>
      <t xml:space="preserve">                          </t>
    </r>
    <r>
      <rPr>
        <rFont val="Times New Roman"/>
        <b val="0"/>
        <color theme="1"/>
        <sz val="12.0"/>
      </rPr>
      <t>2. To be logged into the test environment on the Tello Mobile</t>
    </r>
  </si>
  <si>
    <t>Click "Reporting Point"</t>
  </si>
  <si>
    <t>Displays form for creating reporting point</t>
  </si>
  <si>
    <t>Click on the map</t>
  </si>
  <si>
    <t>Reporting point added to the table</t>
  </si>
  <si>
    <t>Click on the edit icon</t>
  </si>
  <si>
    <t xml:space="preserve">Reporting point can be added </t>
  </si>
  <si>
    <t>Enter name, description and choose validation type "QR only".
Click "Save" icon</t>
  </si>
  <si>
    <t>Repeat step 3-5 but choose "Geo only"</t>
  </si>
  <si>
    <t>Repeat step 3-5 but choose "QR+GEO"</t>
  </si>
  <si>
    <t>Add all created reporting point to the tour</t>
  </si>
  <si>
    <t>All reporting point added to the tour</t>
  </si>
  <si>
    <t>On the Tello Mobile enter on the position and start tour with reporting points</t>
  </si>
  <si>
    <t>All reportng points correspond to the сhange made on the dashboard</t>
  </si>
  <si>
    <t>Edit reporting point</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</si>
  <si>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t>
    </r>
    <r>
      <rPr>
        <rFont val="Times New Roman"/>
        <b/>
        <color theme="1"/>
        <sz val="12.0"/>
      </rPr>
      <t xml:space="preserve">                          </t>
    </r>
    <r>
      <rPr>
        <rFont val="Times New Roman"/>
        <b val="0"/>
        <color theme="1"/>
        <sz val="12.0"/>
      </rPr>
      <t>2. To be logged into the test environment on the Tello Mobile</t>
    </r>
  </si>
  <si>
    <t>Click on the edit icon near reporting point</t>
  </si>
  <si>
    <t>Change all fields.
Click "Save" icon</t>
  </si>
  <si>
    <t>Add all this reporting point to the tour</t>
  </si>
  <si>
    <t>Delete reporting point</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</si>
  <si>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t>
    </r>
    <r>
      <rPr>
        <rFont val="Times New Roman"/>
        <b/>
        <color theme="1"/>
        <sz val="12.0"/>
      </rPr>
      <t xml:space="preserve">                          </t>
    </r>
    <r>
      <rPr>
        <rFont val="Times New Roman"/>
        <b val="0"/>
        <color theme="1"/>
        <sz val="12.0"/>
      </rPr>
      <t>2. To be logged into the test environment on the Tello Mobile</t>
    </r>
  </si>
  <si>
    <t>Click on the delete icon near reporting point</t>
  </si>
  <si>
    <t>Reporting point is not displaying on the table</t>
  </si>
  <si>
    <t>Add to reporting point a check list</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</si>
  <si>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t>
    </r>
    <r>
      <rPr>
        <rFont val="Times New Roman"/>
        <b/>
        <color theme="1"/>
        <sz val="12.0"/>
      </rPr>
      <t xml:space="preserve">                          </t>
    </r>
    <r>
      <rPr>
        <rFont val="Times New Roman"/>
        <b val="0"/>
        <color theme="1"/>
        <sz val="12.0"/>
      </rPr>
      <t>2. To be logged into the test environment on the Tello Mobile</t>
    </r>
  </si>
  <si>
    <t>Click on the checklist icon near reporting point</t>
  </si>
  <si>
    <t>Displaying window to add checklist to reporting point</t>
  </si>
  <si>
    <t>Fill all fields.
Put check on the Checkable, Media Is Mandatory and Comments Is Mandatory.        
Click "Save" icon</t>
  </si>
  <si>
    <t>Click on the checklist icon near another reporting point</t>
  </si>
  <si>
    <t>Edit check list</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</si>
  <si>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t>
    </r>
    <r>
      <rPr>
        <rFont val="Times New Roman"/>
        <b/>
        <color theme="1"/>
        <sz val="12.0"/>
      </rPr>
      <t xml:space="preserve">                          </t>
    </r>
    <r>
      <rPr>
        <rFont val="Times New Roman"/>
        <b val="0"/>
        <color theme="1"/>
        <sz val="12.0"/>
      </rPr>
      <t>2. To be logged into the test environment on the Tello Mobile</t>
    </r>
  </si>
  <si>
    <t>Change all action in the checklist    
Click "Save" icon</t>
  </si>
  <si>
    <t>Add this reporting point to the tour</t>
  </si>
  <si>
    <t>Reporting point added to the tour</t>
  </si>
  <si>
    <t>Reportng points correspond to the сhange made on the dashboard</t>
  </si>
  <si>
    <t>Delete check list</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</si>
  <si>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t>
    </r>
    <r>
      <rPr>
        <rFont val="Times New Roman"/>
        <b/>
        <color theme="1"/>
        <sz val="12.0"/>
      </rPr>
      <t xml:space="preserve">                          </t>
    </r>
    <r>
      <rPr>
        <rFont val="Times New Roman"/>
        <b val="0"/>
        <color theme="1"/>
        <sz val="12.0"/>
      </rPr>
      <t>2. To be logged into the test environment on the Tello Mobile</t>
    </r>
  </si>
  <si>
    <t>Click delete button near action on the table</t>
  </si>
  <si>
    <t>Action is not displaying on the table</t>
  </si>
  <si>
    <t>Add tour to the position</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</si>
  <si>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t>
    </r>
    <r>
      <rPr>
        <rFont val="Times New Roman"/>
        <b/>
        <color theme="1"/>
        <sz val="12.0"/>
      </rPr>
      <t xml:space="preserve">                          </t>
    </r>
    <r>
      <rPr>
        <rFont val="Times New Roman"/>
        <b val="0"/>
        <color theme="1"/>
        <sz val="12.0"/>
      </rPr>
      <t>2. To be logged into the test environment on the Tello Mobile</t>
    </r>
  </si>
  <si>
    <t>Click "Tours"</t>
  </si>
  <si>
    <t>Displays form for creating tours</t>
  </si>
  <si>
    <t>Tour is added to the position</t>
  </si>
  <si>
    <t>Set time to the tour</t>
  </si>
  <si>
    <t>Time is set</t>
  </si>
  <si>
    <t>Click "Apply"</t>
  </si>
  <si>
    <t>All change is saved</t>
  </si>
  <si>
    <t>On the Tello Mobile enter on the position and start tour</t>
  </si>
  <si>
    <t>Tour is displaying on the Tello Mobile</t>
  </si>
  <si>
    <t>Add max amount of tour to the position</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</si>
  <si>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</si>
  <si>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Repeat step 3 until no be place for tours on the time slider</t>
  </si>
  <si>
    <t>Displaying message "Max Tours Number Exceeded"</t>
  </si>
  <si>
    <t>Add tour to the position that overlap another tour</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</si>
  <si>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</si>
  <si>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Click "+" again and make that time of tour overlap another tour</t>
  </si>
  <si>
    <t>1. Displaying message "The tour start time _ is overlap the previous tour end time _"
2. Time of the tour resets to origin</t>
  </si>
  <si>
    <t>Delete tour</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</si>
  <si>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t>
    </r>
    <r>
      <rPr>
        <rFont val="Times New Roman"/>
        <b/>
        <color theme="1"/>
        <sz val="12.0"/>
      </rPr>
      <t xml:space="preserve">                          </t>
    </r>
    <r>
      <rPr>
        <rFont val="Times New Roman"/>
        <b val="0"/>
        <color theme="1"/>
        <sz val="12.0"/>
      </rPr>
      <t>2. To be logged into the test environment on the Tello Mobile</t>
    </r>
  </si>
  <si>
    <t>Click "x" near tour</t>
  </si>
  <si>
    <t>Tour deletes</t>
  </si>
  <si>
    <t>Tour is not displaying on the Tello Mobile</t>
  </si>
  <si>
    <t>Switch between rotation on the Alerness check</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</si>
  <si>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t>
    </r>
    <r>
      <rPr>
        <rFont val="Times New Roman"/>
        <b/>
        <color theme="1"/>
        <sz val="12.0"/>
      </rPr>
      <t xml:space="preserve">                          </t>
    </r>
    <r>
      <rPr>
        <rFont val="Times New Roman"/>
        <b val="0"/>
        <color theme="1"/>
        <sz val="12.0"/>
      </rPr>
      <t>2. Position have several rotations</t>
    </r>
  </si>
  <si>
    <t>Change rotation in the drop-down</t>
  </si>
  <si>
    <t>All values change according to the rotation</t>
  </si>
  <si>
    <t>Switch between rotation on the Tours</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</si>
  <si>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t>
    </r>
    <r>
      <rPr>
        <rFont val="Times New Roman"/>
        <b/>
        <color theme="1"/>
        <sz val="12.0"/>
      </rPr>
      <t xml:space="preserve">                          </t>
    </r>
    <r>
      <rPr>
        <rFont val="Times New Roman"/>
        <b val="0"/>
        <color theme="1"/>
        <sz val="12.0"/>
      </rPr>
      <t>2. Position have several rotations</t>
    </r>
  </si>
  <si>
    <t>Switch between position on the Alerness check</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</si>
  <si>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t>
    </r>
    <r>
      <rPr>
        <rFont val="Times New Roman"/>
        <b/>
        <color theme="1"/>
        <sz val="12.0"/>
      </rPr>
      <t xml:space="preserve">                          </t>
    </r>
    <r>
      <rPr>
        <rFont val="Times New Roman"/>
        <b val="0"/>
        <color theme="1"/>
        <sz val="12.0"/>
      </rPr>
      <t>2. Position have several sub-position</t>
    </r>
  </si>
  <si>
    <t>Change position  in the drop-down</t>
  </si>
  <si>
    <t>Switch between position on the Tours</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</si>
  <si>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t>
    </r>
    <r>
      <rPr>
        <rFont val="Times New Roman"/>
        <b/>
        <color theme="1"/>
        <sz val="12.0"/>
      </rPr>
      <t xml:space="preserve">                          </t>
    </r>
    <r>
      <rPr>
        <rFont val="Times New Roman"/>
        <b val="0"/>
        <color theme="1"/>
        <sz val="12.0"/>
      </rPr>
      <t>2. Position have several sub-position</t>
    </r>
  </si>
  <si>
    <t>Change position in the drop-down</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</si>
  <si>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</si>
  <si>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Dashboard
</t>
    </r>
    <r>
      <rPr>
        <rFont val="Times New Roman"/>
        <b/>
        <color theme="1"/>
        <sz val="12.0"/>
      </rPr>
      <t xml:space="preserve">                          </t>
    </r>
    <r>
      <rPr>
        <rFont val="Times New Roman"/>
        <b val="0"/>
        <color theme="1"/>
        <sz val="12.0"/>
      </rPr>
      <t>2. For 3 days exist history for position and sub-position</t>
    </r>
  </si>
  <si>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Dashboard</t>
    </r>
  </si>
  <si>
    <t>Side menu</t>
  </si>
  <si>
    <t>On the user profile window shows working hours and score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</si>
  <si>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Tello Mobile on the position
</t>
    </r>
    <r>
      <rPr>
        <rFont val="Times New Roman"/>
        <b/>
        <color theme="1"/>
        <sz val="12.0"/>
      </rPr>
      <t xml:space="preserve">                          </t>
    </r>
    <r>
      <rPr>
        <rFont val="Times New Roman"/>
        <b val="0"/>
        <color theme="1"/>
        <sz val="12.0"/>
      </rPr>
      <t>2. Open a home window on the Tello Mobile</t>
    </r>
  </si>
  <si>
    <t>Tap on the burger menu</t>
  </si>
  <si>
    <t>Appears side menu</t>
  </si>
  <si>
    <t>Tap on "User Profile"</t>
  </si>
  <si>
    <t>Displays user profile window:
1, How mush time was user on the position previos month
2. How mush time was user on the position curent month
3. Score of the user</t>
  </si>
  <si>
    <t>Compare info on the window with a info from Dashboard</t>
  </si>
  <si>
    <t>Info match</t>
  </si>
  <si>
    <t>Message history appear after the end of the PTT</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</si>
  <si>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Tello Mobile on the devices </t>
    </r>
    <r>
      <rPr>
        <rFont val="Times New Roman"/>
        <b/>
        <color theme="1"/>
        <sz val="12.0"/>
      </rPr>
      <t>A</t>
    </r>
    <r>
      <rPr>
        <rFont val="Times New Roman"/>
        <b val="0"/>
        <color theme="1"/>
        <sz val="12.0"/>
      </rPr>
      <t xml:space="preserve"> and </t>
    </r>
    <r>
      <rPr>
        <rFont val="Times New Roman"/>
        <b/>
        <color theme="1"/>
        <sz val="12.0"/>
      </rPr>
      <t>B</t>
    </r>
    <r>
      <rPr>
        <rFont val="Times New Roman"/>
        <b val="0"/>
        <color theme="1"/>
        <sz val="12.0"/>
      </rPr>
      <t xml:space="preserve">
</t>
    </r>
    <r>
      <rPr>
        <rFont val="Times New Roman"/>
        <b/>
        <color theme="1"/>
        <sz val="12.0"/>
      </rPr>
      <t xml:space="preserve">                          </t>
    </r>
    <r>
      <rPr>
        <rFont val="Times New Roman"/>
        <b val="0"/>
        <color theme="1"/>
        <sz val="12.0"/>
      </rPr>
      <t xml:space="preserve">2. Open a home window on the Tello Mobile on the devices </t>
    </r>
    <r>
      <rPr>
        <rFont val="Times New Roman"/>
        <b/>
        <color theme="1"/>
        <sz val="12.0"/>
      </rPr>
      <t>A</t>
    </r>
    <r>
      <rPr>
        <rFont val="Times New Roman"/>
        <b val="0"/>
        <color theme="1"/>
        <sz val="12.0"/>
      </rPr>
      <t xml:space="preserve"> and </t>
    </r>
    <r>
      <rPr>
        <rFont val="Times New Roman"/>
        <b/>
        <color theme="1"/>
        <sz val="12.0"/>
      </rPr>
      <t xml:space="preserve">B
                         </t>
    </r>
    <r>
      <rPr>
        <rFont val="Times New Roman"/>
        <b val="0"/>
        <color theme="1"/>
        <sz val="12.0"/>
      </rPr>
      <t xml:space="preserve"> 3. To be logged into the test environment on the Dashboard on the device </t>
    </r>
    <r>
      <rPr>
        <rFont val="Times New Roman"/>
        <b/>
        <color theme="1"/>
        <sz val="12.0"/>
      </rPr>
      <t xml:space="preserve">С
                          </t>
    </r>
    <r>
      <rPr>
        <rFont val="Times New Roman"/>
        <b val="0"/>
        <color theme="1"/>
        <sz val="12.0"/>
      </rPr>
      <t>4. All users choose one group for comunication</t>
    </r>
  </si>
  <si>
    <r>
      <rPr>
        <rFont val="Times New Roman"/>
        <color theme="1"/>
        <sz val="12.0"/>
      </rPr>
      <t xml:space="preserve">Tap on the burger menu on the device </t>
    </r>
    <r>
      <rPr>
        <rFont val="Times New Roman"/>
        <b/>
        <color theme="1"/>
        <sz val="12.0"/>
      </rPr>
      <t>A</t>
    </r>
  </si>
  <si>
    <t>Tap on the "History Message"</t>
  </si>
  <si>
    <t>Displays history message window</t>
  </si>
  <si>
    <r>
      <rPr>
        <rFont val="Times New Roman"/>
        <color theme="1"/>
        <sz val="12.0"/>
      </rPr>
      <t xml:space="preserve">Start PTT to the group on the device </t>
    </r>
    <r>
      <rPr>
        <rFont val="Times New Roman"/>
        <b/>
        <color theme="1"/>
        <sz val="12.0"/>
      </rPr>
      <t xml:space="preserve">B </t>
    </r>
    <r>
      <rPr>
        <rFont val="Times New Roman"/>
        <color theme="1"/>
        <sz val="12.0"/>
      </rPr>
      <t>and after couple of second finish PTT</t>
    </r>
  </si>
  <si>
    <r>
      <rPr>
        <rFont val="Times New Roman"/>
        <color theme="1"/>
        <sz val="12.0"/>
      </rPr>
      <t xml:space="preserve">After end of the PTT displays history message from the </t>
    </r>
    <r>
      <rPr>
        <rFont val="Times New Roman"/>
        <b/>
        <color theme="1"/>
        <sz val="12.0"/>
      </rPr>
      <t>B</t>
    </r>
    <r>
      <rPr>
        <rFont val="Times New Roman"/>
        <color theme="1"/>
        <sz val="12.0"/>
      </rPr>
      <t xml:space="preserve"> on the device </t>
    </r>
    <r>
      <rPr>
        <rFont val="Times New Roman"/>
        <b/>
        <color theme="1"/>
        <sz val="12.0"/>
      </rPr>
      <t>A</t>
    </r>
  </si>
  <si>
    <r>
      <rPr>
        <rFont val="Times New Roman"/>
        <color theme="1"/>
        <sz val="12.0"/>
      </rPr>
      <t xml:space="preserve">Start PTT to the group on the device </t>
    </r>
    <r>
      <rPr>
        <rFont val="Times New Roman"/>
        <b/>
        <color theme="1"/>
        <sz val="12.0"/>
      </rPr>
      <t xml:space="preserve">C </t>
    </r>
    <r>
      <rPr>
        <rFont val="Times New Roman"/>
        <color theme="1"/>
        <sz val="12.0"/>
      </rPr>
      <t>and after couple of second finish PTT</t>
    </r>
  </si>
  <si>
    <r>
      <rPr>
        <rFont val="Times New Roman"/>
        <color theme="1"/>
        <sz val="12.0"/>
      </rPr>
      <t xml:space="preserve">After end of the PTT displays history message from the </t>
    </r>
    <r>
      <rPr>
        <rFont val="Times New Roman"/>
        <b/>
        <color theme="1"/>
        <sz val="12.0"/>
      </rPr>
      <t>C</t>
    </r>
    <r>
      <rPr>
        <rFont val="Times New Roman"/>
        <color theme="1"/>
        <sz val="12.0"/>
      </rPr>
      <t xml:space="preserve"> on the device </t>
    </r>
    <r>
      <rPr>
        <rFont val="Times New Roman"/>
        <b/>
        <color theme="1"/>
        <sz val="12.0"/>
      </rPr>
      <t>A</t>
    </r>
  </si>
  <si>
    <r>
      <rPr>
        <rFont val="Times New Roman"/>
        <color theme="1"/>
        <sz val="12.0"/>
      </rPr>
      <t xml:space="preserve">Start PTT to the ALL groups on the device </t>
    </r>
    <r>
      <rPr>
        <rFont val="Times New Roman"/>
        <b/>
        <color theme="1"/>
        <sz val="12.0"/>
      </rPr>
      <t xml:space="preserve">C </t>
    </r>
    <r>
      <rPr>
        <rFont val="Times New Roman"/>
        <color theme="1"/>
        <sz val="12.0"/>
      </rPr>
      <t>and after couple of second finish PTT</t>
    </r>
  </si>
  <si>
    <r>
      <rPr>
        <rFont val="Times New Roman"/>
        <color theme="1"/>
        <sz val="12.0"/>
      </rPr>
      <t xml:space="preserve">After end of the PTT displays history message from the </t>
    </r>
    <r>
      <rPr>
        <rFont val="Times New Roman"/>
        <b/>
        <color theme="1"/>
        <sz val="12.0"/>
      </rPr>
      <t>C</t>
    </r>
    <r>
      <rPr>
        <rFont val="Times New Roman"/>
        <color theme="1"/>
        <sz val="12.0"/>
      </rPr>
      <t xml:space="preserve"> on the device </t>
    </r>
    <r>
      <rPr>
        <rFont val="Times New Roman"/>
        <b/>
        <color theme="1"/>
        <sz val="12.0"/>
      </rPr>
      <t>A</t>
    </r>
  </si>
  <si>
    <r>
      <rPr>
        <rFont val="Times New Roman"/>
        <color theme="1"/>
        <sz val="12.0"/>
      </rPr>
      <t xml:space="preserve">Start private call on the device </t>
    </r>
    <r>
      <rPr>
        <rFont val="Times New Roman"/>
        <b/>
        <color theme="1"/>
        <sz val="12.0"/>
      </rPr>
      <t xml:space="preserve">C </t>
    </r>
    <r>
      <rPr>
        <rFont val="Times New Roman"/>
        <color theme="1"/>
        <sz val="12.0"/>
      </rPr>
      <t>to user</t>
    </r>
    <r>
      <rPr>
        <rFont val="Times New Roman"/>
        <b/>
        <color theme="1"/>
        <sz val="12.0"/>
      </rPr>
      <t xml:space="preserve"> A </t>
    </r>
    <r>
      <rPr>
        <rFont val="Times New Roman"/>
        <color theme="1"/>
        <sz val="12.0"/>
      </rPr>
      <t>and after couple of second finish PTT</t>
    </r>
  </si>
  <si>
    <r>
      <rPr>
        <rFont val="Times New Roman"/>
        <color theme="1"/>
        <sz val="12.0"/>
      </rPr>
      <t xml:space="preserve">After end of the PTT displays history message from the </t>
    </r>
    <r>
      <rPr>
        <rFont val="Times New Roman"/>
        <b/>
        <color theme="1"/>
        <sz val="12.0"/>
      </rPr>
      <t>C</t>
    </r>
    <r>
      <rPr>
        <rFont val="Times New Roman"/>
        <color theme="1"/>
        <sz val="12.0"/>
      </rPr>
      <t xml:space="preserve"> on the device </t>
    </r>
    <r>
      <rPr>
        <rFont val="Times New Roman"/>
        <b/>
        <color theme="1"/>
        <sz val="12.0"/>
      </rPr>
      <t xml:space="preserve">A </t>
    </r>
    <r>
      <rPr>
        <rFont val="Times New Roman"/>
        <color theme="1"/>
        <sz val="12.0"/>
      </rPr>
      <t>on the private tab</t>
    </r>
  </si>
  <si>
    <r>
      <rPr>
        <rFont val="Times New Roman"/>
        <color theme="1"/>
        <sz val="12.0"/>
      </rPr>
      <t xml:space="preserve">Start private call on the device </t>
    </r>
    <r>
      <rPr>
        <rFont val="Times New Roman"/>
        <b/>
        <color theme="1"/>
        <sz val="12.0"/>
      </rPr>
      <t xml:space="preserve">B </t>
    </r>
    <r>
      <rPr>
        <rFont val="Times New Roman"/>
        <color theme="1"/>
        <sz val="12.0"/>
      </rPr>
      <t>to user</t>
    </r>
    <r>
      <rPr>
        <rFont val="Times New Roman"/>
        <b/>
        <color theme="1"/>
        <sz val="12.0"/>
      </rPr>
      <t xml:space="preserve"> A </t>
    </r>
    <r>
      <rPr>
        <rFont val="Times New Roman"/>
        <color theme="1"/>
        <sz val="12.0"/>
      </rPr>
      <t>and after couple of second finish PTT</t>
    </r>
  </si>
  <si>
    <r>
      <rPr>
        <rFont val="Times New Roman"/>
        <color theme="1"/>
        <sz val="12.0"/>
      </rPr>
      <t xml:space="preserve">After end of the PTT displays history message from the </t>
    </r>
    <r>
      <rPr>
        <rFont val="Times New Roman"/>
        <b/>
        <color theme="1"/>
        <sz val="12.0"/>
      </rPr>
      <t>C</t>
    </r>
    <r>
      <rPr>
        <rFont val="Times New Roman"/>
        <color theme="1"/>
        <sz val="12.0"/>
      </rPr>
      <t xml:space="preserve"> on the device </t>
    </r>
    <r>
      <rPr>
        <rFont val="Times New Roman"/>
        <b/>
        <color theme="1"/>
        <sz val="12.0"/>
      </rPr>
      <t xml:space="preserve">A </t>
    </r>
    <r>
      <rPr>
        <rFont val="Times New Roman"/>
        <color theme="1"/>
        <sz val="12.0"/>
      </rPr>
      <t>on the private tab</t>
    </r>
  </si>
  <si>
    <t>Incoming PTT Duration statistic</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</si>
  <si>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Tello Mobile
</t>
    </r>
    <r>
      <rPr>
        <rFont val="Times New Roman"/>
        <b/>
        <color theme="1"/>
        <sz val="12.0"/>
      </rPr>
      <t xml:space="preserve">                          </t>
    </r>
    <r>
      <rPr>
        <rFont val="Times New Roman"/>
        <b val="0"/>
        <color theme="1"/>
        <sz val="12.0"/>
      </rPr>
      <t>2. Open a home window on the Tello Mobile</t>
    </r>
  </si>
  <si>
    <t>Tap on "Statistic"</t>
  </si>
  <si>
    <t xml:space="preserve"> Displays statistic window</t>
  </si>
  <si>
    <t>Note "Incoming PTT Duration" time.
Receive PTT and note how long it was been received.
Reenter to the "Statistic" window and check if the sum of time is correct.</t>
  </si>
  <si>
    <t>Time of the incoming PTT Duration is accrued correctly after receiving the call</t>
  </si>
  <si>
    <t>Outcoming PTT Duration statistic</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</si>
  <si>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Tello Mobile
</t>
    </r>
    <r>
      <rPr>
        <rFont val="Times New Roman"/>
        <b/>
        <color theme="1"/>
        <sz val="12.0"/>
      </rPr>
      <t xml:space="preserve">                          </t>
    </r>
    <r>
      <rPr>
        <rFont val="Times New Roman"/>
        <b val="0"/>
        <color theme="1"/>
        <sz val="12.0"/>
      </rPr>
      <t>2. Open a home window on the Tello Mobile</t>
    </r>
  </si>
  <si>
    <t>Note "Outcoming PTT Duration" time.
Start PTT and note how long it was been received.
Reenter to the "Statistic" window and check if the sum of time is correct.</t>
  </si>
  <si>
    <t>Time of the outcoming PTT Duration is accrued correctly after the call</t>
  </si>
  <si>
    <t>Total Incoming PTT Duration statistic</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</si>
  <si>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Tello Mobile
</t>
    </r>
    <r>
      <rPr>
        <rFont val="Times New Roman"/>
        <b/>
        <color theme="1"/>
        <sz val="12.0"/>
      </rPr>
      <t xml:space="preserve">                          </t>
    </r>
    <r>
      <rPr>
        <rFont val="Times New Roman"/>
        <b val="0"/>
        <color theme="1"/>
        <sz val="12.0"/>
      </rPr>
      <t>2. Open a home window on the Tello Mobile</t>
    </r>
  </si>
  <si>
    <t>Note "Total Incoming PTT " time.
Receive PTT and note how long it was been received.
Reenter to the "Statistic" window and check if the sum of time is correct.</t>
  </si>
  <si>
    <t>Total Outcoming PTT Duration statistic</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</si>
  <si>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Tello Mobile
</t>
    </r>
    <r>
      <rPr>
        <rFont val="Times New Roman"/>
        <b/>
        <color theme="1"/>
        <sz val="12.0"/>
      </rPr>
      <t xml:space="preserve">                          </t>
    </r>
    <r>
      <rPr>
        <rFont val="Times New Roman"/>
        <b val="0"/>
        <color theme="1"/>
        <sz val="12.0"/>
      </rPr>
      <t>2. Open a home window on the Tello Mobile</t>
    </r>
  </si>
  <si>
    <t>Note "Total Outcoming PTT Duration " time.
Start PTT and note how long it was been received.
Reenter to the "Statistic" window and check if the sum of time is correct.</t>
  </si>
  <si>
    <t>Total Audio PTT statistic</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</si>
  <si>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Tello Mobile
</t>
    </r>
    <r>
      <rPr>
        <rFont val="Times New Roman"/>
        <b/>
        <color theme="1"/>
        <sz val="12.0"/>
      </rPr>
      <t xml:space="preserve">                          </t>
    </r>
    <r>
      <rPr>
        <rFont val="Times New Roman"/>
        <b val="0"/>
        <color theme="1"/>
        <sz val="12.0"/>
      </rPr>
      <t>2. Open a home window on the Tello Mobile</t>
    </r>
  </si>
  <si>
    <t>Note "Audio PTT" KB.
Return to the Home window and start PTT.
Return to the "Statistic" window.</t>
  </si>
  <si>
    <t>Total Audio PTT  is increase after the call</t>
  </si>
  <si>
    <t>Total Audio Recording statistic</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</si>
  <si>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Tello Mobile
</t>
    </r>
    <r>
      <rPr>
        <rFont val="Times New Roman"/>
        <b/>
        <color theme="1"/>
        <sz val="12.0"/>
      </rPr>
      <t xml:space="preserve">                          </t>
    </r>
    <r>
      <rPr>
        <rFont val="Times New Roman"/>
        <b val="0"/>
        <color theme="1"/>
        <sz val="12.0"/>
      </rPr>
      <t>2. Open a home window on the Tello Mobile</t>
    </r>
  </si>
  <si>
    <t>Note "Total Audio Recording " KB.
Return to the Home window and start PTT.
Return to the "Statistic" window.</t>
  </si>
  <si>
    <t>Total Audio Recording  is increase after the call</t>
  </si>
  <si>
    <t>Offline Period statistic</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</si>
  <si>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Tello Mobile
</t>
    </r>
    <r>
      <rPr>
        <rFont val="Times New Roman"/>
        <b/>
        <color theme="1"/>
        <sz val="12.0"/>
      </rPr>
      <t xml:space="preserve">                          </t>
    </r>
    <r>
      <rPr>
        <rFont val="Times New Roman"/>
        <b val="0"/>
        <color theme="1"/>
        <sz val="12.0"/>
      </rPr>
      <t>2. Open a home window on the Tello Mobile</t>
    </r>
  </si>
  <si>
    <t>Note "Offline Period" time.
Return to the Home window and turn off internet.
Turn on internet.
Reenter to the "Statistic" window and check if the sum of time is correct.</t>
  </si>
  <si>
    <t>Time of the Offline Period  is accrued correctly after beeing offline</t>
  </si>
  <si>
    <t>Data Usage During Shift statistic</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</si>
  <si>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Tello Mobile on the position
</t>
    </r>
    <r>
      <rPr>
        <rFont val="Times New Roman"/>
        <b/>
        <color theme="1"/>
        <sz val="12.0"/>
      </rPr>
      <t xml:space="preserve">                          </t>
    </r>
    <r>
      <rPr>
        <rFont val="Times New Roman"/>
        <b val="0"/>
        <color theme="1"/>
        <sz val="12.0"/>
      </rPr>
      <t>2. Open a home window on the Tello Mobile</t>
    </r>
  </si>
  <si>
    <t>Note "Data Usage During Shift" MB.
Use PTT, send photo and video.
Reenter to the "Statistic" window</t>
  </si>
  <si>
    <t>Data Usage During Shift  is accrued correctly after using internet</t>
  </si>
  <si>
    <t>Total Data Usage statistic</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</si>
  <si>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Tello Mobile on the position
</t>
    </r>
    <r>
      <rPr>
        <rFont val="Times New Roman"/>
        <b/>
        <color theme="1"/>
        <sz val="12.0"/>
      </rPr>
      <t xml:space="preserve">                          </t>
    </r>
    <r>
      <rPr>
        <rFont val="Times New Roman"/>
        <b val="0"/>
        <color theme="1"/>
        <sz val="12.0"/>
      </rPr>
      <t>2. Open a home window on the Tello Mobile</t>
    </r>
  </si>
  <si>
    <t>Note "Total Data Usage" MB.
Use PTT, send photo and video.
Reenter to the "Statistic" window</t>
  </si>
  <si>
    <t xml:space="preserve">Restart the PTT </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</si>
  <si>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Tello Mobile
</t>
    </r>
    <r>
      <rPr>
        <rFont val="Times New Roman"/>
        <b/>
        <color theme="1"/>
        <sz val="12.0"/>
      </rPr>
      <t xml:space="preserve">                          </t>
    </r>
    <r>
      <rPr>
        <rFont val="Times New Roman"/>
        <b val="0"/>
        <color theme="1"/>
        <sz val="12.0"/>
      </rPr>
      <t>2. Open a home window on the Tello Mobile</t>
    </r>
  </si>
  <si>
    <t>Tap on "Restart"</t>
  </si>
  <si>
    <t>System restart</t>
  </si>
  <si>
    <t>Start PTT</t>
  </si>
  <si>
    <t>PTT work without problem</t>
  </si>
  <si>
    <t>User on the group view</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</si>
  <si>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Tello Mobile as supervisor on the device </t>
    </r>
    <r>
      <rPr>
        <rFont val="Times New Roman"/>
        <b/>
        <color theme="1"/>
        <sz val="12.0"/>
      </rPr>
      <t>A</t>
    </r>
    <r>
      <rPr>
        <rFont val="Times New Roman"/>
        <b val="0"/>
        <color theme="1"/>
        <sz val="12.0"/>
      </rPr>
      <t xml:space="preserve">
                          2. To be logged into the test environment on the Tello Mobile as driver on the device </t>
    </r>
    <r>
      <rPr>
        <rFont val="Times New Roman"/>
        <b/>
        <color theme="1"/>
        <sz val="12.0"/>
      </rPr>
      <t>B</t>
    </r>
    <r>
      <rPr>
        <rFont val="Times New Roman"/>
        <b val="0"/>
        <color theme="1"/>
        <sz val="12.0"/>
      </rPr>
      <t xml:space="preserve">
                          3. To be logged into the test environment on the Tello Mobile as guard on the device </t>
    </r>
    <r>
      <rPr>
        <rFont val="Times New Roman"/>
        <b/>
        <color theme="1"/>
        <sz val="12.0"/>
      </rPr>
      <t>C</t>
    </r>
    <r>
      <rPr>
        <rFont val="Times New Roman"/>
        <b val="0"/>
        <color theme="1"/>
        <sz val="12.0"/>
      </rPr>
      <t xml:space="preserve">
                          4. To be logged into the test environment on the Tello Mobile as manager on the device </t>
    </r>
    <r>
      <rPr>
        <rFont val="Times New Roman"/>
        <b/>
        <color theme="1"/>
        <sz val="12.0"/>
      </rPr>
      <t>D</t>
    </r>
    <r>
      <rPr>
        <rFont val="Times New Roman"/>
        <b val="0"/>
        <color theme="1"/>
        <sz val="12.0"/>
      </rPr>
      <t xml:space="preserve">
</t>
    </r>
    <r>
      <rPr>
        <rFont val="Times New Roman"/>
        <b/>
        <color theme="1"/>
        <sz val="12.0"/>
      </rPr>
      <t xml:space="preserve">                          5</t>
    </r>
    <r>
      <rPr>
        <rFont val="Times New Roman"/>
        <b val="0"/>
        <color theme="1"/>
        <sz val="12.0"/>
      </rPr>
      <t xml:space="preserve">. Open a home window on the Tello Mobile
</t>
    </r>
    <r>
      <rPr>
        <rFont val="Times New Roman"/>
        <b/>
        <color theme="1"/>
        <sz val="12.0"/>
      </rPr>
      <t xml:space="preserve">                         </t>
    </r>
    <r>
      <rPr>
        <rFont val="Times New Roman"/>
        <b val="0"/>
        <color theme="1"/>
        <sz val="12.0"/>
      </rPr>
      <t xml:space="preserve"> 6. All users on the group not active exsept </t>
    </r>
    <r>
      <rPr>
        <rFont val="Times New Roman"/>
        <b/>
        <color theme="1"/>
        <sz val="12.0"/>
      </rPr>
      <t>A, B, C, D</t>
    </r>
    <r>
      <rPr>
        <rFont val="Times New Roman"/>
        <b val="0"/>
        <color theme="1"/>
        <sz val="12.0"/>
      </rPr>
      <t xml:space="preserve">
</t>
    </r>
    <r>
      <rPr>
        <rFont val="Times New Roman"/>
        <b/>
        <color theme="1"/>
        <sz val="12.0"/>
      </rPr>
      <t xml:space="preserve">                          </t>
    </r>
    <r>
      <rPr>
        <rFont val="Times New Roman"/>
        <b val="0"/>
        <color theme="1"/>
        <sz val="12.0"/>
      </rPr>
      <t xml:space="preserve">7. Users </t>
    </r>
    <r>
      <rPr>
        <rFont val="Times New Roman"/>
        <b/>
        <color theme="1"/>
        <sz val="12.0"/>
      </rPr>
      <t xml:space="preserve">A, B, C, D </t>
    </r>
    <r>
      <rPr>
        <rFont val="Times New Roman"/>
        <b val="0"/>
        <color theme="1"/>
        <sz val="12.0"/>
      </rPr>
      <t>choose one group</t>
    </r>
  </si>
  <si>
    <r>
      <rPr>
        <rFont val="Times New Roman"/>
        <color theme="1"/>
        <sz val="12.0"/>
      </rPr>
      <t xml:space="preserve">Tap "Groups" tab on the device </t>
    </r>
    <r>
      <rPr>
        <rFont val="Times New Roman"/>
        <b/>
        <color theme="1"/>
        <sz val="12.0"/>
      </rPr>
      <t>A</t>
    </r>
  </si>
  <si>
    <t>Displays all groups that was added user</t>
  </si>
  <si>
    <t>Unfold group by tap on the arrow</t>
  </si>
  <si>
    <t>Unfolds card with the fields:
1. Active users 
2. Not active users
3. Active position
4. Not active position
5. Out of range positions
6. Alertness failed positions
7. Operators</t>
  </si>
  <si>
    <r>
      <rPr>
        <rFont val="Times New Roman"/>
        <color theme="1"/>
        <sz val="12.0"/>
      </rPr>
      <t xml:space="preserve">On the filed  "Active users" find user </t>
    </r>
    <r>
      <rPr>
        <rFont val="Times New Roman"/>
        <b/>
        <color theme="1"/>
        <sz val="12.0"/>
      </rPr>
      <t>B, C, D</t>
    </r>
  </si>
  <si>
    <r>
      <rPr>
        <rFont val="Times New Roman"/>
        <color theme="1"/>
        <sz val="12.0"/>
      </rPr>
      <t xml:space="preserve">User </t>
    </r>
    <r>
      <rPr>
        <rFont val="Times New Roman"/>
        <b/>
        <color theme="1"/>
        <sz val="12.0"/>
      </rPr>
      <t>B, C, D</t>
    </r>
    <r>
      <rPr>
        <rFont val="Times New Roman"/>
        <color theme="1"/>
        <sz val="12.0"/>
      </rPr>
      <t xml:space="preserve"> displays on the on the filed  "Active users"</t>
    </r>
  </si>
  <si>
    <r>
      <rPr>
        <rFont val="Times New Roman"/>
        <color theme="1"/>
        <sz val="12.0"/>
      </rPr>
      <t xml:space="preserve">Turn off internet on the device </t>
    </r>
    <r>
      <rPr>
        <rFont val="Times New Roman"/>
        <b/>
        <color theme="1"/>
        <sz val="12.0"/>
      </rPr>
      <t xml:space="preserve">B, C, D </t>
    </r>
    <r>
      <rPr>
        <rFont val="Times New Roman"/>
        <color theme="1"/>
        <sz val="12.0"/>
      </rPr>
      <t>and wait a minute</t>
    </r>
  </si>
  <si>
    <r>
      <rPr>
        <rFont val="Times New Roman"/>
        <color theme="1"/>
        <sz val="12.0"/>
      </rPr>
      <t xml:space="preserve">User </t>
    </r>
    <r>
      <rPr>
        <rFont val="Times New Roman"/>
        <b/>
        <color theme="1"/>
        <sz val="12.0"/>
      </rPr>
      <t>B, C, D</t>
    </r>
    <r>
      <rPr>
        <rFont val="Times New Roman"/>
        <color theme="1"/>
        <sz val="12.0"/>
      </rPr>
      <t xml:space="preserve"> displays on the on the filed  "Not active users" on the device </t>
    </r>
    <r>
      <rPr>
        <rFont val="Times New Roman"/>
        <b/>
        <color theme="1"/>
        <sz val="12.0"/>
      </rPr>
      <t>A</t>
    </r>
  </si>
  <si>
    <t>Count not active user on the field</t>
  </si>
  <si>
    <t>Number of not active user correspond to the number of users that was added to this group</t>
  </si>
  <si>
    <r>
      <rPr>
        <rFont val="Times New Roman"/>
        <color theme="1"/>
        <sz val="12.0"/>
      </rPr>
      <t xml:space="preserve">Tap "Groups" tab on the device </t>
    </r>
    <r>
      <rPr>
        <rFont val="Times New Roman"/>
        <b/>
        <color theme="1"/>
        <sz val="12.0"/>
      </rPr>
      <t>B</t>
    </r>
  </si>
  <si>
    <r>
      <rPr>
        <rFont val="Times New Roman"/>
        <color theme="1"/>
        <sz val="12.0"/>
      </rPr>
      <t xml:space="preserve">On the filed  "Active users" find user </t>
    </r>
    <r>
      <rPr>
        <rFont val="Times New Roman"/>
        <b/>
        <color theme="1"/>
        <sz val="12.0"/>
      </rPr>
      <t>A, C, D</t>
    </r>
  </si>
  <si>
    <r>
      <rPr>
        <rFont val="Times New Roman"/>
        <color theme="1"/>
        <sz val="12.0"/>
      </rPr>
      <t xml:space="preserve">User </t>
    </r>
    <r>
      <rPr>
        <rFont val="Times New Roman"/>
        <b/>
        <color theme="1"/>
        <sz val="12.0"/>
      </rPr>
      <t>A, C, D</t>
    </r>
    <r>
      <rPr>
        <rFont val="Times New Roman"/>
        <color theme="1"/>
        <sz val="12.0"/>
      </rPr>
      <t xml:space="preserve"> displays on the on the filed  "Active users"</t>
    </r>
  </si>
  <si>
    <r>
      <rPr>
        <rFont val="Times New Roman"/>
        <color theme="1"/>
        <sz val="12.0"/>
      </rPr>
      <t xml:space="preserve">Turn off internet on the device </t>
    </r>
    <r>
      <rPr>
        <rFont val="Times New Roman"/>
        <b/>
        <color theme="1"/>
        <sz val="12.0"/>
      </rPr>
      <t xml:space="preserve">A, C, D </t>
    </r>
    <r>
      <rPr>
        <rFont val="Times New Roman"/>
        <color theme="1"/>
        <sz val="12.0"/>
      </rPr>
      <t>and wait a minute</t>
    </r>
  </si>
  <si>
    <r>
      <rPr>
        <rFont val="Times New Roman"/>
        <color theme="1"/>
        <sz val="12.0"/>
      </rPr>
      <t xml:space="preserve">User </t>
    </r>
    <r>
      <rPr>
        <rFont val="Times New Roman"/>
        <b/>
        <color theme="1"/>
        <sz val="12.0"/>
      </rPr>
      <t>A, C, D</t>
    </r>
    <r>
      <rPr>
        <rFont val="Times New Roman"/>
        <color theme="1"/>
        <sz val="12.0"/>
      </rPr>
      <t xml:space="preserve"> displays on the on the filed  "Not active users" on the device </t>
    </r>
    <r>
      <rPr>
        <rFont val="Times New Roman"/>
        <b/>
        <color theme="1"/>
        <sz val="12.0"/>
      </rPr>
      <t>B</t>
    </r>
  </si>
  <si>
    <r>
      <rPr>
        <rFont val="Times New Roman"/>
        <color theme="1"/>
        <sz val="12.0"/>
      </rPr>
      <t xml:space="preserve">Tap "Groups" tab on the device </t>
    </r>
    <r>
      <rPr>
        <rFont val="Times New Roman"/>
        <b/>
        <color theme="1"/>
        <sz val="12.0"/>
      </rPr>
      <t>D</t>
    </r>
  </si>
  <si>
    <r>
      <rPr>
        <rFont val="Times New Roman"/>
        <color theme="1"/>
        <sz val="12.0"/>
      </rPr>
      <t xml:space="preserve">On the filed  "Active users" find user </t>
    </r>
    <r>
      <rPr>
        <rFont val="Times New Roman"/>
        <b/>
        <color theme="1"/>
        <sz val="12.0"/>
      </rPr>
      <t>A, B, C</t>
    </r>
  </si>
  <si>
    <r>
      <rPr>
        <rFont val="Times New Roman"/>
        <color theme="1"/>
        <sz val="12.0"/>
      </rPr>
      <t xml:space="preserve">User </t>
    </r>
    <r>
      <rPr>
        <rFont val="Times New Roman"/>
        <b/>
        <color theme="1"/>
        <sz val="12.0"/>
      </rPr>
      <t>A, B, C</t>
    </r>
    <r>
      <rPr>
        <rFont val="Times New Roman"/>
        <color theme="1"/>
        <sz val="12.0"/>
      </rPr>
      <t xml:space="preserve"> displays on the on the filed  "Active users"</t>
    </r>
  </si>
  <si>
    <r>
      <rPr>
        <rFont val="Times New Roman"/>
        <color theme="1"/>
        <sz val="12.0"/>
      </rPr>
      <t xml:space="preserve">Turn off internet on the device </t>
    </r>
    <r>
      <rPr>
        <rFont val="Times New Roman"/>
        <b/>
        <color theme="1"/>
        <sz val="12.0"/>
      </rPr>
      <t xml:space="preserve">A, B, C </t>
    </r>
    <r>
      <rPr>
        <rFont val="Times New Roman"/>
        <color theme="1"/>
        <sz val="12.0"/>
      </rPr>
      <t>and wait a minute</t>
    </r>
  </si>
  <si>
    <r>
      <rPr>
        <rFont val="Times New Roman"/>
        <color theme="1"/>
        <sz val="12.0"/>
      </rPr>
      <t xml:space="preserve">User </t>
    </r>
    <r>
      <rPr>
        <rFont val="Times New Roman"/>
        <b/>
        <color theme="1"/>
        <sz val="12.0"/>
      </rPr>
      <t>A, B, C</t>
    </r>
    <r>
      <rPr>
        <rFont val="Times New Roman"/>
        <color theme="1"/>
        <sz val="12.0"/>
      </rPr>
      <t xml:space="preserve"> displays on the on the filed  "Not active users" on the device </t>
    </r>
    <r>
      <rPr>
        <rFont val="Times New Roman"/>
        <b/>
        <color theme="1"/>
        <sz val="12.0"/>
      </rPr>
      <t>D</t>
    </r>
  </si>
  <si>
    <t>Operators on the group view</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</si>
  <si>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To be logged into the test environment on the Tello Mobile as supervisor on the device A
                          2. To be logged into the test environment on the Dashboard as operator on the device B
</t>
    </r>
    <r>
      <rPr>
        <rFont val="Times New Roman"/>
        <b/>
        <color theme="1"/>
        <sz val="12.0"/>
      </rPr>
      <t xml:space="preserve">                         </t>
    </r>
    <r>
      <rPr>
        <rFont val="Times New Roman"/>
        <b val="0"/>
        <color theme="1"/>
        <sz val="12.0"/>
      </rPr>
      <t xml:space="preserve"> 3. Open a home window on the Tello Mobile
                          4. All users on the group not active exsept A and B
                          5. Users A and B added to the same group</t>
    </r>
  </si>
  <si>
    <r>
      <rPr>
        <rFont val="Times New Roman"/>
        <color theme="1"/>
        <sz val="12.0"/>
      </rPr>
      <t xml:space="preserve">Tap "Groups" tab on the device </t>
    </r>
    <r>
      <rPr>
        <rFont val="Times New Roman"/>
        <b/>
        <color theme="1"/>
        <sz val="12.0"/>
      </rPr>
      <t>A</t>
    </r>
  </si>
  <si>
    <t>Unfolds card with the fields</t>
  </si>
  <si>
    <r>
      <rPr>
        <rFont val="Times New Roman"/>
        <color theme="1"/>
        <sz val="12.0"/>
      </rPr>
      <t xml:space="preserve">On the filed  "Operatotd" find user </t>
    </r>
    <r>
      <rPr>
        <rFont val="Times New Roman"/>
        <b/>
        <color theme="1"/>
        <sz val="12.0"/>
      </rPr>
      <t>B</t>
    </r>
  </si>
  <si>
    <t>User B displays on the on the filed  "Operators"</t>
  </si>
  <si>
    <r>
      <rPr>
        <rFont val="Times New Roman"/>
        <color theme="1"/>
        <sz val="12.0"/>
      </rPr>
      <t xml:space="preserve">Turn off internet on the device </t>
    </r>
    <r>
      <rPr>
        <rFont val="Times New Roman"/>
        <b/>
        <color theme="1"/>
        <sz val="12.0"/>
      </rPr>
      <t xml:space="preserve">B </t>
    </r>
    <r>
      <rPr>
        <rFont val="Times New Roman"/>
        <color theme="1"/>
        <sz val="12.0"/>
      </rPr>
      <t>and wait a minute</t>
    </r>
  </si>
  <si>
    <t>User B displays offline</t>
  </si>
  <si>
    <t>Count not active operators and admin on the field</t>
  </si>
  <si>
    <t>Number of not active operators and admin correspond to the number of users that was added to this region</t>
  </si>
  <si>
    <t>Active Position on the group view</t>
  </si>
  <si>
    <r>
      <rPr>
        <rFont val="Times New Roman"/>
        <b/>
        <color theme="1"/>
        <sz val="12.0"/>
      </rPr>
      <t xml:space="preserve">Preconditions: </t>
    </r>
    <r>
      <rPr>
        <rFont val="Times New Roman"/>
        <b val="0"/>
        <color theme="1"/>
        <sz val="12.0"/>
      </rPr>
      <t>1. To be logged into the test environment on the Tello Mobile as supervisor on the device A
                          2. To be logged into the test environment on the Tello Mobile as supervisor on the device B and have assigment
                          3. Open a home window on the Tello Mobile
                          4. Users A and B added to the choose one group</t>
    </r>
  </si>
  <si>
    <r>
      <rPr>
        <rFont val="Times New Roman"/>
        <color theme="1"/>
        <sz val="12.0"/>
      </rPr>
      <t xml:space="preserve">Tap "Groups" tab on the Home window of the device </t>
    </r>
    <r>
      <rPr>
        <rFont val="Times New Roman"/>
        <b/>
        <color theme="1"/>
        <sz val="12.0"/>
      </rPr>
      <t>A</t>
    </r>
  </si>
  <si>
    <r>
      <rPr>
        <rFont val="Times New Roman"/>
        <color theme="1"/>
        <sz val="12.0"/>
      </rPr>
      <t xml:space="preserve">Unfold group where located </t>
    </r>
    <r>
      <rPr>
        <rFont val="Times New Roman"/>
        <b/>
        <color theme="1"/>
        <sz val="12.0"/>
      </rPr>
      <t>A</t>
    </r>
    <r>
      <rPr>
        <rFont val="Times New Roman"/>
        <color theme="1"/>
        <sz val="12.0"/>
      </rPr>
      <t xml:space="preserve"> and </t>
    </r>
    <r>
      <rPr>
        <rFont val="Times New Roman"/>
        <b/>
        <color theme="1"/>
        <sz val="12.0"/>
      </rPr>
      <t>B</t>
    </r>
    <r>
      <rPr>
        <rFont val="Times New Roman"/>
        <color theme="1"/>
        <sz val="12.0"/>
      </rPr>
      <t xml:space="preserve"> by tap on the arrow</t>
    </r>
  </si>
  <si>
    <r>
      <rPr>
        <rFont val="Times New Roman"/>
        <color theme="1"/>
        <sz val="12.0"/>
      </rPr>
      <t xml:space="preserve">On the filed  "Active position" find user </t>
    </r>
    <r>
      <rPr>
        <rFont val="Times New Roman"/>
        <b/>
        <color theme="1"/>
        <sz val="12.0"/>
      </rPr>
      <t>B</t>
    </r>
  </si>
  <si>
    <t>User B displays on the on the filed  "Active position"</t>
  </si>
  <si>
    <r>
      <rPr>
        <rFont val="Times New Roman"/>
        <color theme="1"/>
        <sz val="12.0"/>
      </rPr>
      <t xml:space="preserve">Turn off internet on the device </t>
    </r>
    <r>
      <rPr>
        <rFont val="Times New Roman"/>
        <b/>
        <color theme="1"/>
        <sz val="12.0"/>
      </rPr>
      <t xml:space="preserve">B </t>
    </r>
    <r>
      <rPr>
        <rFont val="Times New Roman"/>
        <color theme="1"/>
        <sz val="12.0"/>
      </rPr>
      <t>and wait a minute</t>
    </r>
  </si>
  <si>
    <r>
      <rPr>
        <rFont val="Times New Roman"/>
        <color theme="1"/>
        <sz val="12.0"/>
      </rPr>
      <t xml:space="preserve">User </t>
    </r>
    <r>
      <rPr>
        <rFont val="Times New Roman"/>
        <b/>
        <color theme="1"/>
        <sz val="12.0"/>
      </rPr>
      <t>B</t>
    </r>
    <r>
      <rPr>
        <rFont val="Times New Roman"/>
        <color theme="1"/>
        <sz val="12.0"/>
      </rPr>
      <t xml:space="preserve"> displays on the on the filed  "Not active position" on the device </t>
    </r>
    <r>
      <rPr>
        <rFont val="Times New Roman"/>
        <b/>
        <color theme="1"/>
        <sz val="12.0"/>
      </rPr>
      <t>A</t>
    </r>
  </si>
  <si>
    <t>Count not active position on the field</t>
  </si>
  <si>
    <t>Number of not active position correspond to the number of position that was created in this group</t>
  </si>
  <si>
    <t>Out of range positions on the group view</t>
  </si>
  <si>
    <r>
      <rPr>
        <rFont val="Times New Roman"/>
        <b/>
        <color theme="1"/>
        <sz val="12.0"/>
      </rPr>
      <t xml:space="preserve">Preconditions: </t>
    </r>
    <r>
      <rPr>
        <rFont val="Times New Roman"/>
        <b val="0"/>
        <color theme="1"/>
        <sz val="12.0"/>
      </rPr>
      <t>1. To be logged into the test environment on the Tello Mobile as supervisor on the device A
                          2. To be logged into the test environment on the Tello Mobile as supervisor on the device B and have assigment
                          3. Open a home window on the Tello Mobile
                          4. Users A and B added to the choose one group</t>
    </r>
  </si>
  <si>
    <r>
      <rPr>
        <rFont val="Times New Roman"/>
        <color theme="1"/>
        <sz val="12.0"/>
      </rPr>
      <t xml:space="preserve">Tap "Groups" tab on the Home window of the device </t>
    </r>
    <r>
      <rPr>
        <rFont val="Times New Roman"/>
        <b/>
        <color theme="1"/>
        <sz val="12.0"/>
      </rPr>
      <t>A</t>
    </r>
  </si>
  <si>
    <t>Unfold group where located A and B by tap on the arrow</t>
  </si>
  <si>
    <r>
      <rPr>
        <rFont val="Times New Roman"/>
        <color theme="1"/>
        <sz val="12.0"/>
      </rPr>
      <t xml:space="preserve">On the filed  "Active position" find user </t>
    </r>
    <r>
      <rPr>
        <rFont val="Times New Roman"/>
        <b/>
        <color theme="1"/>
        <sz val="12.0"/>
      </rPr>
      <t>B</t>
    </r>
  </si>
  <si>
    <r>
      <rPr>
        <rFont val="Times New Roman"/>
        <color theme="1"/>
        <sz val="12.0"/>
      </rPr>
      <t xml:space="preserve">Move device </t>
    </r>
    <r>
      <rPr>
        <rFont val="Times New Roman"/>
        <b/>
        <color theme="1"/>
        <sz val="12.0"/>
      </rPr>
      <t xml:space="preserve">B </t>
    </r>
    <r>
      <rPr>
        <rFont val="Times New Roman"/>
        <color theme="1"/>
        <sz val="12.0"/>
      </rPr>
      <t>out of range of the position</t>
    </r>
  </si>
  <si>
    <r>
      <rPr>
        <rFont val="Times New Roman"/>
        <color theme="1"/>
        <sz val="12.0"/>
      </rPr>
      <t xml:space="preserve">User B move on the on the filed  "Out of range positions" on the device </t>
    </r>
    <r>
      <rPr>
        <rFont val="Times New Roman"/>
        <b/>
        <color theme="1"/>
        <sz val="12.0"/>
      </rPr>
      <t>A</t>
    </r>
  </si>
  <si>
    <t>Alertness failed positions on the group view</t>
  </si>
  <si>
    <r>
      <rPr>
        <rFont val="Times New Roman"/>
        <b/>
        <color theme="1"/>
        <sz val="12.0"/>
      </rPr>
      <t xml:space="preserve">Preconditions: </t>
    </r>
    <r>
      <rPr>
        <rFont val="Times New Roman"/>
        <b val="0"/>
        <color theme="1"/>
        <sz val="12.0"/>
      </rPr>
      <t>1. To be logged into the test environment on the Tello Mobile as supervisor on the device A
                          2. To be logged into the test environment on the Tello Mobile as supervisor on the device B and have assigment
                          3. Open a home window on the Tello Mobile
                          4. Users A and B added to the choose one group</t>
    </r>
  </si>
  <si>
    <r>
      <rPr>
        <rFont val="Times New Roman"/>
        <color theme="1"/>
        <sz val="12.0"/>
      </rPr>
      <t xml:space="preserve">Tap "Groups" tab on the Home window of the device </t>
    </r>
    <r>
      <rPr>
        <rFont val="Times New Roman"/>
        <b/>
        <color theme="1"/>
        <sz val="12.0"/>
      </rPr>
      <t>A</t>
    </r>
  </si>
  <si>
    <r>
      <rPr>
        <rFont val="Times New Roman"/>
        <color theme="1"/>
        <sz val="12.0"/>
      </rPr>
      <t xml:space="preserve">On the filed  "Active position" find user </t>
    </r>
    <r>
      <rPr>
        <rFont val="Times New Roman"/>
        <b/>
        <color theme="1"/>
        <sz val="12.0"/>
      </rPr>
      <t>B</t>
    </r>
  </si>
  <si>
    <t>Make the system create on the device Alertness failed event</t>
  </si>
  <si>
    <r>
      <rPr>
        <rFont val="Times New Roman"/>
        <color theme="1"/>
        <sz val="12.0"/>
      </rPr>
      <t xml:space="preserve">User B move to the filed  "Alertness failed positions" on the device </t>
    </r>
    <r>
      <rPr>
        <rFont val="Times New Roman"/>
        <b/>
        <color theme="1"/>
        <sz val="12.0"/>
      </rPr>
      <t>A</t>
    </r>
  </si>
  <si>
    <t>Search on the group view</t>
  </si>
  <si>
    <r>
      <rPr>
        <rFont val="Times New Roman"/>
        <b/>
        <color theme="1"/>
        <sz val="12.0"/>
      </rPr>
      <t xml:space="preserve">Preconditions: </t>
    </r>
    <r>
      <rPr>
        <rFont val="Times New Roman"/>
        <b val="0"/>
        <color theme="1"/>
        <sz val="12.0"/>
      </rPr>
      <t>1. To be logged into the test environment on the Tello Mobile as supervisor</t>
    </r>
  </si>
  <si>
    <t>Tap "Groups" tab on the Home window</t>
  </si>
  <si>
    <t>Type name of the supervisor on the search field that displaying on the card of the group</t>
  </si>
  <si>
    <t xml:space="preserve">Displays only searched user on the card </t>
  </si>
  <si>
    <t>Type name of the guard on the search field that displaying on the card of the group</t>
  </si>
  <si>
    <t>Type name of the driver on the search field that displaying on the card of the group</t>
  </si>
  <si>
    <t>Type name of the manager on the search field that displaying on the card of the group</t>
  </si>
  <si>
    <t>Type name of the operator on the search field that displaying on the card of the group</t>
  </si>
  <si>
    <t>Type name of the admin on the search field that displaying on the card of the group</t>
  </si>
  <si>
    <t xml:space="preserve">SOS icon appear on the group where was created SOS event </t>
  </si>
  <si>
    <r>
      <rPr>
        <rFont val="Times New Roman"/>
        <b/>
        <color theme="1"/>
        <sz val="12.0"/>
      </rPr>
      <t xml:space="preserve">Preconditions: </t>
    </r>
    <r>
      <rPr>
        <rFont val="Times New Roman"/>
        <b val="0"/>
        <color theme="1"/>
        <sz val="12.0"/>
      </rPr>
      <t>1. To be logged into the test environment on the Tello Mobile as supervisor on the device A
                          2. Open a home window on the Tello Mobile
                          3. In the group not created events</t>
    </r>
  </si>
  <si>
    <r>
      <rPr>
        <rFont val="Times New Roman"/>
        <color theme="1"/>
        <sz val="12.0"/>
      </rPr>
      <t xml:space="preserve">Tap "Groups" tab on the Home window of the device </t>
    </r>
    <r>
      <rPr>
        <rFont val="Times New Roman"/>
        <b/>
        <color theme="1"/>
        <sz val="12.0"/>
      </rPr>
      <t>A</t>
    </r>
  </si>
  <si>
    <t>Unfold group where located A</t>
  </si>
  <si>
    <t>Press and hold SOS button</t>
  </si>
  <si>
    <t>Creates SOS event
On the header of the choosen group appear icon of the SOS
On the avatar of the user who creates SOS appear red dot</t>
  </si>
  <si>
    <r>
      <rPr>
        <rFont val="Times New Roman"/>
        <color theme="1"/>
        <sz val="12.0"/>
      </rPr>
      <t xml:space="preserve">User B move to the filed  "Alertness failed positions" on the device </t>
    </r>
    <r>
      <rPr>
        <rFont val="Times New Roman"/>
        <b/>
        <color theme="1"/>
        <sz val="12.0"/>
      </rPr>
      <t>A</t>
    </r>
  </si>
  <si>
    <t xml:space="preserve">Message icon appear on the group where unread messages </t>
  </si>
  <si>
    <r>
      <rPr>
        <rFont val="Times New Roman"/>
        <b/>
        <color theme="1"/>
        <sz val="12.0"/>
      </rPr>
      <t xml:space="preserve">Preconditions: </t>
    </r>
    <r>
      <rPr>
        <rFont val="Times New Roman"/>
        <b val="0"/>
        <color theme="1"/>
        <sz val="12.0"/>
      </rPr>
      <t>1. To be logged into the test environment on the Tello Mobile as supervisor on the device A
                          2. To be logged into the test environment on the Dashboard as admin on the device B
                          3. Open a home window on the Tello Mobile
                          4. In the group several unread messages</t>
    </r>
  </si>
  <si>
    <r>
      <rPr>
        <rFont val="Times New Roman"/>
        <color theme="1"/>
        <sz val="12.0"/>
      </rPr>
      <t xml:space="preserve">Tap "Groups" tab on the Home window of the device </t>
    </r>
    <r>
      <rPr>
        <rFont val="Times New Roman"/>
        <b/>
        <color theme="1"/>
        <sz val="12.0"/>
      </rPr>
      <t>A</t>
    </r>
  </si>
  <si>
    <t xml:space="preserve">Compare number of the unread messages on the header of the group with number of unread messages in the chat </t>
  </si>
  <si>
    <t>Numbers is matched</t>
  </si>
  <si>
    <t>Send message on the B to the chat where located A</t>
  </si>
  <si>
    <t>On the header increase number of the unread messages</t>
  </si>
  <si>
    <t>A sound is produced  when the device becomes online/offline</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</si>
  <si>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Tello Mobile</t>
    </r>
  </si>
  <si>
    <t>Turn off internet on the device</t>
  </si>
  <si>
    <t>Reproduce sound</t>
  </si>
  <si>
    <t>Turn on internet on the device</t>
  </si>
  <si>
    <t>Pop-up message of the events shows correct amount unconformend and unresolved event</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</si>
  <si>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 xml:space="preserve">On the group exists several unconfirmed and unresolved event
</t>
    </r>
    <r>
      <rPr>
        <rFont val="Times New Roman"/>
        <b/>
        <color theme="1"/>
        <sz val="12.0"/>
      </rPr>
      <t xml:space="preserve">                          </t>
    </r>
    <r>
      <rPr>
        <rFont val="Times New Roman"/>
        <b val="0"/>
        <color theme="1"/>
        <sz val="12.0"/>
      </rPr>
      <t>2. On the position exists several unconfirmed and unresolved event</t>
    </r>
  </si>
  <si>
    <t>Log on the Tello Mobile like supervisor</t>
  </si>
  <si>
    <t>On the Home window appeaer pop-up message with number of the unconformend and unresolved event</t>
  </si>
  <si>
    <t>Note the number of the unconformend and unresolved event and tap "Yes"</t>
  </si>
  <si>
    <t>Displays event tab</t>
  </si>
  <si>
    <t>Compare number events on the event tab with amount on the pop-up</t>
  </si>
  <si>
    <t>Numbers is matching</t>
  </si>
  <si>
    <t>Log out and repeat step 1</t>
  </si>
  <si>
    <t>Tap "Later"</t>
  </si>
  <si>
    <t>Home window is displaying</t>
  </si>
  <si>
    <t>Log on the Tello Mobile like supervisor on the position</t>
  </si>
  <si>
    <t>Log out and repeat step 2</t>
  </si>
  <si>
    <t>Camera on the home window can take a picture and record video</t>
  </si>
  <si>
    <r>
      <rPr>
        <rFont val="Times New Roman"/>
        <b/>
        <color theme="1"/>
        <sz val="12.0"/>
      </rPr>
      <t xml:space="preserve">Preconditions: </t>
    </r>
    <r>
      <rPr>
        <rFont val="Times New Roman"/>
        <b val="0"/>
        <color theme="1"/>
        <sz val="12.0"/>
      </rPr>
      <t>1</t>
    </r>
    <r>
      <rPr>
        <rFont val="Times New Roman"/>
        <b/>
        <color theme="1"/>
        <sz val="12.0"/>
      </rPr>
      <t xml:space="preserve">. </t>
    </r>
    <r>
      <rPr>
        <rFont val="Times New Roman"/>
        <b val="0"/>
        <color theme="1"/>
        <sz val="12.0"/>
      </rPr>
      <t>To be logged into the test environment on the Tello Mobile as a supervisor</t>
    </r>
  </si>
  <si>
    <t>On the Home window tap camera icon</t>
  </si>
  <si>
    <t>Displays image from camera</t>
  </si>
  <si>
    <t>Take a picture by tapping on the circle</t>
  </si>
  <si>
    <t>Picture is taken</t>
  </si>
  <si>
    <t>Shot a video by tap and hold the circle</t>
  </si>
  <si>
    <t>Video is recording</t>
  </si>
  <si>
    <t>Release circle</t>
  </si>
  <si>
    <t>Video is stop recording</t>
  </si>
  <si>
    <t>Change camera view and repeat step 2-3</t>
  </si>
  <si>
    <t>Picture is taken
Video is recorded</t>
  </si>
  <si>
    <t>Check on the gallery if pictures and video saves</t>
  </si>
  <si>
    <t>Pictures and video made by Tello Mobile is displaying in the gallery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</si>
</sst>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48">
    <font>
      <sz val="10.0"/>
      <color rgb="FF000000"/>
      <name val="Arial"/>
      <scheme val="minor"/>
    </font>
    <font>
      <b/>
      <sz val="24.0"/>
      <color theme="1"/>
      <name val="&quot;Times New Roman&quot;"/>
    </font>
    <font>
      <b/>
      <sz val="24.0"/>
      <color theme="1"/>
      <name val="Times New Roman"/>
    </font>
    <font>
      <sz val="18.0"/>
      <color theme="1"/>
      <name val="Times New Roman"/>
    </font>
    <font>
      <b/>
      <sz val="18.0"/>
      <color theme="1"/>
      <name val="&quot;Times New Roman&quot;"/>
    </font>
    <font>
      <sz val="18.0"/>
      <color theme="1"/>
      <name val="&quot;Times New Roman&quot;"/>
    </font>
    <font>
      <b/>
      <sz val="18.0"/>
      <color rgb="FF222222"/>
      <name val="Times New Roman"/>
    </font>
    <font>
      <sz val="18.0"/>
      <color rgb="FF222222"/>
      <name val="Times New Roman"/>
    </font>
    <font/>
    <font>
      <u/>
      <sz val="18.0"/>
      <color rgb="FF1155CC"/>
      <name val="Times New Roman"/>
    </font>
    <font>
      <u/>
      <sz val="18.0"/>
      <color rgb="FF1155CC"/>
      <name val="Times New Roman"/>
    </font>
    <font>
      <u/>
      <sz val="18.0"/>
      <color rgb="FF4A86E8"/>
      <name val="Times New Roman"/>
    </font>
    <font>
      <u/>
      <sz val="18.0"/>
      <color rgb="FF1155CC"/>
      <name val="Times New Roman"/>
    </font>
    <font>
      <b/>
      <sz val="24.0"/>
      <color rgb="FFFFFFFF"/>
      <name val="&quot;Times New Roman&quot;"/>
    </font>
    <font>
      <b/>
      <sz val="16.0"/>
      <color theme="1"/>
      <name val="&quot;Times New Roman&quot;"/>
    </font>
    <font>
      <sz val="16.0"/>
      <color theme="1"/>
      <name val="Arial"/>
    </font>
    <font>
      <sz val="18.0"/>
      <color theme="1"/>
      <name val="Arial"/>
    </font>
    <font>
      <b/>
      <sz val="12.0"/>
      <color rgb="FFFFFFFF"/>
      <name val="Times New Roman"/>
    </font>
    <font>
      <b/>
      <sz val="14.0"/>
      <color theme="1"/>
      <name val="&quot;Times New Roman&quot;"/>
    </font>
    <font>
      <b/>
      <sz val="12.0"/>
      <color theme="1"/>
      <name val="Times New Roman"/>
    </font>
    <font>
      <sz val="24.0"/>
      <color theme="1"/>
      <name val="&quot;Times New Roman&quot;"/>
    </font>
    <font>
      <sz val="36.0"/>
      <color theme="1"/>
      <name val="&quot;Times New Roman&quot;"/>
    </font>
    <font>
      <sz val="14.0"/>
      <color theme="1"/>
      <name val="&quot;Times New Roman&quot;"/>
    </font>
    <font>
      <b/>
      <sz val="12.0"/>
      <color theme="1"/>
      <name val="&quot;Times New Roman&quot;"/>
    </font>
    <font>
      <sz val="12.0"/>
      <color theme="1"/>
      <name val="&quot;Times New Roman&quot;"/>
    </font>
    <font>
      <sz val="12.0"/>
      <color theme="1"/>
      <name val="Times New Roman"/>
    </font>
    <font>
      <b/>
      <sz val="16.0"/>
      <color rgb="FF000000"/>
      <name val="&quot;Times New Roman&quot;"/>
    </font>
    <font>
      <sz val="16.0"/>
      <color rgb="FF000000"/>
      <name val="Arial"/>
    </font>
    <font>
      <b/>
      <sz val="14.0"/>
      <color rgb="FFFFFFFF"/>
      <name val="Times New Roman"/>
    </font>
    <font>
      <b/>
      <sz val="14.0"/>
      <color theme="1"/>
      <name val="Times New Roman"/>
    </font>
    <font>
      <sz val="14.0"/>
      <color theme="1"/>
      <name val="Times New Roman"/>
    </font>
    <font>
      <u/>
      <sz val="14.0"/>
      <color rgb="FF1155CC"/>
      <name val="Times New Roman"/>
    </font>
    <font>
      <sz val="24.0"/>
      <color theme="1"/>
      <name val="Times New Roman"/>
    </font>
    <font>
      <sz val="12.0"/>
      <color rgb="FF000000"/>
      <name val="&quot;Times New Roman&quot;"/>
    </font>
    <font>
      <u/>
      <sz val="12.0"/>
      <color rgb="FF1155CC"/>
      <name val="Times New Roman"/>
    </font>
    <font>
      <u/>
      <sz val="12.0"/>
      <color theme="4"/>
      <name val="Times New Roman"/>
    </font>
    <font>
      <sz val="12.0"/>
      <color theme="4"/>
      <name val="Times New Roman"/>
    </font>
    <font>
      <u/>
      <sz val="12.0"/>
      <color rgb="FF1155CC"/>
      <name val="&quot;Times New Roman&quot;"/>
    </font>
    <font>
      <u/>
      <sz val="12.0"/>
      <color rgb="FF1155CC"/>
      <name val="&quot;Times New Roman&quot;"/>
    </font>
    <font>
      <color theme="1"/>
      <name val="Arial"/>
    </font>
    <font>
      <sz val="12.0"/>
      <color rgb="FFFF9900"/>
      <name val="Times New Roman"/>
    </font>
    <font>
      <u/>
      <sz val="12.0"/>
      <color rgb="FF1155CC"/>
      <name val="Times New Roman"/>
    </font>
    <font>
      <sz val="10.0"/>
      <color theme="1"/>
      <name val="&quot;Times New Roman&quot;"/>
    </font>
    <font>
      <sz val="36.0"/>
      <color theme="1"/>
      <name val="Times New Roman"/>
    </font>
    <font>
      <u/>
      <sz val="12.0"/>
      <color rgb="FF1155CC"/>
      <name val="Times New Roman"/>
    </font>
    <font>
      <u/>
      <sz val="12.0"/>
      <color rgb="FF1155CC"/>
      <name val="Times New Roman"/>
    </font>
    <font>
      <u/>
      <sz val="11.0"/>
      <color rgb="FF1155CC"/>
      <name val="Arial"/>
    </font>
    <font>
      <b/>
      <sz val="16.0"/>
      <color rgb="FFFFFFFF"/>
      <name val="&quot;Times New Roman&quot;"/>
    </font>
  </fonts>
  <fills count="15">
    <fill>
      <patternFill patternType="none"/>
    </fill>
    <fill>
      <patternFill patternType="lightGray"/>
    </fill>
    <fill>
      <patternFill patternType="solid">
        <fgColor rgb="FFB7B7B7"/>
        <bgColor rgb="FFB7B7B7"/>
      </patternFill>
    </fill>
    <fill>
      <patternFill patternType="solid">
        <fgColor rgb="FF57BB8A"/>
        <bgColor rgb="FF57BB8A"/>
      </patternFill>
    </fill>
    <fill>
      <patternFill patternType="solid">
        <fgColor rgb="FFFF0000"/>
        <bgColor rgb="FFFF0000"/>
      </patternFill>
    </fill>
    <fill>
      <patternFill patternType="solid">
        <fgColor rgb="FFBFBFBF"/>
        <bgColor rgb="FFBFBFBF"/>
      </patternFill>
    </fill>
    <fill>
      <patternFill patternType="solid">
        <fgColor rgb="FF4A86E8"/>
        <bgColor rgb="FF4A86E8"/>
      </patternFill>
    </fill>
    <fill>
      <patternFill patternType="solid">
        <fgColor rgb="FFFFFF00"/>
        <bgColor rgb="FFFFFF00"/>
      </patternFill>
    </fill>
    <fill>
      <patternFill patternType="solid">
        <fgColor rgb="FF999999"/>
        <bgColor rgb="FF999999"/>
      </patternFill>
    </fill>
    <fill>
      <patternFill patternType="solid">
        <fgColor theme="0"/>
        <bgColor theme="0"/>
      </patternFill>
    </fill>
    <fill>
      <patternFill patternType="solid">
        <fgColor rgb="FF222222"/>
        <bgColor rgb="FF222222"/>
      </patternFill>
    </fill>
    <fill>
      <patternFill patternType="solid">
        <fgColor rgb="FF0B922F"/>
        <bgColor rgb="FF0B922F"/>
      </patternFill>
    </fill>
    <fill>
      <patternFill patternType="solid">
        <fgColor theme="1"/>
        <bgColor theme="1"/>
      </patternFill>
    </fill>
    <fill>
      <patternFill patternType="solid">
        <fgColor rgb="FFFFFFFF"/>
        <bgColor rgb="FFFFFFFF"/>
      </patternFill>
    </fill>
    <fill>
      <patternFill patternType="solid">
        <fgColor theme="6"/>
        <bgColor theme="6"/>
      </patternFill>
    </fill>
  </fills>
  <borders count="45">
    <border/>
    <border>
      <left style="medium">
        <color rgb="FF000000"/>
      </left>
      <right style="medium">
        <color rgb="FF000000"/>
      </right>
      <top style="medium">
        <color rgb="FF000000"/>
      </top>
      <bottom style="thick">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top style="thin">
        <color rgb="FF000000"/>
      </top>
      <bottom style="medium">
        <color rgb="FF000000"/>
      </bottom>
    </border>
    <border>
      <right style="medium">
        <color rgb="FF000000"/>
      </right>
      <top style="thin">
        <color rgb="FF000000"/>
      </top>
      <bottom style="medium">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border>
    <border>
      <right style="medium">
        <color rgb="FF000000"/>
      </right>
    </border>
    <border>
      <left style="medium">
        <color rgb="FF000000"/>
      </left>
      <bottom style="medium">
        <color rgb="FF000000"/>
      </bottom>
    </border>
    <border>
      <right style="medium">
        <color rgb="FF000000"/>
      </right>
      <bottom style="medium">
        <color rgb="FF000000"/>
      </bottom>
    </border>
    <border>
      <left style="medium">
        <color rgb="FF000000"/>
      </left>
      <right style="medium">
        <color rgb="FF000000"/>
      </right>
      <top style="medium">
        <color rgb="FF000000"/>
      </top>
      <bottom style="medium">
        <color rgb="FF000000"/>
      </bottom>
    </border>
    <border>
      <left style="medium">
        <color rgb="FF000000"/>
      </left>
      <top style="medium">
        <color rgb="FF000000"/>
      </top>
    </border>
    <border>
      <right style="medium">
        <color rgb="FF000000"/>
      </right>
      <top style="medium">
        <color rgb="FF000000"/>
      </top>
    </border>
    <border>
      <bottom style="medium">
        <color rgb="FF000000"/>
      </bottom>
    </border>
    <border>
      <left style="medium">
        <color rgb="FF000000"/>
      </left>
      <right style="medium">
        <color rgb="FF000000"/>
      </right>
      <bottom style="medium">
        <color rgb="FF000000"/>
      </bottom>
    </border>
    <border>
      <right style="thin">
        <color rgb="FF000000"/>
      </right>
      <top style="thin">
        <color rgb="FF000000"/>
      </top>
      <bottom style="thin">
        <color rgb="FF000000"/>
      </bottom>
    </border>
    <border>
      <left style="medium">
        <color rgb="FF000000"/>
      </left>
      <right style="medium">
        <color rgb="FF000000"/>
      </right>
      <top style="medium">
        <color rgb="FF000000"/>
      </top>
    </border>
    <border>
      <left style="thin">
        <color rgb="FF000000"/>
      </left>
      <right style="thin">
        <color rgb="FF000000"/>
      </right>
      <top style="thin">
        <color rgb="FF000000"/>
      </top>
    </border>
    <border>
      <left style="thin">
        <color rgb="FF000000"/>
      </left>
      <right style="thin">
        <color rgb="FF000000"/>
      </right>
    </border>
    <border>
      <left style="thin">
        <color rgb="FF000000"/>
      </left>
      <top style="thin">
        <color rgb="FF000000"/>
      </top>
      <bottom style="thin">
        <color rgb="FF000000"/>
      </bottom>
    </border>
    <border>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top style="medium">
        <color rgb="FF000000"/>
      </top>
      <bottom style="thin">
        <color rgb="FF000000"/>
      </bottom>
    </border>
    <border>
      <right style="thin">
        <color rgb="FF000000"/>
      </right>
      <top style="medium">
        <color rgb="FF000000"/>
      </top>
      <bottom style="thin">
        <color rgb="FF000000"/>
      </bottom>
    </border>
    <border>
      <left style="thin">
        <color rgb="FF000000"/>
      </left>
      <top style="medium">
        <color rgb="FF000000"/>
      </top>
      <bottom style="thin">
        <color rgb="FF000000"/>
      </bottom>
    </border>
    <border>
      <bottom style="thin">
        <color rgb="FF000000"/>
      </bottom>
    </border>
    <border>
      <right style="medium">
        <color rgb="FF000000"/>
      </right>
      <bottom style="thin">
        <color rgb="FF000000"/>
      </bottom>
    </border>
    <border>
      <top style="thin">
        <color rgb="FF000000"/>
      </top>
      <bottom style="medium">
        <color rgb="FF000000"/>
      </bottom>
    </border>
    <border>
      <right style="thin">
        <color rgb="FF000000"/>
      </right>
      <top style="thin">
        <color rgb="FF000000"/>
      </top>
      <bottom style="medium">
        <color rgb="FF000000"/>
      </bottom>
    </border>
    <border>
      <top style="medium">
        <color rgb="FF000000"/>
      </top>
      <bottom style="medium">
        <color rgb="FF000000"/>
      </bottom>
    </border>
    <border>
      <top style="medium">
        <color rgb="FF000000"/>
      </top>
    </border>
    <border>
      <right style="thin">
        <color rgb="FF000000"/>
      </right>
      <bottom style="thin">
        <color rgb="FF000000"/>
      </bottom>
    </border>
    <border>
      <left style="thin">
        <color rgb="FF000000"/>
      </left>
      <bottom style="thin">
        <color rgb="FF000000"/>
      </bottom>
    </border>
    <border>
      <right style="thin">
        <color rgb="FF000000"/>
      </right>
    </border>
    <border>
      <left style="thin">
        <color rgb="FF000000"/>
      </left>
    </border>
  </borders>
  <cellStyleXfs count="1">
    <xf borderId="0" fillId="0" fontId="0" numFmtId="0" applyAlignment="1" applyFont="1"/>
  </cellStyleXfs>
  <cellXfs count="280">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wrapText="0"/>
    </xf>
    <xf borderId="1" fillId="2" fontId="2" numFmtId="0" xfId="0" applyAlignment="1" applyBorder="1" applyFont="1">
      <alignment horizontal="center" readingOrder="0" vertical="center"/>
    </xf>
    <xf borderId="2" fillId="3" fontId="1" numFmtId="0" xfId="0" applyAlignment="1" applyBorder="1" applyFill="1" applyFont="1">
      <alignment horizontal="center" readingOrder="0" shrinkToFit="0" wrapText="0"/>
    </xf>
    <xf borderId="2" fillId="0" fontId="3" numFmtId="0" xfId="0" applyAlignment="1" applyBorder="1" applyFont="1">
      <alignment readingOrder="0" vertical="center"/>
    </xf>
    <xf borderId="3" fillId="4" fontId="1" numFmtId="0" xfId="0" applyAlignment="1" applyBorder="1" applyFill="1" applyFont="1">
      <alignment horizontal="center" readingOrder="0" shrinkToFit="0" wrapText="0"/>
    </xf>
    <xf borderId="3" fillId="0" fontId="3" numFmtId="0" xfId="0" applyAlignment="1" applyBorder="1" applyFont="1">
      <alignment readingOrder="0" vertical="center"/>
    </xf>
    <xf borderId="3" fillId="5" fontId="1" numFmtId="0" xfId="0" applyAlignment="1" applyBorder="1" applyFill="1" applyFont="1">
      <alignment horizontal="center" readingOrder="0" shrinkToFit="0" wrapText="0"/>
    </xf>
    <xf borderId="3" fillId="6" fontId="1" numFmtId="0" xfId="0" applyAlignment="1" applyBorder="1" applyFill="1" applyFont="1">
      <alignment horizontal="center" readingOrder="0" shrinkToFit="0" wrapText="0"/>
    </xf>
    <xf borderId="3" fillId="7" fontId="1" numFmtId="0" xfId="0" applyAlignment="1" applyBorder="1" applyFill="1" applyFont="1">
      <alignment horizontal="center" readingOrder="0" shrinkToFit="0" wrapText="0"/>
    </xf>
    <xf borderId="3" fillId="8" fontId="1" numFmtId="0" xfId="0" applyAlignment="1" applyBorder="1" applyFill="1" applyFont="1">
      <alignment horizontal="center" readingOrder="0" shrinkToFit="0" wrapText="0"/>
    </xf>
    <xf borderId="0" fillId="2" fontId="2" numFmtId="0" xfId="0" applyAlignment="1" applyFont="1">
      <alignment horizontal="center" readingOrder="0" vertical="center"/>
    </xf>
    <xf borderId="3" fillId="9" fontId="1" numFmtId="0" xfId="0" applyAlignment="1" applyBorder="1" applyFill="1" applyFont="1">
      <alignment horizontal="center" readingOrder="0" shrinkToFit="0" wrapText="0"/>
    </xf>
    <xf borderId="0" fillId="9" fontId="4" numFmtId="0" xfId="0" applyAlignment="1" applyFont="1">
      <alignment horizontal="center" readingOrder="0" vertical="center"/>
    </xf>
    <xf borderId="4" fillId="3" fontId="4" numFmtId="0" xfId="0" applyAlignment="1" applyBorder="1" applyFont="1">
      <alignment readingOrder="0" vertical="bottom"/>
    </xf>
    <xf borderId="5" fillId="9" fontId="4" numFmtId="0" xfId="0" applyAlignment="1" applyBorder="1" applyFont="1">
      <alignment horizontal="center" readingOrder="0" vertical="center"/>
    </xf>
    <xf borderId="6" fillId="3" fontId="4" numFmtId="0" xfId="0" applyAlignment="1" applyBorder="1" applyFont="1">
      <alignment readingOrder="0" vertical="bottom"/>
    </xf>
    <xf borderId="7" fillId="9" fontId="5" numFmtId="0" xfId="0" applyAlignment="1" applyBorder="1" applyFont="1">
      <alignment horizontal="center" readingOrder="0" vertical="center"/>
    </xf>
    <xf borderId="8" fillId="3" fontId="4" numFmtId="0" xfId="0" applyAlignment="1" applyBorder="1" applyFont="1">
      <alignment readingOrder="0" vertical="bottom"/>
    </xf>
    <xf borderId="9" fillId="9" fontId="5" numFmtId="0" xfId="0" applyAlignment="1" applyBorder="1" applyFont="1">
      <alignment horizontal="center" readingOrder="0" vertical="center"/>
    </xf>
    <xf borderId="0" fillId="9" fontId="4" numFmtId="0" xfId="0" applyAlignment="1" applyFont="1">
      <alignment horizontal="center" readingOrder="0" vertical="bottom"/>
    </xf>
    <xf borderId="10" fillId="3" fontId="6" numFmtId="0" xfId="0" applyAlignment="1" applyBorder="1" applyFont="1">
      <alignment horizontal="center" readingOrder="0"/>
    </xf>
    <xf borderId="11" fillId="5" fontId="7" numFmtId="0" xfId="0" applyAlignment="1" applyBorder="1" applyFont="1">
      <alignment horizontal="center" readingOrder="0"/>
    </xf>
    <xf borderId="12" fillId="9" fontId="5" numFmtId="0" xfId="0" applyAlignment="1" applyBorder="1" applyFont="1">
      <alignment readingOrder="0" vertical="bottom"/>
    </xf>
    <xf borderId="13" fillId="9" fontId="4" numFmtId="10" xfId="0" applyAlignment="1" applyBorder="1" applyFont="1" applyNumberFormat="1">
      <alignment horizontal="center" vertical="bottom"/>
    </xf>
    <xf borderId="14" fillId="9" fontId="5" numFmtId="0" xfId="0" applyAlignment="1" applyBorder="1" applyFont="1">
      <alignment readingOrder="0" vertical="bottom"/>
    </xf>
    <xf borderId="15" fillId="9" fontId="4" numFmtId="10" xfId="0" applyAlignment="1" applyBorder="1" applyFont="1" applyNumberFormat="1">
      <alignment horizontal="center" vertical="bottom"/>
    </xf>
    <xf borderId="16" fillId="3" fontId="6" numFmtId="0" xfId="0" applyAlignment="1" applyBorder="1" applyFont="1">
      <alignment horizontal="center" readingOrder="0"/>
    </xf>
    <xf borderId="16" fillId="5" fontId="7" numFmtId="0" xfId="0" applyAlignment="1" applyBorder="1" applyFont="1">
      <alignment horizontal="center" readingOrder="0"/>
    </xf>
    <xf borderId="17" fillId="3" fontId="6" numFmtId="0" xfId="0" applyAlignment="1" applyBorder="1" applyFont="1">
      <alignment horizontal="center" readingOrder="0"/>
    </xf>
    <xf borderId="18" fillId="5" fontId="7" numFmtId="0" xfId="0" applyAlignment="1" applyBorder="1" applyFont="1">
      <alignment horizontal="center" readingOrder="0"/>
    </xf>
    <xf borderId="13" fillId="9" fontId="4" numFmtId="0" xfId="0" applyAlignment="1" applyBorder="1" applyFont="1">
      <alignment horizontal="center" vertical="bottom"/>
    </xf>
    <xf borderId="15" fillId="9" fontId="4" numFmtId="0" xfId="0" applyAlignment="1" applyBorder="1" applyFont="1">
      <alignment horizontal="center" vertical="bottom"/>
    </xf>
    <xf borderId="14" fillId="10" fontId="6" numFmtId="0" xfId="0" applyAlignment="1" applyBorder="1" applyFill="1" applyFont="1">
      <alignment horizontal="center" readingOrder="0"/>
    </xf>
    <xf borderId="19" fillId="0" fontId="8" numFmtId="0" xfId="0" applyBorder="1" applyFont="1"/>
    <xf borderId="0" fillId="5" fontId="4" numFmtId="0" xfId="0" applyAlignment="1" applyFont="1">
      <alignment horizontal="center" readingOrder="0" vertical="bottom"/>
    </xf>
    <xf borderId="11" fillId="9" fontId="7" numFmtId="0" xfId="0" applyAlignment="1" applyBorder="1" applyFont="1">
      <alignment horizontal="center" readingOrder="0" vertical="bottom"/>
    </xf>
    <xf borderId="3" fillId="9" fontId="3" numFmtId="0" xfId="0" applyAlignment="1" applyBorder="1" applyFont="1">
      <alignment horizontal="center" readingOrder="0" vertical="center"/>
    </xf>
    <xf borderId="15" fillId="9" fontId="7" numFmtId="0" xfId="0" applyAlignment="1" applyBorder="1" applyFont="1">
      <alignment horizontal="center" readingOrder="0" vertical="bottom"/>
    </xf>
    <xf borderId="3" fillId="0" fontId="3" numFmtId="0" xfId="0" applyAlignment="1" applyBorder="1" applyFont="1">
      <alignment horizontal="center" readingOrder="0" vertical="center"/>
    </xf>
    <xf borderId="20" fillId="9" fontId="7" numFmtId="0" xfId="0" applyAlignment="1" applyBorder="1" applyFont="1">
      <alignment horizontal="center" vertical="bottom"/>
    </xf>
    <xf borderId="16" fillId="9" fontId="7" numFmtId="0" xfId="0" applyAlignment="1" applyBorder="1" applyFont="1">
      <alignment horizontal="center" vertical="bottom"/>
    </xf>
    <xf borderId="21" fillId="0" fontId="3" numFmtId="0" xfId="0" applyAlignment="1" applyBorder="1" applyFont="1">
      <alignment horizontal="center" readingOrder="0" vertical="center"/>
    </xf>
    <xf borderId="22" fillId="3" fontId="6" numFmtId="0" xfId="0" applyAlignment="1" applyBorder="1" applyFont="1">
      <alignment horizontal="center" readingOrder="0"/>
    </xf>
    <xf borderId="23" fillId="9" fontId="7" numFmtId="0" xfId="0" applyAlignment="1" applyBorder="1" applyFont="1">
      <alignment horizontal="center" readingOrder="0" vertical="center"/>
    </xf>
    <xf borderId="3" fillId="9" fontId="7" numFmtId="0" xfId="0" applyAlignment="1" applyBorder="1" applyFont="1">
      <alignment horizontal="center" vertical="bottom"/>
    </xf>
    <xf borderId="24" fillId="0" fontId="8" numFmtId="0" xfId="0" applyBorder="1" applyFont="1"/>
    <xf borderId="2" fillId="0" fontId="8" numFmtId="0" xfId="0" applyBorder="1" applyFont="1"/>
    <xf borderId="23" fillId="9" fontId="7" numFmtId="0" xfId="0" applyAlignment="1" applyBorder="1" applyFont="1">
      <alignment horizontal="center" vertical="center"/>
    </xf>
    <xf borderId="3" fillId="0" fontId="9" numFmtId="0" xfId="0" applyAlignment="1" applyBorder="1" applyFont="1">
      <alignment horizontal="center" readingOrder="0" shrinkToFit="0" vertical="center" wrapText="0"/>
    </xf>
    <xf borderId="3" fillId="0" fontId="10" numFmtId="0" xfId="0" applyAlignment="1" applyBorder="1" applyFont="1">
      <alignment horizontal="center" readingOrder="0" shrinkToFit="0" vertical="center" wrapText="1"/>
    </xf>
    <xf borderId="3" fillId="0" fontId="11" numFmtId="0" xfId="0" applyAlignment="1" applyBorder="1" applyFont="1">
      <alignment horizontal="center" readingOrder="0" shrinkToFit="0" vertical="center" wrapText="1"/>
    </xf>
    <xf borderId="3" fillId="9" fontId="12" numFmtId="0" xfId="0" applyAlignment="1" applyBorder="1" applyFont="1">
      <alignment horizontal="center" readingOrder="0" vertical="bottom"/>
    </xf>
    <xf borderId="25" fillId="11" fontId="13" numFmtId="0" xfId="0" applyAlignment="1" applyBorder="1" applyFill="1" applyFont="1">
      <alignment horizontal="center" readingOrder="0" shrinkToFit="0" wrapText="0"/>
    </xf>
    <xf borderId="26" fillId="0" fontId="8" numFmtId="0" xfId="0" applyBorder="1" applyFont="1"/>
    <xf borderId="21" fillId="0" fontId="8" numFmtId="0" xfId="0" applyBorder="1" applyFont="1"/>
    <xf borderId="25" fillId="3" fontId="4" numFmtId="0" xfId="0" applyAlignment="1" applyBorder="1" applyFont="1">
      <alignment vertical="bottom"/>
    </xf>
    <xf borderId="25" fillId="0" fontId="14" numFmtId="0" xfId="0" applyAlignment="1" applyBorder="1" applyFont="1">
      <alignment horizontal="center" readingOrder="0" vertical="bottom"/>
    </xf>
    <xf borderId="25" fillId="0" fontId="15" numFmtId="0" xfId="0" applyAlignment="1" applyBorder="1" applyFont="1">
      <alignment horizontal="center" readingOrder="0" vertical="center"/>
    </xf>
    <xf borderId="25" fillId="3" fontId="4" numFmtId="0" xfId="0" applyAlignment="1" applyBorder="1" applyFont="1">
      <alignment readingOrder="0" vertical="bottom"/>
    </xf>
    <xf borderId="25" fillId="0" fontId="16" numFmtId="0" xfId="0" applyAlignment="1" applyBorder="1" applyFont="1">
      <alignment horizontal="center"/>
    </xf>
    <xf borderId="25" fillId="0" fontId="15" numFmtId="0" xfId="0" applyAlignment="1" applyBorder="1" applyFont="1">
      <alignment horizontal="center" readingOrder="0"/>
    </xf>
    <xf borderId="3" fillId="0" fontId="13" numFmtId="0" xfId="0" applyAlignment="1" applyBorder="1" applyFont="1">
      <alignment horizontal="center" shrinkToFit="0" wrapText="0"/>
    </xf>
    <xf borderId="3" fillId="0" fontId="17" numFmtId="0" xfId="0" applyAlignment="1" applyBorder="1" applyFont="1">
      <alignment horizontal="center" shrinkToFit="0" vertical="center" wrapText="1"/>
    </xf>
    <xf borderId="3" fillId="12" fontId="13" numFmtId="0" xfId="0" applyAlignment="1" applyBorder="1" applyFill="1" applyFont="1">
      <alignment horizontal="center" shrinkToFit="0" wrapText="0"/>
    </xf>
    <xf borderId="3" fillId="12" fontId="17" numFmtId="0" xfId="0" applyAlignment="1" applyBorder="1" applyFont="1">
      <alignment horizontal="center" shrinkToFit="0" vertical="center" wrapText="1"/>
    </xf>
    <xf borderId="3" fillId="3" fontId="18" numFmtId="0" xfId="0" applyAlignment="1" applyBorder="1" applyFont="1">
      <alignment horizontal="center" readingOrder="0" shrinkToFit="0" wrapText="0"/>
    </xf>
    <xf borderId="25" fillId="0" fontId="18" numFmtId="10" xfId="0" applyAlignment="1" applyBorder="1" applyFont="1" applyNumberFormat="1">
      <alignment horizontal="center" readingOrder="0" shrinkToFit="0" wrapText="0"/>
    </xf>
    <xf borderId="3" fillId="4" fontId="18" numFmtId="0" xfId="0" applyAlignment="1" applyBorder="1" applyFont="1">
      <alignment horizontal="center" readingOrder="0" shrinkToFit="0" wrapText="0"/>
    </xf>
    <xf borderId="3" fillId="5" fontId="18" numFmtId="0" xfId="0" applyAlignment="1" applyBorder="1" applyFont="1">
      <alignment horizontal="center" readingOrder="0" shrinkToFit="0" wrapText="0"/>
    </xf>
    <xf borderId="3" fillId="6" fontId="18" numFmtId="0" xfId="0" applyAlignment="1" applyBorder="1" applyFont="1">
      <alignment horizontal="center" readingOrder="0" shrinkToFit="0" wrapText="0"/>
    </xf>
    <xf borderId="3" fillId="7" fontId="18" numFmtId="0" xfId="0" applyAlignment="1" applyBorder="1" applyFont="1">
      <alignment horizontal="center" readingOrder="0" shrinkToFit="0" wrapText="0"/>
    </xf>
    <xf borderId="3" fillId="8" fontId="18" numFmtId="0" xfId="0" applyAlignment="1" applyBorder="1" applyFont="1">
      <alignment horizontal="center" readingOrder="0" shrinkToFit="0" wrapText="0"/>
    </xf>
    <xf borderId="3" fillId="12" fontId="18" numFmtId="0" xfId="0" applyAlignment="1" applyBorder="1" applyFont="1">
      <alignment horizontal="center" readingOrder="0" shrinkToFit="0" wrapText="0"/>
    </xf>
    <xf borderId="3" fillId="12" fontId="19" numFmtId="0" xfId="0" applyAlignment="1" applyBorder="1" applyFont="1">
      <alignment horizontal="center" readingOrder="0" shrinkToFit="0" vertical="center" wrapText="1"/>
    </xf>
    <xf borderId="25" fillId="9" fontId="20" numFmtId="0" xfId="0" applyAlignment="1" applyBorder="1" applyFont="1">
      <alignment horizontal="center" readingOrder="0" shrinkToFit="0" vertical="center" wrapText="0"/>
    </xf>
    <xf borderId="23" fillId="9" fontId="21" numFmtId="0" xfId="0" applyAlignment="1" applyBorder="1" applyFont="1">
      <alignment horizontal="center" readingOrder="0" shrinkToFit="0" vertical="center" wrapText="0"/>
    </xf>
    <xf borderId="25" fillId="5" fontId="22" numFmtId="0" xfId="0" applyAlignment="1" applyBorder="1" applyFont="1">
      <alignment horizontal="center" readingOrder="0" shrinkToFit="0" vertical="center" wrapText="0"/>
    </xf>
    <xf borderId="25" fillId="9" fontId="23" numFmtId="0" xfId="0" applyAlignment="1" applyBorder="1" applyFont="1">
      <alignment horizontal="left" readingOrder="0" vertical="center"/>
    </xf>
    <xf borderId="3" fillId="3" fontId="23" numFmtId="0" xfId="0" applyAlignment="1" applyBorder="1" applyFont="1">
      <alignment horizontal="center" readingOrder="0" shrinkToFit="0" vertical="center" wrapText="1"/>
    </xf>
    <xf borderId="25" fillId="3" fontId="23" numFmtId="0" xfId="0" applyAlignment="1" applyBorder="1" applyFont="1">
      <alignment horizontal="center" readingOrder="0" shrinkToFit="0" vertical="center" wrapText="1"/>
    </xf>
    <xf borderId="3" fillId="3" fontId="19" numFmtId="0" xfId="0" applyAlignment="1" applyBorder="1" applyFont="1">
      <alignment horizontal="center" readingOrder="0" shrinkToFit="0" vertical="center" wrapText="1"/>
    </xf>
    <xf borderId="3" fillId="0" fontId="24" numFmtId="0" xfId="0" applyAlignment="1" applyBorder="1" applyFont="1">
      <alignment horizontal="center" readingOrder="0" shrinkToFit="0" vertical="center" wrapText="1"/>
    </xf>
    <xf borderId="25" fillId="0" fontId="24" numFmtId="0" xfId="0" applyAlignment="1" applyBorder="1" applyFont="1">
      <alignment horizontal="left" readingOrder="0" shrinkToFit="0" vertical="center" wrapText="1"/>
    </xf>
    <xf borderId="27" fillId="0" fontId="24" numFmtId="0" xfId="0" applyAlignment="1" applyBorder="1" applyFont="1">
      <alignment horizontal="left" readingOrder="0" shrinkToFit="0" vertical="center" wrapText="1"/>
    </xf>
    <xf borderId="28" fillId="0" fontId="8" numFmtId="0" xfId="0" applyBorder="1" applyFont="1"/>
    <xf borderId="23" fillId="0" fontId="25" numFmtId="0" xfId="0" applyAlignment="1" applyBorder="1" applyFont="1">
      <alignment horizontal="center" readingOrder="0" vertical="center"/>
    </xf>
    <xf borderId="23" fillId="0" fontId="25" numFmtId="0" xfId="0" applyAlignment="1" applyBorder="1" applyFont="1">
      <alignment horizontal="center" readingOrder="0" shrinkToFit="0" vertical="center" wrapText="1"/>
    </xf>
    <xf borderId="3" fillId="0" fontId="25" numFmtId="0" xfId="0" applyAlignment="1" applyBorder="1" applyFont="1">
      <alignment horizontal="center" readingOrder="0" vertical="center"/>
    </xf>
    <xf borderId="3" fillId="0" fontId="25" numFmtId="0" xfId="0" applyAlignment="1" applyBorder="1" applyFont="1">
      <alignment horizontal="center" readingOrder="0" shrinkToFit="0" vertical="center" wrapText="1"/>
    </xf>
    <xf borderId="25" fillId="0" fontId="25" numFmtId="0" xfId="0" applyAlignment="1" applyBorder="1" applyFont="1">
      <alignment horizontal="center" readingOrder="0" shrinkToFit="0" vertical="center" wrapText="1"/>
    </xf>
    <xf borderId="25" fillId="0" fontId="25" numFmtId="0" xfId="0" applyAlignment="1" applyBorder="1" applyFont="1">
      <alignment horizontal="left" readingOrder="0" shrinkToFit="0" vertical="center" wrapText="1"/>
    </xf>
    <xf borderId="3" fillId="0" fontId="25" numFmtId="0" xfId="0" applyAlignment="1" applyBorder="1" applyFont="1">
      <alignment horizontal="center" readingOrder="0" shrinkToFit="0" vertical="center" wrapText="1"/>
    </xf>
    <xf borderId="3" fillId="13" fontId="25" numFmtId="0" xfId="0" applyAlignment="1" applyBorder="1" applyFill="1" applyFont="1">
      <alignment horizontal="center" readingOrder="0" vertical="center"/>
    </xf>
    <xf borderId="29" fillId="11" fontId="13" numFmtId="0" xfId="0" applyAlignment="1" applyBorder="1" applyFont="1">
      <alignment horizontal="center" readingOrder="0" shrinkToFit="0" wrapText="0"/>
    </xf>
    <xf borderId="30" fillId="0" fontId="8" numFmtId="0" xfId="0" applyBorder="1" applyFont="1"/>
    <xf borderId="31" fillId="0" fontId="8" numFmtId="0" xfId="0" applyBorder="1" applyFont="1"/>
    <xf borderId="4" fillId="3" fontId="4" numFmtId="0" xfId="0" applyAlignment="1" applyBorder="1" applyFont="1">
      <alignment vertical="bottom"/>
    </xf>
    <xf borderId="32" fillId="0" fontId="8" numFmtId="0" xfId="0" applyBorder="1" applyFont="1"/>
    <xf borderId="33" fillId="0" fontId="8" numFmtId="0" xfId="0" applyBorder="1" applyFont="1"/>
    <xf borderId="34" fillId="0" fontId="14" numFmtId="0" xfId="0" applyAlignment="1" applyBorder="1" applyFont="1">
      <alignment horizontal="center" readingOrder="0"/>
    </xf>
    <xf borderId="5" fillId="0" fontId="8" numFmtId="0" xfId="0" applyBorder="1" applyFont="1"/>
    <xf borderId="6" fillId="3" fontId="4" numFmtId="0" xfId="0" applyAlignment="1" applyBorder="1" applyFont="1">
      <alignment vertical="bottom"/>
    </xf>
    <xf borderId="25" fillId="0" fontId="26" numFmtId="0" xfId="0" applyAlignment="1" applyBorder="1" applyFont="1">
      <alignment horizontal="center" readingOrder="0" shrinkToFit="0" vertical="center" wrapText="0"/>
    </xf>
    <xf borderId="7" fillId="0" fontId="8" numFmtId="0" xfId="0" applyBorder="1" applyFont="1"/>
    <xf borderId="35" fillId="0" fontId="27" numFmtId="0" xfId="0" applyAlignment="1" applyBorder="1" applyFont="1">
      <alignment horizontal="center" readingOrder="0" vertical="center"/>
    </xf>
    <xf borderId="35" fillId="0" fontId="8" numFmtId="0" xfId="0" applyBorder="1" applyFont="1"/>
    <xf borderId="36" fillId="0" fontId="8" numFmtId="0" xfId="0" applyBorder="1" applyFont="1"/>
    <xf borderId="35" fillId="0" fontId="15" numFmtId="0" xfId="0" applyAlignment="1" applyBorder="1" applyFont="1">
      <alignment horizontal="center" readingOrder="0" vertical="center"/>
    </xf>
    <xf borderId="37" fillId="0" fontId="8" numFmtId="0" xfId="0" applyBorder="1" applyFont="1"/>
    <xf borderId="38" fillId="0" fontId="8" numFmtId="0" xfId="0" applyBorder="1" applyFont="1"/>
    <xf borderId="19" fillId="0" fontId="15" numFmtId="0" xfId="0" applyAlignment="1" applyBorder="1" applyFont="1">
      <alignment horizontal="center" readingOrder="0" vertical="center"/>
    </xf>
    <xf borderId="15" fillId="0" fontId="8" numFmtId="0" xfId="0" applyBorder="1" applyFont="1"/>
    <xf borderId="0" fillId="0" fontId="13" numFmtId="0" xfId="0" applyAlignment="1" applyFont="1">
      <alignment horizontal="center" shrinkToFit="0" wrapText="0"/>
    </xf>
    <xf borderId="0" fillId="0" fontId="28" numFmtId="0" xfId="0" applyAlignment="1" applyFont="1">
      <alignment horizontal="center" shrinkToFit="0" wrapText="1"/>
    </xf>
    <xf borderId="0" fillId="10" fontId="13" numFmtId="0" xfId="0" applyAlignment="1" applyFont="1">
      <alignment horizontal="center" shrinkToFit="0" wrapText="0"/>
    </xf>
    <xf borderId="16" fillId="3" fontId="18" numFmtId="0" xfId="0" applyAlignment="1" applyBorder="1" applyFont="1">
      <alignment horizontal="center" readingOrder="0" shrinkToFit="0" wrapText="0"/>
    </xf>
    <xf borderId="10" fillId="0" fontId="18" numFmtId="10" xfId="0" applyAlignment="1" applyBorder="1" applyFont="1" applyNumberFormat="1">
      <alignment horizontal="center" readingOrder="0" shrinkToFit="0" wrapText="0"/>
    </xf>
    <xf borderId="39" fillId="0" fontId="8" numFmtId="0" xfId="0" applyBorder="1" applyFont="1"/>
    <xf borderId="11" fillId="0" fontId="8" numFmtId="0" xfId="0" applyBorder="1" applyFont="1"/>
    <xf borderId="16" fillId="4" fontId="18" numFmtId="0" xfId="0" applyAlignment="1" applyBorder="1" applyFont="1">
      <alignment horizontal="center" readingOrder="0" shrinkToFit="0" wrapText="0"/>
    </xf>
    <xf borderId="16" fillId="5" fontId="18" numFmtId="0" xfId="0" applyAlignment="1" applyBorder="1" applyFont="1">
      <alignment horizontal="center" readingOrder="0" shrinkToFit="0" wrapText="0"/>
    </xf>
    <xf borderId="16" fillId="6" fontId="18" numFmtId="0" xfId="0" applyAlignment="1" applyBorder="1" applyFont="1">
      <alignment horizontal="center" readingOrder="0" shrinkToFit="0" wrapText="0"/>
    </xf>
    <xf borderId="16" fillId="7" fontId="18" numFmtId="0" xfId="0" applyAlignment="1" applyBorder="1" applyFont="1">
      <alignment horizontal="center" readingOrder="0" shrinkToFit="0" wrapText="0"/>
    </xf>
    <xf borderId="16" fillId="8" fontId="18" numFmtId="0" xfId="0" applyAlignment="1" applyBorder="1" applyFont="1">
      <alignment horizontal="center" readingOrder="0" shrinkToFit="0" wrapText="0"/>
    </xf>
    <xf borderId="17" fillId="9" fontId="20" numFmtId="0" xfId="0" applyAlignment="1" applyBorder="1" applyFont="1">
      <alignment horizontal="center" readingOrder="0" shrinkToFit="0" vertical="center" wrapText="0"/>
    </xf>
    <xf borderId="40" fillId="0" fontId="8" numFmtId="0" xfId="0" applyBorder="1" applyFont="1"/>
    <xf borderId="18" fillId="0" fontId="8" numFmtId="0" xfId="0" applyBorder="1" applyFont="1"/>
    <xf borderId="25" fillId="13" fontId="19" numFmtId="0" xfId="0" applyAlignment="1" applyBorder="1" applyFont="1">
      <alignment horizontal="left" readingOrder="0" vertical="center"/>
    </xf>
    <xf borderId="3" fillId="3" fontId="29" numFmtId="0" xfId="0" applyAlignment="1" applyBorder="1" applyFont="1">
      <alignment horizontal="center" readingOrder="0" shrinkToFit="0" vertical="center" wrapText="1"/>
    </xf>
    <xf borderId="3" fillId="0" fontId="30" numFmtId="0" xfId="0" applyAlignment="1" applyBorder="1" applyFont="1">
      <alignment horizontal="center" readingOrder="0" shrinkToFit="0" vertical="center" wrapText="1"/>
    </xf>
    <xf borderId="25" fillId="3" fontId="23" numFmtId="0" xfId="0" applyAlignment="1" applyBorder="1" applyFont="1">
      <alignment horizontal="left" readingOrder="0" shrinkToFit="0" vertical="center" wrapText="1"/>
    </xf>
    <xf borderId="27" fillId="0" fontId="24" numFmtId="0" xfId="0" applyAlignment="1" applyBorder="1" applyFont="1">
      <alignment horizontal="left" readingOrder="0" shrinkToFit="0" vertical="center" wrapText="1"/>
    </xf>
    <xf borderId="3" fillId="0" fontId="24" numFmtId="0" xfId="0" applyAlignment="1" applyBorder="1" applyFont="1">
      <alignment horizontal="center" shrinkToFit="0" vertical="center" wrapText="1"/>
    </xf>
    <xf borderId="3" fillId="0" fontId="30" numFmtId="0" xfId="0" applyAlignment="1" applyBorder="1" applyFont="1">
      <alignment horizontal="center" shrinkToFit="0" vertical="center" wrapText="1"/>
    </xf>
    <xf borderId="3" fillId="0" fontId="24" numFmtId="0" xfId="0" applyAlignment="1" applyBorder="1" applyFont="1">
      <alignment horizontal="center" readingOrder="0" shrinkToFit="0" vertical="center" wrapText="1"/>
    </xf>
    <xf borderId="23" fillId="13" fontId="21" numFmtId="0" xfId="0" applyAlignment="1" applyBorder="1" applyFont="1">
      <alignment horizontal="center" readingOrder="0" vertical="center"/>
    </xf>
    <xf borderId="25" fillId="5" fontId="22" numFmtId="0" xfId="0" applyAlignment="1" applyBorder="1" applyFont="1">
      <alignment horizontal="center" vertical="center"/>
    </xf>
    <xf borderId="3" fillId="3" fontId="23" numFmtId="0" xfId="0" applyAlignment="1" applyBorder="1" applyFont="1">
      <alignment horizontal="center" shrinkToFit="0" vertical="center" wrapText="1"/>
    </xf>
    <xf borderId="25" fillId="3" fontId="23" numFmtId="0" xfId="0" applyAlignment="1" applyBorder="1" applyFont="1">
      <alignment horizontal="center" shrinkToFit="0" vertical="center" wrapText="1"/>
    </xf>
    <xf borderId="3" fillId="3" fontId="29" numFmtId="0" xfId="0" applyAlignment="1" applyBorder="1" applyFont="1">
      <alignment horizontal="center" shrinkToFit="0" vertical="center" wrapText="1"/>
    </xf>
    <xf borderId="25" fillId="0" fontId="24" numFmtId="0" xfId="0" applyAlignment="1" applyBorder="1" applyFont="1">
      <alignment horizontal="left" readingOrder="0" shrinkToFit="0" vertical="center" wrapText="1"/>
    </xf>
    <xf borderId="25" fillId="0" fontId="24" numFmtId="0" xfId="0" applyAlignment="1" applyBorder="1" applyFont="1">
      <alignment horizontal="left" shrinkToFit="0" vertical="center" wrapText="1"/>
    </xf>
    <xf borderId="25" fillId="5" fontId="22" numFmtId="0" xfId="0" applyAlignment="1" applyBorder="1" applyFont="1">
      <alignment horizontal="center" readingOrder="0" vertical="center"/>
    </xf>
    <xf borderId="23" fillId="0" fontId="24" numFmtId="0" xfId="0" applyAlignment="1" applyBorder="1" applyFont="1">
      <alignment horizontal="center" shrinkToFit="0" vertical="center" wrapText="1"/>
    </xf>
    <xf borderId="23" fillId="0" fontId="24" numFmtId="0" xfId="0" applyAlignment="1" applyBorder="1" applyFont="1">
      <alignment horizontal="center" readingOrder="0" shrinkToFit="0" vertical="center" wrapText="1"/>
    </xf>
    <xf borderId="3" fillId="0" fontId="31" numFmtId="0" xfId="0" applyAlignment="1" applyBorder="1" applyFont="1">
      <alignment horizontal="center" readingOrder="0" shrinkToFit="0" vertical="center" wrapText="1"/>
    </xf>
    <xf borderId="25" fillId="13" fontId="32" numFmtId="0" xfId="0" applyAlignment="1" applyBorder="1" applyFont="1">
      <alignment horizontal="center" readingOrder="0"/>
    </xf>
    <xf borderId="35" fillId="13" fontId="33" numFmtId="0" xfId="0" applyAlignment="1" applyBorder="1" applyFont="1">
      <alignment horizontal="left" readingOrder="0"/>
    </xf>
    <xf borderId="41" fillId="0" fontId="8" numFmtId="0" xfId="0" applyBorder="1" applyFont="1"/>
    <xf borderId="0" fillId="0" fontId="25" numFmtId="0" xfId="0" applyAlignment="1" applyFont="1">
      <alignment horizontal="center" readingOrder="0" vertical="center"/>
    </xf>
    <xf borderId="0" fillId="0" fontId="30" numFmtId="0" xfId="0" applyAlignment="1" applyFont="1">
      <alignment horizontal="center" readingOrder="0" shrinkToFit="0" vertical="center" wrapText="1"/>
    </xf>
    <xf borderId="25" fillId="0" fontId="14" numFmtId="0" xfId="0" applyAlignment="1" applyBorder="1" applyFont="1">
      <alignment horizontal="center" readingOrder="0"/>
    </xf>
    <xf borderId="0" fillId="0" fontId="13" numFmtId="0" xfId="0" applyAlignment="1" applyFont="1">
      <alignment horizontal="center" shrinkToFit="0" wrapText="1"/>
    </xf>
    <xf borderId="0" fillId="12" fontId="13" numFmtId="0" xfId="0" applyAlignment="1" applyFont="1">
      <alignment horizontal="center" shrinkToFit="0" wrapText="0"/>
    </xf>
    <xf borderId="25" fillId="9" fontId="20" numFmtId="0" xfId="0" applyAlignment="1" applyBorder="1" applyFont="1">
      <alignment horizontal="left" readingOrder="0" shrinkToFit="0" vertical="center" wrapText="0"/>
    </xf>
    <xf borderId="25" fillId="5" fontId="18" numFmtId="0" xfId="0" applyAlignment="1" applyBorder="1" applyFont="1">
      <alignment horizontal="center" readingOrder="0" shrinkToFit="0" vertical="center" wrapText="0"/>
    </xf>
    <xf borderId="25" fillId="13" fontId="19" numFmtId="0" xfId="0" applyAlignment="1" applyBorder="1" applyFont="1">
      <alignment readingOrder="0" vertical="center"/>
    </xf>
    <xf borderId="25" fillId="3" fontId="19" numFmtId="0" xfId="0" applyAlignment="1" applyBorder="1" applyFont="1">
      <alignment horizontal="center" readingOrder="0" shrinkToFit="0" vertical="center" wrapText="1"/>
    </xf>
    <xf borderId="42" fillId="0" fontId="25" numFmtId="0" xfId="0" applyAlignment="1" applyBorder="1" applyFont="1">
      <alignment horizontal="left" readingOrder="0" shrinkToFit="0" vertical="center" wrapText="1"/>
    </xf>
    <xf borderId="26" fillId="0" fontId="25" numFmtId="0" xfId="0" applyAlignment="1" applyBorder="1" applyFont="1">
      <alignment horizontal="left" readingOrder="0" shrinkToFit="0" vertical="center" wrapText="1"/>
    </xf>
    <xf borderId="3" fillId="0" fontId="25" numFmtId="0" xfId="0" applyAlignment="1" applyBorder="1" applyFont="1">
      <alignment horizontal="center" shrinkToFit="0" vertical="center" wrapText="1"/>
    </xf>
    <xf borderId="25" fillId="5" fontId="22" numFmtId="0" xfId="0" applyAlignment="1" applyBorder="1" applyFont="1">
      <alignment horizontal="center" readingOrder="0" shrinkToFit="0" vertical="center" wrapText="0"/>
    </xf>
    <xf borderId="3" fillId="0" fontId="25" numFmtId="0" xfId="0" applyAlignment="1" applyBorder="1" applyFont="1">
      <alignment horizontal="center" shrinkToFit="0" wrapText="1"/>
    </xf>
    <xf borderId="26" fillId="0" fontId="25" numFmtId="0" xfId="0" applyAlignment="1" applyBorder="1" applyFont="1">
      <alignment horizontal="left" readingOrder="0" shrinkToFit="0" wrapText="1"/>
    </xf>
    <xf borderId="2" fillId="0" fontId="25" numFmtId="0" xfId="0" applyAlignment="1" applyBorder="1" applyFont="1">
      <alignment horizontal="center" shrinkToFit="0" wrapText="1"/>
    </xf>
    <xf borderId="35" fillId="0" fontId="25" numFmtId="0" xfId="0" applyAlignment="1" applyBorder="1" applyFont="1">
      <alignment horizontal="left" readingOrder="0" shrinkToFit="0" wrapText="1"/>
    </xf>
    <xf borderId="3" fillId="0" fontId="34" numFmtId="0" xfId="0" applyAlignment="1" applyBorder="1" applyFont="1">
      <alignment horizontal="center" readingOrder="0" shrinkToFit="0" vertical="center" wrapText="1"/>
    </xf>
    <xf borderId="26" fillId="0" fontId="25" numFmtId="0" xfId="0" applyAlignment="1" applyBorder="1" applyFont="1">
      <alignment horizontal="left" readingOrder="0" shrinkToFit="0" vertical="center" wrapText="1"/>
    </xf>
    <xf borderId="25" fillId="0" fontId="25" numFmtId="0" xfId="0" applyAlignment="1" applyBorder="1" applyFont="1">
      <alignment horizontal="left" shrinkToFit="0" vertical="center" wrapText="1"/>
    </xf>
    <xf borderId="26" fillId="0" fontId="25" numFmtId="0" xfId="0" applyAlignment="1" applyBorder="1" applyFont="1">
      <alignment horizontal="left" shrinkToFit="0" vertical="center" wrapText="1"/>
    </xf>
    <xf borderId="42" fillId="0" fontId="25" numFmtId="0" xfId="0" applyAlignment="1" applyBorder="1" applyFont="1">
      <alignment horizontal="left" shrinkToFit="0" vertical="center" wrapText="1"/>
    </xf>
    <xf borderId="35" fillId="0" fontId="25" numFmtId="0" xfId="0" applyAlignment="1" applyBorder="1" applyFont="1">
      <alignment horizontal="left" shrinkToFit="0" vertical="center" wrapText="1"/>
    </xf>
    <xf borderId="34" fillId="0" fontId="14" numFmtId="0" xfId="0" applyAlignment="1" applyBorder="1" applyFont="1">
      <alignment horizontal="center" readingOrder="0" shrinkToFit="0" vertical="center" wrapText="0"/>
    </xf>
    <xf borderId="25" fillId="0" fontId="14" numFmtId="0" xfId="0" applyAlignment="1" applyBorder="1" applyFont="1">
      <alignment horizontal="center" readingOrder="0" shrinkToFit="0" vertical="center" wrapText="0"/>
    </xf>
    <xf borderId="25" fillId="9" fontId="19" numFmtId="0" xfId="0" applyAlignment="1" applyBorder="1" applyFont="1">
      <alignment readingOrder="0" vertical="center"/>
    </xf>
    <xf borderId="25" fillId="9" fontId="25" numFmtId="0" xfId="0" applyAlignment="1" applyBorder="1" applyFont="1">
      <alignment horizontal="left" readingOrder="0" shrinkToFit="0" vertical="center" wrapText="1"/>
    </xf>
    <xf borderId="3" fillId="0" fontId="35" numFmtId="0" xfId="0" applyAlignment="1" applyBorder="1" applyFont="1">
      <alignment horizontal="center" readingOrder="0" shrinkToFit="0" vertical="center" wrapText="1"/>
    </xf>
    <xf borderId="3" fillId="0" fontId="36" numFmtId="0" xfId="0" applyAlignment="1" applyBorder="1" applyFont="1">
      <alignment horizontal="center" readingOrder="0" shrinkToFit="0" vertical="center" wrapText="1"/>
    </xf>
    <xf borderId="29" fillId="11" fontId="13" numFmtId="0" xfId="0" applyAlignment="1" applyBorder="1" applyFont="1">
      <alignment horizontal="center" readingOrder="0" shrinkToFit="0" vertical="center" wrapText="0"/>
    </xf>
    <xf borderId="4" fillId="3" fontId="4" numFmtId="0" xfId="0" applyAlignment="1" applyBorder="1" applyFont="1">
      <alignment vertical="center"/>
    </xf>
    <xf borderId="25" fillId="0" fontId="14" numFmtId="164" xfId="0" applyAlignment="1" applyBorder="1" applyFont="1" applyNumberFormat="1">
      <alignment horizontal="center" readingOrder="0" vertical="center"/>
    </xf>
    <xf borderId="6" fillId="3" fontId="4" numFmtId="0" xfId="0" applyAlignment="1" applyBorder="1" applyFont="1">
      <alignment vertical="center"/>
    </xf>
    <xf borderId="25" fillId="0" fontId="14" numFmtId="0" xfId="0" applyAlignment="1" applyBorder="1" applyFont="1">
      <alignment horizontal="center" readingOrder="0" vertical="center"/>
    </xf>
    <xf borderId="6" fillId="3" fontId="4" numFmtId="0" xfId="0" applyAlignment="1" applyBorder="1" applyFont="1">
      <alignment readingOrder="0" vertical="center"/>
    </xf>
    <xf borderId="8" fillId="3" fontId="4" numFmtId="0" xfId="0" applyAlignment="1" applyBorder="1" applyFont="1">
      <alignment readingOrder="0" vertical="center"/>
    </xf>
    <xf borderId="0" fillId="0" fontId="13" numFmtId="0" xfId="0" applyAlignment="1" applyFont="1">
      <alignment horizontal="center" shrinkToFit="0" vertical="center" wrapText="0"/>
    </xf>
    <xf borderId="0" fillId="0" fontId="13" numFmtId="0" xfId="0" applyAlignment="1" applyFont="1">
      <alignment horizontal="center" shrinkToFit="0" vertical="center" wrapText="1"/>
    </xf>
    <xf borderId="0" fillId="10" fontId="13" numFmtId="0" xfId="0" applyAlignment="1" applyFont="1">
      <alignment horizontal="center" shrinkToFit="0" vertical="center" wrapText="0"/>
    </xf>
    <xf borderId="16" fillId="3" fontId="18" numFmtId="0" xfId="0" applyAlignment="1" applyBorder="1" applyFont="1">
      <alignment horizontal="center" readingOrder="0" shrinkToFit="0" vertical="center" wrapText="0"/>
    </xf>
    <xf borderId="10" fillId="0" fontId="18" numFmtId="10" xfId="0" applyAlignment="1" applyBorder="1" applyFont="1" applyNumberFormat="1">
      <alignment horizontal="center" readingOrder="0" shrinkToFit="0" vertical="center" wrapText="0"/>
    </xf>
    <xf borderId="16" fillId="4" fontId="18" numFmtId="0" xfId="0" applyAlignment="1" applyBorder="1" applyFont="1">
      <alignment horizontal="center" readingOrder="0" shrinkToFit="0" vertical="center" wrapText="0"/>
    </xf>
    <xf borderId="16" fillId="5" fontId="18" numFmtId="0" xfId="0" applyAlignment="1" applyBorder="1" applyFont="1">
      <alignment horizontal="center" readingOrder="0" shrinkToFit="0" vertical="center" wrapText="0"/>
    </xf>
    <xf borderId="16" fillId="6" fontId="18" numFmtId="0" xfId="0" applyAlignment="1" applyBorder="1" applyFont="1">
      <alignment horizontal="center" readingOrder="0" shrinkToFit="0" vertical="center" wrapText="0"/>
    </xf>
    <xf borderId="16" fillId="7" fontId="18" numFmtId="0" xfId="0" applyAlignment="1" applyBorder="1" applyFont="1">
      <alignment horizontal="center" readingOrder="0" shrinkToFit="0" vertical="center" wrapText="0"/>
    </xf>
    <xf borderId="16" fillId="8" fontId="18" numFmtId="0" xfId="0" applyAlignment="1" applyBorder="1" applyFont="1">
      <alignment horizontal="center" readingOrder="0" shrinkToFit="0" vertical="center" wrapText="0"/>
    </xf>
    <xf borderId="3" fillId="9" fontId="25" numFmtId="0" xfId="0" applyAlignment="1" applyBorder="1" applyFont="1">
      <alignment horizontal="center" readingOrder="0" vertical="center"/>
    </xf>
    <xf borderId="43" fillId="13" fontId="21" numFmtId="0" xfId="0" applyAlignment="1" applyBorder="1" applyFont="1">
      <alignment horizontal="center" readingOrder="0" vertical="center"/>
    </xf>
    <xf borderId="25" fillId="5" fontId="22" numFmtId="0" xfId="0" applyAlignment="1" applyBorder="1" applyFont="1">
      <alignment horizontal="center" vertical="center"/>
    </xf>
    <xf borderId="43" fillId="0" fontId="8" numFmtId="0" xfId="0" applyBorder="1" applyFont="1"/>
    <xf borderId="25" fillId="13" fontId="23" numFmtId="0" xfId="0" applyAlignment="1" applyBorder="1" applyFont="1">
      <alignment readingOrder="0" vertical="center"/>
    </xf>
    <xf borderId="25" fillId="3" fontId="23" numFmtId="0" xfId="0" applyAlignment="1" applyBorder="1" applyFont="1">
      <alignment horizontal="left" shrinkToFit="0" vertical="center" wrapText="1"/>
    </xf>
    <xf borderId="3" fillId="3" fontId="23" numFmtId="0" xfId="0" applyAlignment="1" applyBorder="1" applyFont="1">
      <alignment horizontal="center" shrinkToFit="0" vertical="center" wrapText="1"/>
    </xf>
    <xf borderId="3" fillId="0" fontId="37" numFmtId="0" xfId="0" applyAlignment="1" applyBorder="1" applyFont="1">
      <alignment horizontal="center" vertical="center"/>
    </xf>
    <xf borderId="3" fillId="0" fontId="38" numFmtId="0" xfId="0" applyAlignment="1" applyBorder="1" applyFont="1">
      <alignment horizontal="center" shrinkToFit="0" vertical="center" wrapText="1"/>
    </xf>
    <xf borderId="3" fillId="0" fontId="39" numFmtId="0" xfId="0" applyAlignment="1" applyBorder="1" applyFont="1">
      <alignment vertical="center"/>
    </xf>
    <xf borderId="25" fillId="3" fontId="4" numFmtId="0" xfId="0" applyAlignment="1" applyBorder="1" applyFont="1">
      <alignment vertical="center"/>
    </xf>
    <xf borderId="25" fillId="3" fontId="4" numFmtId="0" xfId="0" applyAlignment="1" applyBorder="1" applyFont="1">
      <alignment readingOrder="0" vertical="center"/>
    </xf>
    <xf borderId="3" fillId="0" fontId="13" numFmtId="0" xfId="0" applyAlignment="1" applyBorder="1" applyFont="1">
      <alignment horizontal="center" shrinkToFit="0" vertical="center" wrapText="0"/>
    </xf>
    <xf borderId="3" fillId="0" fontId="13" numFmtId="0" xfId="0" applyAlignment="1" applyBorder="1" applyFont="1">
      <alignment horizontal="center" shrinkToFit="0" vertical="center" wrapText="1"/>
    </xf>
    <xf borderId="25" fillId="10" fontId="13" numFmtId="0" xfId="0" applyAlignment="1" applyBorder="1" applyFont="1">
      <alignment horizontal="center" shrinkToFit="0" vertical="center" wrapText="0"/>
    </xf>
    <xf borderId="3" fillId="3" fontId="18" numFmtId="0" xfId="0" applyAlignment="1" applyBorder="1" applyFont="1">
      <alignment horizontal="center" readingOrder="0" shrinkToFit="0" vertical="center" wrapText="0"/>
    </xf>
    <xf borderId="25" fillId="0" fontId="18" numFmtId="10" xfId="0" applyAlignment="1" applyBorder="1" applyFont="1" applyNumberFormat="1">
      <alignment horizontal="center" readingOrder="0" shrinkToFit="0" vertical="center" wrapText="0"/>
    </xf>
    <xf borderId="3" fillId="4" fontId="18" numFmtId="0" xfId="0" applyAlignment="1" applyBorder="1" applyFont="1">
      <alignment horizontal="center" readingOrder="0" shrinkToFit="0" vertical="center" wrapText="0"/>
    </xf>
    <xf borderId="3" fillId="5" fontId="18" numFmtId="0" xfId="0" applyAlignment="1" applyBorder="1" applyFont="1">
      <alignment horizontal="center" readingOrder="0" shrinkToFit="0" vertical="center" wrapText="0"/>
    </xf>
    <xf borderId="3" fillId="6" fontId="18" numFmtId="0" xfId="0" applyAlignment="1" applyBorder="1" applyFont="1">
      <alignment horizontal="center" readingOrder="0" shrinkToFit="0" vertical="center" wrapText="0"/>
    </xf>
    <xf borderId="3" fillId="7" fontId="18" numFmtId="0" xfId="0" applyAlignment="1" applyBorder="1" applyFont="1">
      <alignment horizontal="center" readingOrder="0" shrinkToFit="0" vertical="center" wrapText="0"/>
    </xf>
    <xf borderId="3" fillId="8" fontId="18" numFmtId="0" xfId="0" applyAlignment="1" applyBorder="1" applyFont="1">
      <alignment horizontal="center" readingOrder="0" shrinkToFit="0" vertical="center" wrapText="0"/>
    </xf>
    <xf borderId="34" fillId="0" fontId="14" numFmtId="164" xfId="0" applyAlignment="1" applyBorder="1" applyFont="1" applyNumberFormat="1">
      <alignment horizontal="center" readingOrder="0" shrinkToFit="0" vertical="center" wrapText="0"/>
    </xf>
    <xf borderId="0" fillId="0" fontId="17" numFmtId="0" xfId="0" applyAlignment="1" applyFont="1">
      <alignment horizontal="center" shrinkToFit="0" vertical="center" wrapText="0"/>
    </xf>
    <xf borderId="3" fillId="0" fontId="25" numFmtId="0" xfId="0" applyAlignment="1" applyBorder="1" applyFont="1">
      <alignment horizontal="center" shrinkToFit="0" vertical="center" wrapText="0"/>
    </xf>
    <xf borderId="3" fillId="0" fontId="25" numFmtId="0" xfId="0" applyAlignment="1" applyBorder="1" applyFont="1">
      <alignment horizontal="center" readingOrder="0" shrinkToFit="0" vertical="center" wrapText="0"/>
    </xf>
    <xf borderId="21" fillId="0" fontId="25" numFmtId="0" xfId="0" applyAlignment="1" applyBorder="1" applyFont="1">
      <alignment horizontal="center" shrinkToFit="0" vertical="center" wrapText="0"/>
    </xf>
    <xf borderId="26" fillId="5" fontId="30" numFmtId="0" xfId="0" applyAlignment="1" applyBorder="1" applyFont="1">
      <alignment horizontal="center" readingOrder="0"/>
    </xf>
    <xf borderId="35" fillId="13" fontId="19" numFmtId="0" xfId="0" applyAlignment="1" applyBorder="1" applyFont="1">
      <alignment readingOrder="0"/>
    </xf>
    <xf borderId="41" fillId="3" fontId="19" numFmtId="0" xfId="0" applyAlignment="1" applyBorder="1" applyFont="1">
      <alignment horizontal="center" shrinkToFit="0" wrapText="1"/>
    </xf>
    <xf borderId="35" fillId="3" fontId="19" numFmtId="0" xfId="0" applyAlignment="1" applyBorder="1" applyFont="1">
      <alignment horizontal="center" shrinkToFit="0" wrapText="1"/>
    </xf>
    <xf borderId="41" fillId="3" fontId="19" numFmtId="0" xfId="0" applyAlignment="1" applyBorder="1" applyFont="1">
      <alignment horizontal="center" shrinkToFit="0" wrapText="1"/>
    </xf>
    <xf borderId="41" fillId="0" fontId="25" numFmtId="0" xfId="0" applyAlignment="1" applyBorder="1" applyFont="1">
      <alignment horizontal="center" shrinkToFit="0" wrapText="1"/>
    </xf>
    <xf borderId="41" fillId="0" fontId="25" numFmtId="0" xfId="0" applyAlignment="1" applyBorder="1" applyFont="1">
      <alignment horizontal="center" readingOrder="0" vertical="center"/>
    </xf>
    <xf borderId="41" fillId="0" fontId="39" numFmtId="0" xfId="0" applyBorder="1" applyFont="1"/>
    <xf borderId="41" fillId="0" fontId="25" numFmtId="0" xfId="0" applyAlignment="1" applyBorder="1" applyFont="1">
      <alignment horizontal="center" readingOrder="0" shrinkToFit="0" vertical="center" wrapText="1"/>
    </xf>
    <xf borderId="35" fillId="13" fontId="19" numFmtId="0" xfId="0" applyBorder="1" applyFont="1"/>
    <xf borderId="41" fillId="0" fontId="25" numFmtId="0" xfId="0" applyAlignment="1" applyBorder="1" applyFont="1">
      <alignment horizontal="center" shrinkToFit="0" vertical="center" wrapText="1"/>
    </xf>
    <xf borderId="35" fillId="13" fontId="33" numFmtId="0" xfId="0" applyAlignment="1" applyBorder="1" applyFont="1">
      <alignment horizontal="left" readingOrder="0" vertical="center"/>
    </xf>
    <xf borderId="3" fillId="0" fontId="40" numFmtId="0" xfId="0" applyAlignment="1" applyBorder="1" applyFont="1">
      <alignment horizontal="center" readingOrder="0" shrinkToFit="0" vertical="center" wrapText="1"/>
    </xf>
    <xf borderId="23" fillId="7" fontId="21" numFmtId="0" xfId="0" applyAlignment="1" applyBorder="1" applyFont="1">
      <alignment horizontal="center" readingOrder="0" shrinkToFit="0" vertical="center" wrapText="0"/>
    </xf>
    <xf borderId="3" fillId="0" fontId="41" numFmtId="0" xfId="0" applyAlignment="1" applyBorder="1" applyFont="1">
      <alignment horizontal="center" readingOrder="0" shrinkToFit="0" vertical="center" wrapText="0"/>
    </xf>
    <xf borderId="3" fillId="0" fontId="25" numFmtId="0" xfId="0" applyAlignment="1" applyBorder="1" applyFont="1">
      <alignment horizontal="center" readingOrder="0" shrinkToFit="0" vertical="center" wrapText="0"/>
    </xf>
    <xf borderId="23" fillId="9" fontId="42" numFmtId="0" xfId="0" applyAlignment="1" applyBorder="1" applyFont="1">
      <alignment horizontal="center" readingOrder="0" shrinkToFit="0" vertical="center" wrapText="0"/>
    </xf>
    <xf borderId="0" fillId="9" fontId="21" numFmtId="0" xfId="0" applyAlignment="1" applyFont="1">
      <alignment horizontal="center" readingOrder="0" shrinkToFit="0" vertical="center" wrapText="0"/>
    </xf>
    <xf borderId="0" fillId="0" fontId="25" numFmtId="0" xfId="0" applyAlignment="1" applyFont="1">
      <alignment horizontal="center" readingOrder="0" shrinkToFit="0" vertical="center" wrapText="1"/>
    </xf>
    <xf borderId="0" fillId="0" fontId="25" numFmtId="0" xfId="0" applyAlignment="1" applyFont="1">
      <alignment horizontal="center" shrinkToFit="0" vertical="center" wrapText="0"/>
    </xf>
    <xf borderId="23" fillId="9" fontId="43" numFmtId="0" xfId="0" applyAlignment="1" applyBorder="1" applyFont="1">
      <alignment horizontal="center" readingOrder="0" vertical="center"/>
    </xf>
    <xf borderId="25" fillId="5" fontId="30" numFmtId="0" xfId="0" applyAlignment="1" applyBorder="1" applyFont="1">
      <alignment horizontal="center" readingOrder="0" vertical="center"/>
    </xf>
    <xf borderId="3" fillId="3" fontId="19" numFmtId="0" xfId="0" applyAlignment="1" applyBorder="1" applyFont="1">
      <alignment horizontal="center" shrinkToFit="0" vertical="center" wrapText="1"/>
    </xf>
    <xf borderId="25" fillId="3" fontId="19" numFmtId="0" xfId="0" applyAlignment="1" applyBorder="1" applyFont="1">
      <alignment horizontal="center" shrinkToFit="0" vertical="center" wrapText="1"/>
    </xf>
    <xf borderId="3" fillId="3" fontId="19" numFmtId="0" xfId="0" applyAlignment="1" applyBorder="1" applyFont="1">
      <alignment horizontal="center" shrinkToFit="0" vertical="center" wrapText="1"/>
    </xf>
    <xf borderId="3" fillId="0" fontId="25" numFmtId="0" xfId="0" applyAlignment="1" applyBorder="1" applyFont="1">
      <alignment horizontal="center" shrinkToFit="0" vertical="center" wrapText="1"/>
    </xf>
    <xf borderId="25" fillId="0" fontId="25" numFmtId="0" xfId="0" applyAlignment="1" applyBorder="1" applyFont="1">
      <alignment horizontal="center" shrinkToFit="0" vertical="center" wrapText="1"/>
    </xf>
    <xf borderId="3" fillId="0" fontId="25" numFmtId="0" xfId="0" applyAlignment="1" applyBorder="1" applyFont="1">
      <alignment horizontal="center" vertical="center"/>
    </xf>
    <xf borderId="3" fillId="9" fontId="44" numFmtId="0" xfId="0" applyAlignment="1" applyBorder="1" applyFont="1">
      <alignment horizontal="center" readingOrder="0" vertical="center"/>
    </xf>
    <xf borderId="23" fillId="0" fontId="25" numFmtId="0" xfId="0" applyAlignment="1" applyBorder="1" applyFont="1">
      <alignment horizontal="center" shrinkToFit="0" vertical="center" wrapText="1"/>
    </xf>
    <xf borderId="27" fillId="0" fontId="25" numFmtId="0" xfId="0" applyAlignment="1" applyBorder="1" applyFont="1">
      <alignment horizontal="center" readingOrder="0" shrinkToFit="0" vertical="center" wrapText="1"/>
    </xf>
    <xf borderId="23" fillId="0" fontId="25" numFmtId="0" xfId="0" applyAlignment="1" applyBorder="1" applyFont="1">
      <alignment horizontal="center" vertical="center"/>
    </xf>
    <xf borderId="44" fillId="0" fontId="8" numFmtId="0" xfId="0" applyBorder="1" applyFont="1"/>
    <xf borderId="42" fillId="0" fontId="8" numFmtId="0" xfId="0" applyBorder="1" applyFont="1"/>
    <xf borderId="25" fillId="5" fontId="30" numFmtId="0" xfId="0" applyAlignment="1" applyBorder="1" applyFont="1">
      <alignment horizontal="center" vertical="center"/>
    </xf>
    <xf borderId="23" fillId="7" fontId="43" numFmtId="0" xfId="0" applyAlignment="1" applyBorder="1" applyFont="1">
      <alignment horizontal="center" readingOrder="0" vertical="center"/>
    </xf>
    <xf borderId="25" fillId="13" fontId="19" numFmtId="0" xfId="0" applyAlignment="1" applyBorder="1" applyFont="1">
      <alignment vertical="center"/>
    </xf>
    <xf borderId="3" fillId="0" fontId="45" numFmtId="0" xfId="0" applyAlignment="1" applyBorder="1" applyFont="1">
      <alignment horizontal="center" readingOrder="0" vertical="center"/>
    </xf>
    <xf borderId="16" fillId="3" fontId="23" numFmtId="0" xfId="0" applyAlignment="1" applyBorder="1" applyFont="1">
      <alignment horizontal="center" readingOrder="0" shrinkToFit="0" wrapText="0"/>
    </xf>
    <xf borderId="10" fillId="0" fontId="23" numFmtId="10" xfId="0" applyAlignment="1" applyBorder="1" applyFont="1" applyNumberFormat="1">
      <alignment horizontal="center" readingOrder="0" shrinkToFit="0" wrapText="0"/>
    </xf>
    <xf borderId="16" fillId="4" fontId="23" numFmtId="0" xfId="0" applyAlignment="1" applyBorder="1" applyFont="1">
      <alignment horizontal="center" readingOrder="0" shrinkToFit="0" wrapText="0"/>
    </xf>
    <xf borderId="16" fillId="5" fontId="23" numFmtId="0" xfId="0" applyAlignment="1" applyBorder="1" applyFont="1">
      <alignment horizontal="center" readingOrder="0" shrinkToFit="0" wrapText="0"/>
    </xf>
    <xf borderId="16" fillId="6" fontId="23" numFmtId="0" xfId="0" applyAlignment="1" applyBorder="1" applyFont="1">
      <alignment horizontal="center" readingOrder="0" shrinkToFit="0" wrapText="0"/>
    </xf>
    <xf borderId="16" fillId="7" fontId="23" numFmtId="0" xfId="0" applyAlignment="1" applyBorder="1" applyFont="1">
      <alignment horizontal="center" readingOrder="0" shrinkToFit="0" wrapText="0"/>
    </xf>
    <xf borderId="16" fillId="8" fontId="23" numFmtId="0" xfId="0" applyAlignment="1" applyBorder="1" applyFont="1">
      <alignment horizontal="center" readingOrder="0" shrinkToFit="0" wrapText="0"/>
    </xf>
    <xf borderId="3" fillId="0" fontId="25" numFmtId="46" xfId="0" applyAlignment="1" applyBorder="1" applyFont="1" applyNumberFormat="1">
      <alignment horizontal="center" readingOrder="0" shrinkToFit="0" vertical="center" wrapText="0"/>
    </xf>
    <xf borderId="23" fillId="9" fontId="43" numFmtId="0" xfId="0" applyAlignment="1" applyBorder="1" applyFont="1">
      <alignment horizontal="center" readingOrder="0" shrinkToFit="0" vertical="center" wrapText="0"/>
    </xf>
    <xf borderId="25" fillId="5" fontId="30" numFmtId="0" xfId="0" applyAlignment="1" applyBorder="1" applyFont="1">
      <alignment horizontal="center" readingOrder="0" shrinkToFit="0" vertical="center" wrapText="0"/>
    </xf>
    <xf borderId="0" fillId="13" fontId="46" numFmtId="0" xfId="0" applyAlignment="1" applyFont="1">
      <alignment horizontal="center" readingOrder="0" vertical="center"/>
    </xf>
    <xf borderId="25" fillId="9" fontId="32" numFmtId="0" xfId="0" applyAlignment="1" applyBorder="1" applyFont="1">
      <alignment horizontal="center" readingOrder="0" shrinkToFit="0" vertical="center" wrapText="0"/>
    </xf>
    <xf borderId="23" fillId="14" fontId="21" numFmtId="0" xfId="0" applyAlignment="1" applyBorder="1" applyFill="1" applyFont="1">
      <alignment horizontal="center" readingOrder="0" shrinkToFit="0" vertical="center" wrapText="0"/>
    </xf>
    <xf borderId="24" fillId="9" fontId="21" numFmtId="0" xfId="0" applyAlignment="1" applyBorder="1" applyFont="1">
      <alignment horizontal="center" readingOrder="0" shrinkToFit="0" vertical="center" wrapText="0"/>
    </xf>
    <xf borderId="0" fillId="14" fontId="21" numFmtId="0" xfId="0" applyAlignment="1" applyFont="1">
      <alignment horizontal="center" readingOrder="0" shrinkToFit="0" vertical="center" wrapText="0"/>
    </xf>
    <xf borderId="25" fillId="0" fontId="25" numFmtId="0" xfId="0" applyAlignment="1" applyBorder="1" applyFont="1">
      <alignment horizontal="center" shrinkToFit="0" wrapText="1"/>
    </xf>
    <xf borderId="26" fillId="0" fontId="25" numFmtId="0" xfId="0" applyAlignment="1" applyBorder="1" applyFont="1">
      <alignment horizontal="center" shrinkToFit="0" wrapText="1"/>
    </xf>
    <xf borderId="34" fillId="0" fontId="47" numFmtId="0" xfId="0" applyAlignment="1" applyBorder="1" applyFont="1">
      <alignment horizontal="center" shrinkToFit="0" vertical="center" wrapText="0"/>
    </xf>
    <xf borderId="25" fillId="0" fontId="47" numFmtId="0" xfId="0" applyAlignment="1" applyBorder="1" applyFont="1">
      <alignment horizontal="center" shrinkToFit="0" vertical="center" wrapText="0"/>
    </xf>
  </cellXfs>
  <cellStyles count="1">
    <cellStyle xfId="0" name="Normal" builtinId="0"/>
  </cellStyles>
  <dxfs count="6">
    <dxf>
      <font/>
      <fill>
        <patternFill patternType="solid">
          <fgColor rgb="FF57BB8A"/>
          <bgColor rgb="FF57BB8A"/>
        </patternFill>
      </fill>
      <border/>
    </dxf>
    <dxf>
      <font/>
      <fill>
        <patternFill patternType="solid">
          <fgColor rgb="FFEA4335"/>
          <bgColor rgb="FFEA4335"/>
        </patternFill>
      </fill>
      <border/>
    </dxf>
    <dxf>
      <font/>
      <fill>
        <patternFill patternType="solid">
          <fgColor rgb="FFFFD966"/>
          <bgColor rgb="FFFFD966"/>
        </patternFill>
      </fill>
      <border/>
    </dxf>
    <dxf>
      <font/>
      <fill>
        <patternFill patternType="solid">
          <fgColor rgb="FF999999"/>
          <bgColor rgb="FF999999"/>
        </patternFill>
      </fill>
      <border/>
    </dxf>
    <dxf>
      <font/>
      <fill>
        <patternFill patternType="solid">
          <fgColor rgb="FFCCCCCC"/>
          <bgColor rgb="FFCCCCCC"/>
        </patternFill>
      </fill>
      <border/>
    </dxf>
    <dxf>
      <font/>
      <fill>
        <patternFill patternType="solid">
          <fgColor rgb="FF4A86E8"/>
          <bgColor rgb="FF4A86E8"/>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24" Type="http://schemas.openxmlformats.org/officeDocument/2006/relationships/worksheet" Target="worksheets/sheet21.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75"/>
    <col customWidth="1" min="2" max="2" width="169.88"/>
  </cols>
  <sheetData>
    <row r="1">
      <c r="A1" s="1" t="s">
        <v>0</v>
      </c>
      <c r="B1" s="2" t="s">
        <v>1</v>
      </c>
    </row>
    <row r="2">
      <c r="A2" s="3" t="s">
        <v>2</v>
      </c>
      <c r="B2" s="4" t="s">
        <v>3</v>
      </c>
    </row>
    <row r="3">
      <c r="A3" s="5" t="s">
        <v>4</v>
      </c>
      <c r="B3" s="6" t="s">
        <v>5</v>
      </c>
    </row>
    <row r="4">
      <c r="A4" s="7" t="s">
        <v>6</v>
      </c>
      <c r="B4" s="6" t="s">
        <v>7</v>
      </c>
    </row>
    <row r="5">
      <c r="A5" s="8" t="s">
        <v>8</v>
      </c>
      <c r="B5" s="6" t="s">
        <v>9</v>
      </c>
    </row>
    <row r="6">
      <c r="A6" s="9" t="s">
        <v>10</v>
      </c>
      <c r="B6" s="6" t="s">
        <v>11</v>
      </c>
    </row>
    <row r="7">
      <c r="A7" s="10" t="s">
        <v>12</v>
      </c>
      <c r="B7" s="6" t="s">
        <v>13</v>
      </c>
    </row>
    <row r="8">
      <c r="A8" s="11" t="s">
        <v>14</v>
      </c>
    </row>
    <row r="9">
      <c r="A9" s="12">
        <v>1.0</v>
      </c>
      <c r="B9" s="6" t="s">
        <v>15</v>
      </c>
    </row>
    <row r="10">
      <c r="A10" s="12">
        <v>2.0</v>
      </c>
      <c r="B10" s="6" t="s">
        <v>16</v>
      </c>
    </row>
    <row r="11">
      <c r="A11" s="12">
        <v>3.0</v>
      </c>
      <c r="B11" s="6" t="s">
        <v>17</v>
      </c>
    </row>
    <row r="12">
      <c r="A12" s="11" t="s">
        <v>18</v>
      </c>
    </row>
    <row r="13">
      <c r="A13" s="12">
        <v>1.0</v>
      </c>
      <c r="B13" s="6" t="s">
        <v>19</v>
      </c>
    </row>
    <row r="14">
      <c r="A14" s="12">
        <v>2.0</v>
      </c>
      <c r="B14" s="6" t="s">
        <v>20</v>
      </c>
    </row>
    <row r="15">
      <c r="A15" s="12">
        <v>3.0</v>
      </c>
      <c r="B15" s="6" t="s">
        <v>21</v>
      </c>
    </row>
  </sheetData>
  <mergeCells count="2">
    <mergeCell ref="A8:B8"/>
    <mergeCell ref="A12:B12"/>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6.0"/>
    <col customWidth="1" min="4" max="4" width="24.0"/>
    <col customWidth="1" min="5" max="5" width="26.88"/>
    <col customWidth="1" min="6" max="6" width="44.38"/>
    <col customWidth="1" min="7" max="7" width="17.0"/>
    <col customWidth="1" min="8" max="8" width="27.38"/>
  </cols>
  <sheetData>
    <row r="1">
      <c r="A1" s="94" t="s">
        <v>48</v>
      </c>
      <c r="B1" s="95"/>
      <c r="C1" s="95"/>
      <c r="D1" s="95"/>
      <c r="E1" s="95"/>
      <c r="F1" s="95"/>
      <c r="G1" s="95"/>
      <c r="H1" s="96"/>
    </row>
    <row r="2">
      <c r="A2" s="97" t="s">
        <v>49</v>
      </c>
      <c r="B2" s="98"/>
      <c r="C2" s="99"/>
      <c r="D2" s="173"/>
      <c r="E2" s="98"/>
      <c r="F2" s="98"/>
      <c r="G2" s="98"/>
      <c r="H2" s="101"/>
    </row>
    <row r="3">
      <c r="A3" s="102" t="s">
        <v>50</v>
      </c>
      <c r="B3" s="54"/>
      <c r="C3" s="55"/>
      <c r="D3" s="174"/>
      <c r="E3" s="54"/>
      <c r="F3" s="54"/>
      <c r="G3" s="54"/>
      <c r="H3" s="104"/>
    </row>
    <row r="4">
      <c r="A4" s="102" t="s">
        <v>51</v>
      </c>
      <c r="B4" s="54"/>
      <c r="C4" s="55"/>
      <c r="D4" s="108"/>
      <c r="E4" s="106"/>
      <c r="F4" s="106"/>
      <c r="G4" s="106"/>
      <c r="H4" s="107"/>
    </row>
    <row r="5" ht="24.0" customHeight="1">
      <c r="A5" s="16" t="s">
        <v>52</v>
      </c>
      <c r="B5" s="54"/>
      <c r="C5" s="55"/>
      <c r="D5" s="108"/>
      <c r="E5" s="106"/>
      <c r="F5" s="106"/>
      <c r="G5" s="106"/>
      <c r="H5" s="107"/>
    </row>
    <row r="6">
      <c r="A6" s="18" t="s">
        <v>25</v>
      </c>
      <c r="B6" s="109"/>
      <c r="C6" s="110"/>
      <c r="D6" s="111"/>
      <c r="E6" s="34"/>
      <c r="F6" s="34"/>
      <c r="G6" s="34"/>
      <c r="H6" s="112"/>
    </row>
    <row r="7" hidden="1">
      <c r="A7" s="113"/>
      <c r="B7" s="113"/>
      <c r="C7" s="113">
        <f>(COUNTIF($B$20:$B$10007, "1")+COUNTIF($B$20:$B$436, "2") +COUNTIF($B$20:$B$436, "3") + COUNTIF($B$20:$B$436, "4") + COUNTIF($B$20:$B$436, "5") + COUNTIF($B$20:$B$436, "6") + COUNTIF($B$20:$B$436, "7") + COUNTIF($B$20:$B$436, "8") + COUNTIF($B$20:$B$436, "9") + COUNTIF($B$20:$B$436, "10"))</f>
        <v>166</v>
      </c>
      <c r="D7" s="113"/>
      <c r="E7" s="113"/>
      <c r="F7" s="113"/>
      <c r="G7" s="113"/>
      <c r="H7" s="153"/>
    </row>
    <row r="8" ht="17.25" customHeight="1">
      <c r="A8" s="115"/>
    </row>
    <row r="9">
      <c r="A9" s="116" t="s">
        <v>2</v>
      </c>
      <c r="B9" s="117">
        <f> COUNTIF($G$18:$G$10007, "Passed")/C7</f>
        <v>0</v>
      </c>
      <c r="C9" s="118"/>
      <c r="D9" s="118"/>
      <c r="E9" s="118"/>
      <c r="F9" s="118"/>
      <c r="G9" s="118"/>
      <c r="H9" s="119"/>
    </row>
    <row r="10">
      <c r="A10" s="120" t="s">
        <v>4</v>
      </c>
      <c r="B10" s="117">
        <f> COUNTIF($G$18:$G$10007, "Failed")/C7</f>
        <v>0</v>
      </c>
      <c r="C10" s="118"/>
      <c r="D10" s="118"/>
      <c r="E10" s="118"/>
      <c r="F10" s="118"/>
      <c r="G10" s="118"/>
      <c r="H10" s="119"/>
    </row>
    <row r="11">
      <c r="A11" s="121" t="s">
        <v>6</v>
      </c>
      <c r="B11" s="117">
        <f> 100%-B9-B10-B12-B13-B14</f>
        <v>1</v>
      </c>
      <c r="C11" s="118"/>
      <c r="D11" s="118"/>
      <c r="E11" s="118"/>
      <c r="F11" s="118"/>
      <c r="G11" s="118"/>
      <c r="H11" s="119"/>
    </row>
    <row r="12">
      <c r="A12" s="122" t="s">
        <v>8</v>
      </c>
      <c r="B12" s="117">
        <f> COUNTIF($G$18:$G$10007, "Unfinished")/C7</f>
        <v>0</v>
      </c>
      <c r="C12" s="118"/>
      <c r="D12" s="118"/>
      <c r="E12" s="118"/>
      <c r="F12" s="118"/>
      <c r="G12" s="118"/>
      <c r="H12" s="119"/>
    </row>
    <row r="13">
      <c r="A13" s="123" t="s">
        <v>10</v>
      </c>
      <c r="B13" s="117">
        <f> COUNTIF($G$18:$G$325, "Blocked")/C7</f>
        <v>0</v>
      </c>
      <c r="C13" s="118"/>
      <c r="D13" s="118"/>
      <c r="E13" s="118"/>
      <c r="F13" s="118"/>
      <c r="G13" s="118"/>
      <c r="H13" s="119"/>
    </row>
    <row r="14">
      <c r="A14" s="124" t="s">
        <v>12</v>
      </c>
      <c r="B14" s="117">
        <f> COUNTIF($G$18:$G$10007, "N/A")/C7</f>
        <v>0</v>
      </c>
      <c r="C14" s="118"/>
      <c r="D14" s="118"/>
      <c r="E14" s="118"/>
      <c r="F14" s="118"/>
      <c r="G14" s="118"/>
      <c r="H14" s="119"/>
    </row>
    <row r="15">
      <c r="A15" s="115"/>
    </row>
    <row r="16" ht="1.5" customHeight="1">
      <c r="A16" s="113"/>
      <c r="B16" s="113"/>
      <c r="C16" s="113"/>
      <c r="D16" s="113"/>
      <c r="E16" s="113"/>
      <c r="F16" s="113"/>
      <c r="G16" s="113"/>
      <c r="H16" s="153"/>
    </row>
    <row r="17">
      <c r="A17" s="75" t="s">
        <v>1999</v>
      </c>
      <c r="B17" s="54"/>
      <c r="C17" s="54"/>
      <c r="D17" s="54"/>
      <c r="E17" s="54"/>
      <c r="F17" s="54"/>
      <c r="G17" s="54"/>
      <c r="H17" s="55"/>
    </row>
    <row r="18">
      <c r="A18" s="76">
        <v>1.0</v>
      </c>
      <c r="B18" s="77" t="s">
        <v>2000</v>
      </c>
      <c r="C18" s="54"/>
      <c r="D18" s="54"/>
      <c r="E18" s="54"/>
      <c r="F18" s="54"/>
      <c r="G18" s="54"/>
      <c r="H18" s="55"/>
    </row>
    <row r="19">
      <c r="A19" s="46"/>
      <c r="B19" s="157" t="s">
        <v>2001</v>
      </c>
      <c r="C19" s="54"/>
      <c r="D19" s="54"/>
      <c r="E19" s="54"/>
      <c r="F19" s="54"/>
      <c r="G19" s="54"/>
      <c r="H19" s="55"/>
    </row>
    <row r="20">
      <c r="A20" s="46"/>
      <c r="B20" s="81" t="s">
        <v>450</v>
      </c>
      <c r="C20" s="158" t="s">
        <v>57</v>
      </c>
      <c r="D20" s="55"/>
      <c r="E20" s="158" t="s">
        <v>58</v>
      </c>
      <c r="F20" s="55"/>
      <c r="G20" s="81" t="s">
        <v>0</v>
      </c>
      <c r="H20" s="81" t="s">
        <v>59</v>
      </c>
    </row>
    <row r="21">
      <c r="A21" s="46"/>
      <c r="B21" s="92">
        <v>1.0</v>
      </c>
      <c r="C21" s="90" t="s">
        <v>2002</v>
      </c>
      <c r="D21" s="55"/>
      <c r="E21" s="90" t="s">
        <v>2003</v>
      </c>
      <c r="F21" s="55"/>
      <c r="G21" s="88"/>
      <c r="H21" s="161"/>
    </row>
    <row r="22">
      <c r="A22" s="46"/>
      <c r="B22" s="92">
        <v>2.0</v>
      </c>
      <c r="C22" s="90" t="s">
        <v>2004</v>
      </c>
      <c r="D22" s="55"/>
      <c r="E22" s="90" t="s">
        <v>2005</v>
      </c>
      <c r="F22" s="55"/>
      <c r="G22" s="88"/>
      <c r="H22" s="161"/>
    </row>
    <row r="23">
      <c r="A23" s="46"/>
      <c r="B23" s="92">
        <v>3.0</v>
      </c>
      <c r="C23" s="90" t="s">
        <v>2006</v>
      </c>
      <c r="D23" s="55"/>
      <c r="E23" s="90" t="s">
        <v>2007</v>
      </c>
      <c r="F23" s="55"/>
      <c r="G23" s="88"/>
      <c r="H23" s="161"/>
    </row>
    <row r="24">
      <c r="A24" s="46"/>
      <c r="B24" s="92">
        <v>4.0</v>
      </c>
      <c r="C24" s="90" t="s">
        <v>2008</v>
      </c>
      <c r="D24" s="55"/>
      <c r="E24" s="90" t="s">
        <v>2009</v>
      </c>
      <c r="F24" s="55"/>
      <c r="G24" s="88"/>
      <c r="H24" s="161"/>
    </row>
    <row r="25">
      <c r="A25" s="47"/>
      <c r="B25" s="92">
        <v>5.0</v>
      </c>
      <c r="C25" s="90" t="s">
        <v>2010</v>
      </c>
      <c r="D25" s="55"/>
      <c r="E25" s="90" t="s">
        <v>2011</v>
      </c>
      <c r="F25" s="55"/>
      <c r="G25" s="88"/>
      <c r="H25" s="161"/>
    </row>
    <row r="26">
      <c r="A26" s="76">
        <v>2.0</v>
      </c>
      <c r="B26" s="77" t="s">
        <v>2012</v>
      </c>
      <c r="C26" s="54"/>
      <c r="D26" s="54"/>
      <c r="E26" s="54"/>
      <c r="F26" s="54"/>
      <c r="G26" s="54"/>
      <c r="H26" s="55"/>
    </row>
    <row r="27">
      <c r="A27" s="46"/>
      <c r="B27" s="157" t="s">
        <v>2013</v>
      </c>
      <c r="C27" s="54"/>
      <c r="D27" s="54"/>
      <c r="E27" s="54"/>
      <c r="F27" s="54"/>
      <c r="G27" s="54"/>
      <c r="H27" s="55"/>
    </row>
    <row r="28">
      <c r="A28" s="46"/>
      <c r="B28" s="81" t="s">
        <v>450</v>
      </c>
      <c r="C28" s="158" t="s">
        <v>57</v>
      </c>
      <c r="D28" s="55"/>
      <c r="E28" s="158" t="s">
        <v>58</v>
      </c>
      <c r="F28" s="55"/>
      <c r="G28" s="81" t="s">
        <v>0</v>
      </c>
      <c r="H28" s="81" t="s">
        <v>59</v>
      </c>
    </row>
    <row r="29">
      <c r="A29" s="46"/>
      <c r="B29" s="92">
        <v>1.0</v>
      </c>
      <c r="C29" s="90" t="s">
        <v>2014</v>
      </c>
      <c r="D29" s="55"/>
      <c r="E29" s="90" t="s">
        <v>2015</v>
      </c>
      <c r="F29" s="55"/>
      <c r="G29" s="88"/>
      <c r="H29" s="167"/>
    </row>
    <row r="30">
      <c r="A30" s="46"/>
      <c r="B30" s="92">
        <v>2.0</v>
      </c>
      <c r="C30" s="90" t="s">
        <v>2016</v>
      </c>
      <c r="D30" s="55"/>
      <c r="E30" s="90" t="s">
        <v>2017</v>
      </c>
      <c r="F30" s="55"/>
      <c r="G30" s="88"/>
      <c r="H30" s="161"/>
    </row>
    <row r="31" ht="102.75" customHeight="1">
      <c r="A31" s="47"/>
      <c r="B31" s="92">
        <v>3.0</v>
      </c>
      <c r="C31" s="90" t="s">
        <v>2018</v>
      </c>
      <c r="D31" s="55"/>
      <c r="E31" s="90" t="s">
        <v>2019</v>
      </c>
      <c r="F31" s="55"/>
      <c r="G31" s="88"/>
      <c r="H31" s="92"/>
    </row>
    <row r="32">
      <c r="A32" s="76">
        <v>3.0</v>
      </c>
      <c r="B32" s="77" t="s">
        <v>2020</v>
      </c>
      <c r="C32" s="54"/>
      <c r="D32" s="54"/>
      <c r="E32" s="54"/>
      <c r="F32" s="54"/>
      <c r="G32" s="54"/>
      <c r="H32" s="55"/>
    </row>
    <row r="33">
      <c r="A33" s="46"/>
      <c r="B33" s="157" t="s">
        <v>2021</v>
      </c>
      <c r="C33" s="54"/>
      <c r="D33" s="54"/>
      <c r="E33" s="54"/>
      <c r="F33" s="54"/>
      <c r="G33" s="54"/>
      <c r="H33" s="55"/>
    </row>
    <row r="34">
      <c r="A34" s="46"/>
      <c r="B34" s="81" t="s">
        <v>450</v>
      </c>
      <c r="C34" s="158" t="s">
        <v>57</v>
      </c>
      <c r="D34" s="55"/>
      <c r="E34" s="158" t="s">
        <v>58</v>
      </c>
      <c r="F34" s="55"/>
      <c r="G34" s="81" t="s">
        <v>0</v>
      </c>
      <c r="H34" s="81" t="s">
        <v>59</v>
      </c>
    </row>
    <row r="35">
      <c r="A35" s="46"/>
      <c r="B35" s="92">
        <v>1.0</v>
      </c>
      <c r="C35" s="90" t="s">
        <v>2014</v>
      </c>
      <c r="D35" s="55"/>
      <c r="E35" s="90" t="s">
        <v>2015</v>
      </c>
      <c r="F35" s="55"/>
      <c r="G35" s="88"/>
      <c r="H35" s="161"/>
    </row>
    <row r="36" ht="118.5" customHeight="1">
      <c r="A36" s="46"/>
      <c r="B36" s="92">
        <v>2.0</v>
      </c>
      <c r="C36" s="90" t="s">
        <v>2022</v>
      </c>
      <c r="D36" s="55"/>
      <c r="E36" s="90" t="s">
        <v>2023</v>
      </c>
      <c r="F36" s="55"/>
      <c r="G36" s="88"/>
      <c r="H36" s="161"/>
    </row>
    <row r="37" ht="65.25" customHeight="1">
      <c r="A37" s="47"/>
      <c r="B37" s="92">
        <v>3.0</v>
      </c>
      <c r="C37" s="90" t="s">
        <v>2024</v>
      </c>
      <c r="D37" s="55"/>
      <c r="E37" s="90" t="s">
        <v>2025</v>
      </c>
      <c r="F37" s="55"/>
      <c r="G37" s="88"/>
      <c r="H37" s="161"/>
    </row>
    <row r="38">
      <c r="A38" s="76">
        <v>4.0</v>
      </c>
      <c r="B38" s="77" t="s">
        <v>2026</v>
      </c>
      <c r="C38" s="54"/>
      <c r="D38" s="54"/>
      <c r="E38" s="54"/>
      <c r="F38" s="54"/>
      <c r="G38" s="54"/>
      <c r="H38" s="55"/>
    </row>
    <row r="39">
      <c r="A39" s="46"/>
      <c r="B39" s="157" t="s">
        <v>2027</v>
      </c>
      <c r="C39" s="54"/>
      <c r="D39" s="54"/>
      <c r="E39" s="54"/>
      <c r="F39" s="54"/>
      <c r="G39" s="54"/>
      <c r="H39" s="55"/>
    </row>
    <row r="40">
      <c r="A40" s="46"/>
      <c r="B40" s="81" t="s">
        <v>450</v>
      </c>
      <c r="C40" s="158" t="s">
        <v>57</v>
      </c>
      <c r="D40" s="55"/>
      <c r="E40" s="158" t="s">
        <v>58</v>
      </c>
      <c r="F40" s="55"/>
      <c r="G40" s="81" t="s">
        <v>0</v>
      </c>
      <c r="H40" s="81" t="s">
        <v>59</v>
      </c>
    </row>
    <row r="41">
      <c r="A41" s="46"/>
      <c r="B41" s="92">
        <v>1.0</v>
      </c>
      <c r="C41" s="90" t="s">
        <v>2028</v>
      </c>
      <c r="D41" s="55"/>
      <c r="E41" s="90" t="s">
        <v>2015</v>
      </c>
      <c r="F41" s="55"/>
      <c r="G41" s="88"/>
      <c r="H41" s="161"/>
    </row>
    <row r="42">
      <c r="A42" s="46"/>
      <c r="B42" s="92">
        <v>2.0</v>
      </c>
      <c r="C42" s="90" t="s">
        <v>2029</v>
      </c>
      <c r="D42" s="55"/>
      <c r="E42" s="90" t="s">
        <v>2015</v>
      </c>
      <c r="F42" s="55"/>
      <c r="G42" s="88"/>
      <c r="H42" s="161"/>
    </row>
    <row r="43" ht="35.25" customHeight="1">
      <c r="A43" s="46"/>
      <c r="B43" s="92">
        <v>3.0</v>
      </c>
      <c r="C43" s="90" t="s">
        <v>2018</v>
      </c>
      <c r="D43" s="55"/>
      <c r="E43" s="90" t="s">
        <v>2030</v>
      </c>
      <c r="F43" s="55"/>
      <c r="G43" s="88"/>
      <c r="H43" s="161"/>
    </row>
    <row r="44">
      <c r="A44" s="46"/>
      <c r="B44" s="92">
        <v>4.0</v>
      </c>
      <c r="C44" s="90" t="s">
        <v>2031</v>
      </c>
      <c r="D44" s="55"/>
      <c r="E44" s="90" t="s">
        <v>2032</v>
      </c>
      <c r="F44" s="55"/>
      <c r="G44" s="88"/>
      <c r="H44" s="161"/>
    </row>
    <row r="45">
      <c r="A45" s="47"/>
      <c r="B45" s="92">
        <v>5.0</v>
      </c>
      <c r="C45" s="90" t="s">
        <v>2033</v>
      </c>
      <c r="D45" s="55"/>
      <c r="E45" s="90" t="s">
        <v>2034</v>
      </c>
      <c r="F45" s="55"/>
      <c r="G45" s="88"/>
      <c r="H45" s="161"/>
    </row>
    <row r="46">
      <c r="A46" s="76">
        <v>5.0</v>
      </c>
      <c r="B46" s="77" t="s">
        <v>2035</v>
      </c>
      <c r="C46" s="54"/>
      <c r="D46" s="54"/>
      <c r="E46" s="54"/>
      <c r="F46" s="54"/>
      <c r="G46" s="54"/>
      <c r="H46" s="55"/>
    </row>
    <row r="47">
      <c r="A47" s="46"/>
      <c r="B47" s="157" t="s">
        <v>2036</v>
      </c>
      <c r="C47" s="54"/>
      <c r="D47" s="54"/>
      <c r="E47" s="54"/>
      <c r="F47" s="54"/>
      <c r="G47" s="54"/>
      <c r="H47" s="55"/>
    </row>
    <row r="48">
      <c r="A48" s="46"/>
      <c r="B48" s="81" t="s">
        <v>450</v>
      </c>
      <c r="C48" s="158" t="s">
        <v>57</v>
      </c>
      <c r="D48" s="55"/>
      <c r="E48" s="158" t="s">
        <v>58</v>
      </c>
      <c r="F48" s="55"/>
      <c r="G48" s="81" t="s">
        <v>0</v>
      </c>
      <c r="H48" s="81" t="s">
        <v>59</v>
      </c>
    </row>
    <row r="49">
      <c r="A49" s="46"/>
      <c r="B49" s="92">
        <v>1.0</v>
      </c>
      <c r="C49" s="90" t="s">
        <v>2037</v>
      </c>
      <c r="D49" s="55"/>
      <c r="E49" s="90" t="s">
        <v>2038</v>
      </c>
      <c r="F49" s="55"/>
      <c r="G49" s="88"/>
      <c r="H49" s="161"/>
    </row>
    <row r="50">
      <c r="A50" s="46"/>
      <c r="B50" s="92">
        <v>2.0</v>
      </c>
      <c r="C50" s="90" t="s">
        <v>2039</v>
      </c>
      <c r="D50" s="55"/>
      <c r="E50" s="90" t="s">
        <v>2040</v>
      </c>
      <c r="F50" s="55"/>
      <c r="G50" s="88"/>
      <c r="H50" s="161"/>
    </row>
    <row r="51">
      <c r="A51" s="46"/>
      <c r="B51" s="92">
        <v>3.0</v>
      </c>
      <c r="C51" s="90" t="s">
        <v>2041</v>
      </c>
      <c r="D51" s="55"/>
      <c r="E51" s="90" t="s">
        <v>2042</v>
      </c>
      <c r="F51" s="55"/>
      <c r="G51" s="88"/>
      <c r="H51" s="161"/>
    </row>
    <row r="52">
      <c r="A52" s="46"/>
      <c r="B52" s="92">
        <v>4.0</v>
      </c>
      <c r="C52" s="90" t="s">
        <v>2043</v>
      </c>
      <c r="D52" s="55"/>
      <c r="E52" s="90" t="s">
        <v>2044</v>
      </c>
      <c r="F52" s="55"/>
      <c r="G52" s="88"/>
      <c r="H52" s="161"/>
    </row>
    <row r="53">
      <c r="A53" s="46"/>
      <c r="B53" s="92">
        <v>5.0</v>
      </c>
      <c r="C53" s="90" t="s">
        <v>2045</v>
      </c>
      <c r="D53" s="55"/>
      <c r="E53" s="90" t="s">
        <v>2046</v>
      </c>
      <c r="F53" s="55"/>
      <c r="G53" s="88"/>
      <c r="H53" s="161"/>
    </row>
    <row r="54">
      <c r="A54" s="46"/>
      <c r="B54" s="92">
        <v>6.0</v>
      </c>
      <c r="C54" s="90" t="s">
        <v>2047</v>
      </c>
      <c r="D54" s="55"/>
      <c r="E54" s="90" t="s">
        <v>2048</v>
      </c>
      <c r="F54" s="55"/>
      <c r="G54" s="88"/>
      <c r="H54" s="161"/>
    </row>
    <row r="55">
      <c r="A55" s="46"/>
      <c r="B55" s="92">
        <v>7.0</v>
      </c>
      <c r="C55" s="90" t="s">
        <v>2049</v>
      </c>
      <c r="D55" s="55"/>
      <c r="E55" s="90" t="s">
        <v>2030</v>
      </c>
      <c r="F55" s="55"/>
      <c r="G55" s="88"/>
      <c r="H55" s="161"/>
    </row>
    <row r="56">
      <c r="A56" s="47"/>
      <c r="B56" s="92">
        <v>8.0</v>
      </c>
      <c r="C56" s="90" t="s">
        <v>2050</v>
      </c>
      <c r="D56" s="55"/>
      <c r="E56" s="90" t="s">
        <v>2051</v>
      </c>
      <c r="F56" s="55"/>
      <c r="G56" s="88"/>
      <c r="H56" s="167"/>
    </row>
    <row r="57">
      <c r="A57" s="76">
        <v>6.0</v>
      </c>
      <c r="B57" s="77" t="s">
        <v>2052</v>
      </c>
      <c r="C57" s="54"/>
      <c r="D57" s="54"/>
      <c r="E57" s="54"/>
      <c r="F57" s="54"/>
      <c r="G57" s="54"/>
      <c r="H57" s="55"/>
    </row>
    <row r="58">
      <c r="A58" s="46"/>
      <c r="B58" s="157" t="s">
        <v>2053</v>
      </c>
      <c r="C58" s="54"/>
      <c r="D58" s="54"/>
      <c r="E58" s="54"/>
      <c r="F58" s="54"/>
      <c r="G58" s="54"/>
      <c r="H58" s="55"/>
    </row>
    <row r="59">
      <c r="A59" s="46"/>
      <c r="B59" s="81" t="s">
        <v>450</v>
      </c>
      <c r="C59" s="158" t="s">
        <v>57</v>
      </c>
      <c r="D59" s="55"/>
      <c r="E59" s="158" t="s">
        <v>58</v>
      </c>
      <c r="F59" s="55"/>
      <c r="G59" s="81" t="s">
        <v>0</v>
      </c>
      <c r="H59" s="81" t="s">
        <v>59</v>
      </c>
    </row>
    <row r="60">
      <c r="A60" s="46"/>
      <c r="B60" s="92">
        <v>1.0</v>
      </c>
      <c r="C60" s="90" t="s">
        <v>2054</v>
      </c>
      <c r="D60" s="55"/>
      <c r="E60" s="90" t="s">
        <v>2055</v>
      </c>
      <c r="F60" s="55"/>
      <c r="G60" s="88"/>
      <c r="H60" s="161"/>
    </row>
    <row r="61">
      <c r="A61" s="46"/>
      <c r="B61" s="92">
        <v>2.0</v>
      </c>
      <c r="C61" s="90" t="s">
        <v>2056</v>
      </c>
      <c r="D61" s="55"/>
      <c r="E61" s="90" t="s">
        <v>2057</v>
      </c>
      <c r="F61" s="55"/>
      <c r="G61" s="88"/>
      <c r="H61" s="92"/>
    </row>
    <row r="62">
      <c r="A62" s="46"/>
      <c r="B62" s="92">
        <v>3.0</v>
      </c>
      <c r="C62" s="90" t="s">
        <v>2058</v>
      </c>
      <c r="D62" s="55"/>
      <c r="E62" s="90" t="s">
        <v>2059</v>
      </c>
      <c r="F62" s="55"/>
      <c r="G62" s="88"/>
      <c r="H62" s="161"/>
    </row>
    <row r="63">
      <c r="A63" s="46"/>
      <c r="B63" s="92">
        <v>4.0</v>
      </c>
      <c r="C63" s="90" t="s">
        <v>2060</v>
      </c>
      <c r="D63" s="55"/>
      <c r="E63" s="90" t="s">
        <v>2061</v>
      </c>
      <c r="F63" s="55"/>
      <c r="G63" s="88"/>
      <c r="H63" s="161"/>
    </row>
    <row r="64">
      <c r="A64" s="46"/>
      <c r="B64" s="92">
        <v>5.0</v>
      </c>
      <c r="C64" s="90" t="s">
        <v>2062</v>
      </c>
      <c r="D64" s="55"/>
      <c r="E64" s="90" t="s">
        <v>2063</v>
      </c>
      <c r="F64" s="55"/>
      <c r="G64" s="88"/>
      <c r="H64" s="161"/>
    </row>
    <row r="65">
      <c r="A65" s="46"/>
      <c r="B65" s="92">
        <v>6.0</v>
      </c>
      <c r="C65" s="90" t="s">
        <v>2049</v>
      </c>
      <c r="D65" s="55"/>
      <c r="E65" s="90" t="s">
        <v>2030</v>
      </c>
      <c r="F65" s="55"/>
      <c r="G65" s="88"/>
      <c r="H65" s="161"/>
    </row>
    <row r="66">
      <c r="A66" s="47"/>
      <c r="B66" s="92">
        <v>7.0</v>
      </c>
      <c r="C66" s="90" t="s">
        <v>2064</v>
      </c>
      <c r="D66" s="55"/>
      <c r="E66" s="90" t="s">
        <v>2065</v>
      </c>
      <c r="F66" s="55"/>
      <c r="G66" s="88"/>
      <c r="H66" s="235"/>
    </row>
    <row r="67">
      <c r="A67" s="76">
        <v>7.0</v>
      </c>
      <c r="B67" s="77" t="s">
        <v>2066</v>
      </c>
      <c r="C67" s="54"/>
      <c r="D67" s="54"/>
      <c r="E67" s="54"/>
      <c r="F67" s="54"/>
      <c r="G67" s="54"/>
      <c r="H67" s="55"/>
    </row>
    <row r="68">
      <c r="A68" s="46"/>
      <c r="B68" s="157" t="s">
        <v>2067</v>
      </c>
      <c r="C68" s="54"/>
      <c r="D68" s="54"/>
      <c r="E68" s="54"/>
      <c r="F68" s="54"/>
      <c r="G68" s="54"/>
      <c r="H68" s="55"/>
    </row>
    <row r="69">
      <c r="A69" s="46"/>
      <c r="B69" s="81" t="s">
        <v>450</v>
      </c>
      <c r="C69" s="158" t="s">
        <v>57</v>
      </c>
      <c r="D69" s="55"/>
      <c r="E69" s="158" t="s">
        <v>58</v>
      </c>
      <c r="F69" s="55"/>
      <c r="G69" s="81" t="s">
        <v>0</v>
      </c>
      <c r="H69" s="81" t="s">
        <v>59</v>
      </c>
    </row>
    <row r="70">
      <c r="A70" s="46"/>
      <c r="B70" s="92">
        <v>1.0</v>
      </c>
      <c r="C70" s="90" t="s">
        <v>2068</v>
      </c>
      <c r="D70" s="55"/>
      <c r="E70" s="90" t="s">
        <v>2069</v>
      </c>
      <c r="F70" s="55"/>
      <c r="G70" s="88"/>
      <c r="H70" s="161"/>
    </row>
    <row r="71">
      <c r="A71" s="46"/>
      <c r="B71" s="92">
        <v>2.0</v>
      </c>
      <c r="C71" s="90" t="s">
        <v>2070</v>
      </c>
      <c r="D71" s="55"/>
      <c r="E71" s="90" t="s">
        <v>430</v>
      </c>
      <c r="F71" s="55"/>
      <c r="G71" s="88"/>
      <c r="H71" s="161"/>
    </row>
    <row r="72">
      <c r="A72" s="46"/>
      <c r="B72" s="92">
        <v>3.0</v>
      </c>
      <c r="C72" s="90" t="s">
        <v>2071</v>
      </c>
      <c r="D72" s="55"/>
      <c r="E72" s="90" t="s">
        <v>2030</v>
      </c>
      <c r="F72" s="55"/>
      <c r="G72" s="88"/>
      <c r="H72" s="161"/>
    </row>
    <row r="73">
      <c r="A73" s="47"/>
      <c r="B73" s="92">
        <v>4.0</v>
      </c>
      <c r="C73" s="90" t="s">
        <v>2072</v>
      </c>
      <c r="D73" s="55"/>
      <c r="E73" s="90" t="s">
        <v>2073</v>
      </c>
      <c r="F73" s="55"/>
      <c r="G73" s="88"/>
      <c r="H73" s="167"/>
    </row>
    <row r="74">
      <c r="A74" s="76">
        <v>8.0</v>
      </c>
      <c r="B74" s="77" t="s">
        <v>2074</v>
      </c>
      <c r="C74" s="54"/>
      <c r="D74" s="54"/>
      <c r="E74" s="54"/>
      <c r="F74" s="54"/>
      <c r="G74" s="54"/>
      <c r="H74" s="55"/>
    </row>
    <row r="75">
      <c r="A75" s="46"/>
      <c r="B75" s="157" t="s">
        <v>2075</v>
      </c>
      <c r="C75" s="54"/>
      <c r="D75" s="54"/>
      <c r="E75" s="54"/>
      <c r="F75" s="54"/>
      <c r="G75" s="54"/>
      <c r="H75" s="55"/>
    </row>
    <row r="76">
      <c r="A76" s="46"/>
      <c r="B76" s="81" t="s">
        <v>450</v>
      </c>
      <c r="C76" s="158" t="s">
        <v>57</v>
      </c>
      <c r="D76" s="55"/>
      <c r="E76" s="158" t="s">
        <v>58</v>
      </c>
      <c r="F76" s="55"/>
      <c r="G76" s="81" t="s">
        <v>0</v>
      </c>
      <c r="H76" s="81" t="s">
        <v>59</v>
      </c>
    </row>
    <row r="77">
      <c r="A77" s="46"/>
      <c r="B77" s="92">
        <v>1.0</v>
      </c>
      <c r="C77" s="90" t="s">
        <v>2076</v>
      </c>
      <c r="D77" s="55"/>
      <c r="E77" s="90" t="s">
        <v>2038</v>
      </c>
      <c r="F77" s="55"/>
      <c r="G77" s="88"/>
      <c r="H77" s="161"/>
    </row>
    <row r="78">
      <c r="A78" s="46"/>
      <c r="B78" s="92">
        <v>2.0</v>
      </c>
      <c r="C78" s="90" t="s">
        <v>2077</v>
      </c>
      <c r="D78" s="55"/>
      <c r="E78" s="90" t="s">
        <v>430</v>
      </c>
      <c r="F78" s="55"/>
      <c r="G78" s="88"/>
      <c r="H78" s="161"/>
    </row>
    <row r="79">
      <c r="A79" s="46"/>
      <c r="B79" s="92">
        <v>3.0</v>
      </c>
      <c r="C79" s="90" t="s">
        <v>2078</v>
      </c>
      <c r="D79" s="55"/>
      <c r="E79" s="90" t="s">
        <v>2030</v>
      </c>
      <c r="F79" s="55"/>
      <c r="G79" s="88"/>
      <c r="H79" s="161"/>
    </row>
    <row r="80">
      <c r="A80" s="47"/>
      <c r="B80" s="92">
        <v>4.0</v>
      </c>
      <c r="C80" s="90" t="s">
        <v>2079</v>
      </c>
      <c r="D80" s="55"/>
      <c r="E80" s="90" t="s">
        <v>2073</v>
      </c>
      <c r="F80" s="55"/>
      <c r="G80" s="88"/>
      <c r="H80" s="167"/>
    </row>
    <row r="81">
      <c r="A81" s="76">
        <v>9.0</v>
      </c>
      <c r="B81" s="77" t="s">
        <v>2080</v>
      </c>
      <c r="C81" s="54"/>
      <c r="D81" s="54"/>
      <c r="E81" s="54"/>
      <c r="F81" s="54"/>
      <c r="G81" s="54"/>
      <c r="H81" s="55"/>
    </row>
    <row r="82">
      <c r="A82" s="46"/>
      <c r="B82" s="157" t="s">
        <v>2081</v>
      </c>
      <c r="C82" s="54"/>
      <c r="D82" s="54"/>
      <c r="E82" s="54"/>
      <c r="F82" s="54"/>
      <c r="G82" s="54"/>
      <c r="H82" s="55"/>
    </row>
    <row r="83">
      <c r="A83" s="46"/>
      <c r="B83" s="81" t="s">
        <v>450</v>
      </c>
      <c r="C83" s="158" t="s">
        <v>57</v>
      </c>
      <c r="D83" s="55"/>
      <c r="E83" s="158" t="s">
        <v>58</v>
      </c>
      <c r="F83" s="55"/>
      <c r="G83" s="81" t="s">
        <v>0</v>
      </c>
      <c r="H83" s="81" t="s">
        <v>59</v>
      </c>
    </row>
    <row r="84">
      <c r="A84" s="46"/>
      <c r="B84" s="92">
        <v>1.0</v>
      </c>
      <c r="C84" s="90" t="s">
        <v>2082</v>
      </c>
      <c r="D84" s="55"/>
      <c r="E84" s="90" t="s">
        <v>2038</v>
      </c>
      <c r="F84" s="55"/>
      <c r="G84" s="88"/>
      <c r="H84" s="161"/>
    </row>
    <row r="85">
      <c r="A85" s="46"/>
      <c r="B85" s="92">
        <v>2.0</v>
      </c>
      <c r="C85" s="90" t="s">
        <v>2077</v>
      </c>
      <c r="D85" s="55"/>
      <c r="E85" s="90" t="s">
        <v>430</v>
      </c>
      <c r="F85" s="55"/>
      <c r="G85" s="88"/>
      <c r="H85" s="161"/>
    </row>
    <row r="86">
      <c r="A86" s="46"/>
      <c r="B86" s="92">
        <v>3.0</v>
      </c>
      <c r="C86" s="90" t="s">
        <v>2083</v>
      </c>
      <c r="D86" s="55"/>
      <c r="E86" s="90" t="s">
        <v>2030</v>
      </c>
      <c r="F86" s="55"/>
      <c r="G86" s="88"/>
      <c r="H86" s="161"/>
    </row>
    <row r="87">
      <c r="A87" s="47"/>
      <c r="B87" s="92">
        <v>4.0</v>
      </c>
      <c r="C87" s="90" t="s">
        <v>2084</v>
      </c>
      <c r="D87" s="55"/>
      <c r="E87" s="90" t="s">
        <v>2073</v>
      </c>
      <c r="F87" s="55"/>
      <c r="G87" s="88"/>
      <c r="H87" s="167"/>
    </row>
    <row r="88">
      <c r="A88" s="76">
        <v>10.0</v>
      </c>
      <c r="B88" s="77" t="s">
        <v>2085</v>
      </c>
      <c r="C88" s="54"/>
      <c r="D88" s="54"/>
      <c r="E88" s="54"/>
      <c r="F88" s="54"/>
      <c r="G88" s="54"/>
      <c r="H88" s="55"/>
    </row>
    <row r="89">
      <c r="A89" s="46"/>
      <c r="B89" s="157" t="s">
        <v>2086</v>
      </c>
      <c r="C89" s="54"/>
      <c r="D89" s="54"/>
      <c r="E89" s="54"/>
      <c r="F89" s="54"/>
      <c r="G89" s="54"/>
      <c r="H89" s="55"/>
    </row>
    <row r="90">
      <c r="A90" s="46"/>
      <c r="B90" s="81" t="s">
        <v>450</v>
      </c>
      <c r="C90" s="158" t="s">
        <v>57</v>
      </c>
      <c r="D90" s="55"/>
      <c r="E90" s="158" t="s">
        <v>58</v>
      </c>
      <c r="F90" s="55"/>
      <c r="G90" s="81" t="s">
        <v>0</v>
      </c>
      <c r="H90" s="81" t="s">
        <v>59</v>
      </c>
    </row>
    <row r="91">
      <c r="A91" s="46"/>
      <c r="B91" s="92">
        <v>1.0</v>
      </c>
      <c r="C91" s="90" t="s">
        <v>2087</v>
      </c>
      <c r="D91" s="55"/>
      <c r="E91" s="90" t="s">
        <v>2030</v>
      </c>
      <c r="F91" s="55"/>
      <c r="G91" s="88"/>
      <c r="H91" s="161"/>
    </row>
    <row r="92">
      <c r="A92" s="47"/>
      <c r="B92" s="92">
        <v>2.0</v>
      </c>
      <c r="C92" s="90" t="s">
        <v>2088</v>
      </c>
      <c r="D92" s="55"/>
      <c r="E92" s="90" t="s">
        <v>2089</v>
      </c>
      <c r="F92" s="55"/>
      <c r="G92" s="88"/>
      <c r="H92" s="167"/>
    </row>
    <row r="93">
      <c r="A93" s="76">
        <v>11.0</v>
      </c>
      <c r="B93" s="77" t="s">
        <v>2090</v>
      </c>
      <c r="C93" s="54"/>
      <c r="D93" s="54"/>
      <c r="E93" s="54"/>
      <c r="F93" s="54"/>
      <c r="G93" s="54"/>
      <c r="H93" s="55"/>
    </row>
    <row r="94">
      <c r="A94" s="46"/>
      <c r="B94" s="157" t="s">
        <v>2091</v>
      </c>
      <c r="C94" s="54"/>
      <c r="D94" s="54"/>
      <c r="E94" s="54"/>
      <c r="F94" s="54"/>
      <c r="G94" s="54"/>
      <c r="H94" s="55"/>
    </row>
    <row r="95">
      <c r="A95" s="46"/>
      <c r="B95" s="81" t="s">
        <v>450</v>
      </c>
      <c r="C95" s="158" t="s">
        <v>57</v>
      </c>
      <c r="D95" s="55"/>
      <c r="E95" s="158" t="s">
        <v>58</v>
      </c>
      <c r="F95" s="55"/>
      <c r="G95" s="81" t="s">
        <v>0</v>
      </c>
      <c r="H95" s="81" t="s">
        <v>59</v>
      </c>
    </row>
    <row r="96">
      <c r="A96" s="46"/>
      <c r="B96" s="92">
        <v>1.0</v>
      </c>
      <c r="C96" s="90" t="s">
        <v>2082</v>
      </c>
      <c r="D96" s="55"/>
      <c r="E96" s="90" t="s">
        <v>2038</v>
      </c>
      <c r="F96" s="55"/>
      <c r="G96" s="88"/>
      <c r="H96" s="161"/>
    </row>
    <row r="97">
      <c r="A97" s="46"/>
      <c r="B97" s="92">
        <v>2.0</v>
      </c>
      <c r="C97" s="90" t="s">
        <v>2077</v>
      </c>
      <c r="D97" s="55"/>
      <c r="E97" s="90" t="s">
        <v>430</v>
      </c>
      <c r="F97" s="55"/>
      <c r="G97" s="88"/>
      <c r="H97" s="161"/>
    </row>
    <row r="98">
      <c r="A98" s="46"/>
      <c r="B98" s="92">
        <v>3.0</v>
      </c>
      <c r="C98" s="90" t="s">
        <v>2092</v>
      </c>
      <c r="D98" s="55"/>
      <c r="E98" s="90" t="s">
        <v>2030</v>
      </c>
      <c r="F98" s="55"/>
      <c r="G98" s="88"/>
      <c r="H98" s="161"/>
    </row>
    <row r="99">
      <c r="A99" s="47"/>
      <c r="B99" s="92">
        <v>4.0</v>
      </c>
      <c r="C99" s="90" t="s">
        <v>2084</v>
      </c>
      <c r="D99" s="55"/>
      <c r="E99" s="90" t="s">
        <v>2093</v>
      </c>
      <c r="F99" s="55"/>
      <c r="G99" s="88"/>
      <c r="H99" s="161"/>
    </row>
    <row r="100">
      <c r="A100" s="76">
        <v>12.0</v>
      </c>
      <c r="B100" s="77" t="s">
        <v>2094</v>
      </c>
      <c r="C100" s="54"/>
      <c r="D100" s="54"/>
      <c r="E100" s="54"/>
      <c r="F100" s="54"/>
      <c r="G100" s="54"/>
      <c r="H100" s="55"/>
    </row>
    <row r="101">
      <c r="A101" s="46"/>
      <c r="B101" s="157" t="s">
        <v>2095</v>
      </c>
      <c r="C101" s="54"/>
      <c r="D101" s="54"/>
      <c r="E101" s="54"/>
      <c r="F101" s="54"/>
      <c r="G101" s="54"/>
      <c r="H101" s="55"/>
    </row>
    <row r="102">
      <c r="A102" s="46"/>
      <c r="B102" s="81" t="s">
        <v>450</v>
      </c>
      <c r="C102" s="158" t="s">
        <v>57</v>
      </c>
      <c r="D102" s="55"/>
      <c r="E102" s="158" t="s">
        <v>58</v>
      </c>
      <c r="F102" s="55"/>
      <c r="G102" s="81" t="s">
        <v>0</v>
      </c>
      <c r="H102" s="81" t="s">
        <v>59</v>
      </c>
    </row>
    <row r="103">
      <c r="A103" s="46"/>
      <c r="B103" s="92">
        <v>1.0</v>
      </c>
      <c r="C103" s="90" t="s">
        <v>2082</v>
      </c>
      <c r="D103" s="55"/>
      <c r="E103" s="90" t="s">
        <v>2038</v>
      </c>
      <c r="F103" s="55"/>
      <c r="G103" s="88"/>
      <c r="H103" s="161"/>
    </row>
    <row r="104">
      <c r="A104" s="46"/>
      <c r="B104" s="92">
        <v>2.0</v>
      </c>
      <c r="C104" s="90" t="s">
        <v>2077</v>
      </c>
      <c r="D104" s="55"/>
      <c r="E104" s="90" t="s">
        <v>430</v>
      </c>
      <c r="F104" s="55"/>
      <c r="G104" s="88"/>
      <c r="H104" s="161"/>
    </row>
    <row r="105">
      <c r="A105" s="46"/>
      <c r="B105" s="92">
        <v>3.0</v>
      </c>
      <c r="C105" s="90" t="s">
        <v>2096</v>
      </c>
      <c r="D105" s="55"/>
      <c r="E105" s="90" t="s">
        <v>2030</v>
      </c>
      <c r="F105" s="55"/>
      <c r="G105" s="88"/>
      <c r="H105" s="161"/>
    </row>
    <row r="106">
      <c r="A106" s="47"/>
      <c r="B106" s="92">
        <v>4.0</v>
      </c>
      <c r="C106" s="90" t="s">
        <v>2084</v>
      </c>
      <c r="D106" s="55"/>
      <c r="E106" s="90" t="s">
        <v>2097</v>
      </c>
      <c r="F106" s="55"/>
      <c r="G106" s="88"/>
      <c r="H106" s="161"/>
    </row>
    <row r="107">
      <c r="A107" s="76">
        <v>13.0</v>
      </c>
      <c r="B107" s="77" t="s">
        <v>2098</v>
      </c>
      <c r="C107" s="54"/>
      <c r="D107" s="54"/>
      <c r="E107" s="54"/>
      <c r="F107" s="54"/>
      <c r="G107" s="54"/>
      <c r="H107" s="55"/>
    </row>
    <row r="108">
      <c r="A108" s="46"/>
      <c r="B108" s="157" t="s">
        <v>2099</v>
      </c>
      <c r="C108" s="54"/>
      <c r="D108" s="54"/>
      <c r="E108" s="54"/>
      <c r="F108" s="54"/>
      <c r="G108" s="54"/>
      <c r="H108" s="55"/>
    </row>
    <row r="109">
      <c r="A109" s="46"/>
      <c r="B109" s="81" t="s">
        <v>450</v>
      </c>
      <c r="C109" s="158" t="s">
        <v>57</v>
      </c>
      <c r="D109" s="55"/>
      <c r="E109" s="158" t="s">
        <v>58</v>
      </c>
      <c r="F109" s="55"/>
      <c r="G109" s="81" t="s">
        <v>0</v>
      </c>
      <c r="H109" s="81" t="s">
        <v>59</v>
      </c>
    </row>
    <row r="110">
      <c r="A110" s="46"/>
      <c r="B110" s="92">
        <v>1.0</v>
      </c>
      <c r="C110" s="90" t="s">
        <v>2082</v>
      </c>
      <c r="D110" s="55"/>
      <c r="E110" s="90" t="s">
        <v>2038</v>
      </c>
      <c r="F110" s="55"/>
      <c r="G110" s="88"/>
      <c r="H110" s="161"/>
    </row>
    <row r="111">
      <c r="A111" s="46"/>
      <c r="B111" s="92">
        <v>2.0</v>
      </c>
      <c r="C111" s="90" t="s">
        <v>2100</v>
      </c>
      <c r="D111" s="55"/>
      <c r="E111" s="90" t="s">
        <v>430</v>
      </c>
      <c r="F111" s="55"/>
      <c r="G111" s="88"/>
      <c r="H111" s="161"/>
    </row>
    <row r="112">
      <c r="A112" s="46"/>
      <c r="B112" s="92">
        <v>3.0</v>
      </c>
      <c r="C112" s="90" t="s">
        <v>2096</v>
      </c>
      <c r="D112" s="55"/>
      <c r="E112" s="90" t="s">
        <v>2030</v>
      </c>
      <c r="F112" s="55"/>
      <c r="G112" s="88"/>
      <c r="H112" s="161"/>
    </row>
    <row r="113">
      <c r="A113" s="47"/>
      <c r="B113" s="92">
        <v>4.0</v>
      </c>
      <c r="C113" s="90" t="s">
        <v>2101</v>
      </c>
      <c r="D113" s="55"/>
      <c r="E113" s="90" t="s">
        <v>2102</v>
      </c>
      <c r="F113" s="55"/>
      <c r="G113" s="88"/>
      <c r="H113" s="161"/>
    </row>
    <row r="114">
      <c r="A114" s="76">
        <v>14.0</v>
      </c>
      <c r="B114" s="77" t="s">
        <v>2103</v>
      </c>
      <c r="C114" s="54"/>
      <c r="D114" s="54"/>
      <c r="E114" s="54"/>
      <c r="F114" s="54"/>
      <c r="G114" s="54"/>
      <c r="H114" s="55"/>
    </row>
    <row r="115">
      <c r="A115" s="46"/>
      <c r="B115" s="157" t="s">
        <v>2104</v>
      </c>
      <c r="C115" s="54"/>
      <c r="D115" s="54"/>
      <c r="E115" s="54"/>
      <c r="F115" s="54"/>
      <c r="G115" s="54"/>
      <c r="H115" s="55"/>
    </row>
    <row r="116">
      <c r="A116" s="46"/>
      <c r="B116" s="81" t="s">
        <v>450</v>
      </c>
      <c r="C116" s="158" t="s">
        <v>57</v>
      </c>
      <c r="D116" s="55"/>
      <c r="E116" s="158" t="s">
        <v>58</v>
      </c>
      <c r="F116" s="55"/>
      <c r="G116" s="81" t="s">
        <v>0</v>
      </c>
      <c r="H116" s="81" t="s">
        <v>59</v>
      </c>
    </row>
    <row r="117">
      <c r="A117" s="46"/>
      <c r="B117" s="92">
        <v>1.0</v>
      </c>
      <c r="C117" s="90" t="s">
        <v>2082</v>
      </c>
      <c r="D117" s="55"/>
      <c r="E117" s="90" t="s">
        <v>2038</v>
      </c>
      <c r="F117" s="55"/>
      <c r="G117" s="88"/>
      <c r="H117" s="161"/>
    </row>
    <row r="118">
      <c r="A118" s="46"/>
      <c r="B118" s="92">
        <v>2.0</v>
      </c>
      <c r="C118" s="90" t="s">
        <v>2100</v>
      </c>
      <c r="D118" s="55"/>
      <c r="E118" s="90" t="s">
        <v>430</v>
      </c>
      <c r="F118" s="55"/>
      <c r="G118" s="88"/>
      <c r="H118" s="161"/>
    </row>
    <row r="119">
      <c r="A119" s="46"/>
      <c r="B119" s="92">
        <v>3.0</v>
      </c>
      <c r="C119" s="90" t="s">
        <v>2105</v>
      </c>
      <c r="D119" s="55"/>
      <c r="E119" s="90" t="s">
        <v>2030</v>
      </c>
      <c r="F119" s="55"/>
      <c r="G119" s="88"/>
      <c r="H119" s="161"/>
    </row>
    <row r="120">
      <c r="A120" s="47"/>
      <c r="B120" s="92">
        <v>4.0</v>
      </c>
      <c r="C120" s="90" t="s">
        <v>2101</v>
      </c>
      <c r="D120" s="55"/>
      <c r="E120" s="90" t="s">
        <v>2106</v>
      </c>
      <c r="F120" s="55"/>
      <c r="G120" s="88"/>
      <c r="H120" s="161"/>
    </row>
    <row r="121">
      <c r="A121" s="75" t="s">
        <v>2107</v>
      </c>
      <c r="B121" s="54"/>
      <c r="C121" s="54"/>
      <c r="D121" s="54"/>
      <c r="E121" s="54"/>
      <c r="F121" s="54"/>
      <c r="G121" s="54"/>
      <c r="H121" s="55"/>
    </row>
    <row r="122">
      <c r="A122" s="76">
        <v>15.0</v>
      </c>
      <c r="B122" s="77" t="s">
        <v>2108</v>
      </c>
      <c r="C122" s="54"/>
      <c r="D122" s="54"/>
      <c r="E122" s="54"/>
      <c r="F122" s="54"/>
      <c r="G122" s="54"/>
      <c r="H122" s="55"/>
    </row>
    <row r="123">
      <c r="A123" s="46"/>
      <c r="B123" s="157" t="s">
        <v>2109</v>
      </c>
      <c r="C123" s="54"/>
      <c r="D123" s="54"/>
      <c r="E123" s="54"/>
      <c r="F123" s="54"/>
      <c r="G123" s="54"/>
      <c r="H123" s="55"/>
    </row>
    <row r="124">
      <c r="A124" s="46"/>
      <c r="B124" s="81" t="s">
        <v>450</v>
      </c>
      <c r="C124" s="158" t="s">
        <v>57</v>
      </c>
      <c r="D124" s="55"/>
      <c r="E124" s="158" t="s">
        <v>58</v>
      </c>
      <c r="F124" s="55"/>
      <c r="G124" s="81" t="s">
        <v>0</v>
      </c>
      <c r="H124" s="81" t="s">
        <v>59</v>
      </c>
    </row>
    <row r="125">
      <c r="A125" s="46"/>
      <c r="B125" s="92">
        <v>1.0</v>
      </c>
      <c r="C125" s="90" t="s">
        <v>2110</v>
      </c>
      <c r="D125" s="55"/>
      <c r="E125" s="90" t="s">
        <v>2111</v>
      </c>
      <c r="F125" s="55"/>
      <c r="G125" s="88"/>
      <c r="H125" s="161"/>
    </row>
    <row r="126">
      <c r="A126" s="46"/>
      <c r="B126" s="92">
        <v>2.0</v>
      </c>
      <c r="C126" s="90" t="s">
        <v>2112</v>
      </c>
      <c r="D126" s="55"/>
      <c r="E126" s="90" t="s">
        <v>2113</v>
      </c>
      <c r="F126" s="55"/>
      <c r="G126" s="88"/>
      <c r="H126" s="161"/>
    </row>
    <row r="127">
      <c r="A127" s="46"/>
      <c r="B127" s="92">
        <v>3.0</v>
      </c>
      <c r="C127" s="90" t="s">
        <v>2114</v>
      </c>
      <c r="D127" s="55"/>
      <c r="E127" s="90" t="s">
        <v>2115</v>
      </c>
      <c r="F127" s="55"/>
      <c r="G127" s="88"/>
      <c r="H127" s="161"/>
    </row>
    <row r="128">
      <c r="A128" s="46"/>
      <c r="B128" s="92">
        <v>4.0</v>
      </c>
      <c r="C128" s="90" t="s">
        <v>2116</v>
      </c>
      <c r="D128" s="55"/>
      <c r="E128" s="90" t="s">
        <v>2117</v>
      </c>
      <c r="F128" s="55"/>
      <c r="G128" s="88"/>
      <c r="H128" s="161"/>
    </row>
    <row r="129">
      <c r="A129" s="46"/>
      <c r="B129" s="92">
        <v>5.0</v>
      </c>
      <c r="C129" s="90" t="s">
        <v>2118</v>
      </c>
      <c r="D129" s="55"/>
      <c r="E129" s="90" t="s">
        <v>2119</v>
      </c>
      <c r="F129" s="55"/>
      <c r="G129" s="88"/>
      <c r="H129" s="161"/>
    </row>
    <row r="130">
      <c r="A130" s="46"/>
      <c r="B130" s="92">
        <v>6.0</v>
      </c>
      <c r="C130" s="90" t="s">
        <v>2120</v>
      </c>
      <c r="D130" s="55"/>
      <c r="E130" s="90" t="s">
        <v>2121</v>
      </c>
      <c r="F130" s="55"/>
      <c r="G130" s="88"/>
      <c r="H130" s="161"/>
    </row>
    <row r="131">
      <c r="A131" s="46"/>
      <c r="B131" s="92">
        <v>7.0</v>
      </c>
      <c r="C131" s="90" t="s">
        <v>2122</v>
      </c>
      <c r="D131" s="55"/>
      <c r="E131" s="90" t="s">
        <v>2123</v>
      </c>
      <c r="F131" s="55"/>
      <c r="G131" s="88"/>
      <c r="H131" s="161"/>
    </row>
    <row r="132">
      <c r="A132" s="46"/>
      <c r="B132" s="92">
        <v>8.0</v>
      </c>
      <c r="C132" s="90" t="s">
        <v>2124</v>
      </c>
      <c r="D132" s="55"/>
      <c r="E132" s="90" t="s">
        <v>2125</v>
      </c>
      <c r="F132" s="55"/>
      <c r="G132" s="88"/>
      <c r="H132" s="161"/>
    </row>
    <row r="133">
      <c r="A133" s="47"/>
      <c r="B133" s="92">
        <v>9.0</v>
      </c>
      <c r="C133" s="90" t="s">
        <v>2126</v>
      </c>
      <c r="D133" s="55"/>
      <c r="E133" s="90" t="s">
        <v>2127</v>
      </c>
      <c r="F133" s="55"/>
      <c r="G133" s="88"/>
      <c r="H133" s="161"/>
    </row>
    <row r="134">
      <c r="A134" s="75" t="s">
        <v>2128</v>
      </c>
      <c r="B134" s="54"/>
      <c r="C134" s="54"/>
      <c r="D134" s="54"/>
      <c r="E134" s="54"/>
      <c r="F134" s="54"/>
      <c r="G134" s="54"/>
      <c r="H134" s="55"/>
    </row>
    <row r="135">
      <c r="A135" s="76">
        <v>16.0</v>
      </c>
      <c r="B135" s="77" t="s">
        <v>2129</v>
      </c>
      <c r="C135" s="54"/>
      <c r="D135" s="54"/>
      <c r="E135" s="54"/>
      <c r="F135" s="54"/>
      <c r="G135" s="54"/>
      <c r="H135" s="55"/>
    </row>
    <row r="136">
      <c r="A136" s="46"/>
      <c r="B136" s="157" t="s">
        <v>2130</v>
      </c>
      <c r="C136" s="54"/>
      <c r="D136" s="54"/>
      <c r="E136" s="54"/>
      <c r="F136" s="54"/>
      <c r="G136" s="54"/>
      <c r="H136" s="55"/>
    </row>
    <row r="137">
      <c r="A137" s="46"/>
      <c r="B137" s="81" t="s">
        <v>450</v>
      </c>
      <c r="C137" s="158" t="s">
        <v>57</v>
      </c>
      <c r="D137" s="55"/>
      <c r="E137" s="158" t="s">
        <v>58</v>
      </c>
      <c r="F137" s="55"/>
      <c r="G137" s="81" t="s">
        <v>0</v>
      </c>
      <c r="H137" s="81" t="s">
        <v>59</v>
      </c>
    </row>
    <row r="138">
      <c r="A138" s="46"/>
      <c r="B138" s="92">
        <v>1.0</v>
      </c>
      <c r="C138" s="90" t="s">
        <v>2131</v>
      </c>
      <c r="D138" s="55"/>
      <c r="E138" s="90" t="s">
        <v>2132</v>
      </c>
      <c r="F138" s="55"/>
      <c r="G138" s="88"/>
      <c r="H138" s="161"/>
    </row>
    <row r="139">
      <c r="A139" s="46"/>
      <c r="B139" s="92">
        <v>2.0</v>
      </c>
      <c r="C139" s="90" t="s">
        <v>2133</v>
      </c>
      <c r="D139" s="55"/>
      <c r="E139" s="90" t="s">
        <v>2134</v>
      </c>
      <c r="F139" s="55"/>
      <c r="G139" s="88"/>
      <c r="H139" s="161"/>
    </row>
    <row r="140">
      <c r="A140" s="46"/>
      <c r="B140" s="92">
        <v>3.0</v>
      </c>
      <c r="C140" s="90" t="s">
        <v>2135</v>
      </c>
      <c r="D140" s="55"/>
      <c r="E140" s="90" t="s">
        <v>2136</v>
      </c>
      <c r="F140" s="55"/>
      <c r="G140" s="88"/>
      <c r="H140" s="161"/>
    </row>
    <row r="141">
      <c r="A141" s="46"/>
      <c r="B141" s="92">
        <v>4.0</v>
      </c>
      <c r="C141" s="90" t="s">
        <v>2137</v>
      </c>
      <c r="D141" s="55"/>
      <c r="E141" s="90" t="s">
        <v>2138</v>
      </c>
      <c r="F141" s="55"/>
      <c r="G141" s="88"/>
      <c r="H141" s="161"/>
    </row>
    <row r="142">
      <c r="A142" s="46"/>
      <c r="B142" s="92">
        <v>5.0</v>
      </c>
      <c r="C142" s="90" t="s">
        <v>2139</v>
      </c>
      <c r="D142" s="55"/>
      <c r="E142" s="90" t="s">
        <v>2140</v>
      </c>
      <c r="F142" s="55"/>
      <c r="G142" s="88"/>
      <c r="H142" s="92"/>
    </row>
    <row r="143">
      <c r="A143" s="46"/>
      <c r="B143" s="92">
        <v>6.0</v>
      </c>
      <c r="C143" s="90" t="s">
        <v>2141</v>
      </c>
      <c r="D143" s="55"/>
      <c r="E143" s="90" t="s">
        <v>2125</v>
      </c>
      <c r="F143" s="55"/>
      <c r="G143" s="88"/>
      <c r="H143" s="92"/>
    </row>
    <row r="144">
      <c r="A144" s="46"/>
      <c r="B144" s="92">
        <v>7.0</v>
      </c>
      <c r="C144" s="90" t="s">
        <v>2126</v>
      </c>
      <c r="D144" s="55"/>
      <c r="E144" s="90" t="s">
        <v>2127</v>
      </c>
      <c r="F144" s="55"/>
      <c r="G144" s="88"/>
      <c r="H144" s="161"/>
    </row>
    <row r="145">
      <c r="A145" s="47"/>
      <c r="B145" s="92">
        <v>8.0</v>
      </c>
      <c r="C145" s="90" t="s">
        <v>2142</v>
      </c>
      <c r="D145" s="55"/>
      <c r="E145" s="90" t="s">
        <v>2143</v>
      </c>
      <c r="F145" s="55"/>
      <c r="G145" s="88"/>
      <c r="H145" s="92"/>
    </row>
    <row r="146">
      <c r="A146" s="75" t="s">
        <v>2144</v>
      </c>
      <c r="B146" s="54"/>
      <c r="C146" s="54"/>
      <c r="D146" s="54"/>
      <c r="E146" s="54"/>
      <c r="F146" s="54"/>
      <c r="G146" s="54"/>
      <c r="H146" s="55"/>
    </row>
    <row r="147">
      <c r="A147" s="76">
        <v>17.0</v>
      </c>
      <c r="B147" s="77" t="s">
        <v>2145</v>
      </c>
      <c r="C147" s="54"/>
      <c r="D147" s="54"/>
      <c r="E147" s="54"/>
      <c r="F147" s="54"/>
      <c r="G147" s="54"/>
      <c r="H147" s="55"/>
    </row>
    <row r="148">
      <c r="A148" s="46"/>
      <c r="B148" s="157" t="s">
        <v>2146</v>
      </c>
      <c r="C148" s="54"/>
      <c r="D148" s="54"/>
      <c r="E148" s="54"/>
      <c r="F148" s="54"/>
      <c r="G148" s="54"/>
      <c r="H148" s="55"/>
    </row>
    <row r="149">
      <c r="A149" s="46"/>
      <c r="B149" s="81" t="s">
        <v>450</v>
      </c>
      <c r="C149" s="158" t="s">
        <v>57</v>
      </c>
      <c r="D149" s="55"/>
      <c r="E149" s="158" t="s">
        <v>58</v>
      </c>
      <c r="F149" s="55"/>
      <c r="G149" s="81" t="s">
        <v>0</v>
      </c>
      <c r="H149" s="81" t="s">
        <v>59</v>
      </c>
    </row>
    <row r="150">
      <c r="A150" s="46"/>
      <c r="B150" s="92">
        <v>1.0</v>
      </c>
      <c r="C150" s="90" t="s">
        <v>2147</v>
      </c>
      <c r="D150" s="55"/>
      <c r="E150" s="90" t="s">
        <v>2134</v>
      </c>
      <c r="F150" s="55"/>
      <c r="G150" s="88"/>
      <c r="H150" s="161"/>
    </row>
    <row r="151">
      <c r="A151" s="46"/>
      <c r="B151" s="92">
        <v>2.0</v>
      </c>
      <c r="C151" s="90" t="s">
        <v>2135</v>
      </c>
      <c r="D151" s="55"/>
      <c r="E151" s="90" t="s">
        <v>2136</v>
      </c>
      <c r="F151" s="55"/>
      <c r="G151" s="88"/>
      <c r="H151" s="161"/>
    </row>
    <row r="152">
      <c r="A152" s="46"/>
      <c r="B152" s="92">
        <v>3.0</v>
      </c>
      <c r="C152" s="90" t="s">
        <v>2148</v>
      </c>
      <c r="D152" s="55"/>
      <c r="E152" s="90" t="s">
        <v>2138</v>
      </c>
      <c r="F152" s="55"/>
      <c r="G152" s="88"/>
      <c r="H152" s="161"/>
    </row>
    <row r="153">
      <c r="A153" s="46"/>
      <c r="B153" s="92">
        <v>4.0</v>
      </c>
      <c r="C153" s="90" t="s">
        <v>2139</v>
      </c>
      <c r="D153" s="55"/>
      <c r="E153" s="90" t="s">
        <v>2149</v>
      </c>
      <c r="F153" s="55"/>
      <c r="G153" s="88"/>
      <c r="H153" s="161"/>
    </row>
    <row r="154">
      <c r="A154" s="46"/>
      <c r="B154" s="92">
        <v>5.0</v>
      </c>
      <c r="C154" s="90" t="s">
        <v>2150</v>
      </c>
      <c r="D154" s="55"/>
      <c r="E154" s="90" t="s">
        <v>2125</v>
      </c>
      <c r="F154" s="55"/>
      <c r="G154" s="88"/>
      <c r="H154" s="161"/>
    </row>
    <row r="155">
      <c r="A155" s="46"/>
      <c r="B155" s="92">
        <v>6.0</v>
      </c>
      <c r="C155" s="90" t="s">
        <v>2126</v>
      </c>
      <c r="D155" s="55"/>
      <c r="E155" s="90" t="s">
        <v>2127</v>
      </c>
      <c r="F155" s="55"/>
      <c r="G155" s="88"/>
      <c r="H155" s="161"/>
    </row>
    <row r="156">
      <c r="A156" s="47"/>
      <c r="B156" s="92">
        <v>7.0</v>
      </c>
      <c r="C156" s="90" t="s">
        <v>2142</v>
      </c>
      <c r="D156" s="55"/>
      <c r="E156" s="90" t="s">
        <v>2143</v>
      </c>
      <c r="F156" s="55"/>
      <c r="G156" s="88"/>
      <c r="H156" s="161"/>
    </row>
    <row r="157">
      <c r="A157" s="75" t="s">
        <v>2151</v>
      </c>
      <c r="B157" s="54"/>
      <c r="C157" s="54"/>
      <c r="D157" s="54"/>
      <c r="E157" s="54"/>
      <c r="F157" s="54"/>
      <c r="G157" s="54"/>
      <c r="H157" s="55"/>
    </row>
    <row r="158">
      <c r="A158" s="76">
        <v>18.0</v>
      </c>
      <c r="B158" s="77" t="s">
        <v>2152</v>
      </c>
      <c r="C158" s="54"/>
      <c r="D158" s="54"/>
      <c r="E158" s="54"/>
      <c r="F158" s="54"/>
      <c r="G158" s="54"/>
      <c r="H158" s="55"/>
    </row>
    <row r="159">
      <c r="A159" s="46"/>
      <c r="B159" s="157" t="s">
        <v>2153</v>
      </c>
      <c r="C159" s="54"/>
      <c r="D159" s="54"/>
      <c r="E159" s="54"/>
      <c r="F159" s="54"/>
      <c r="G159" s="54"/>
      <c r="H159" s="55"/>
    </row>
    <row r="160">
      <c r="A160" s="46"/>
      <c r="B160" s="81" t="s">
        <v>450</v>
      </c>
      <c r="C160" s="158" t="s">
        <v>57</v>
      </c>
      <c r="D160" s="55"/>
      <c r="E160" s="158" t="s">
        <v>58</v>
      </c>
      <c r="F160" s="55"/>
      <c r="G160" s="81" t="s">
        <v>0</v>
      </c>
      <c r="H160" s="81" t="s">
        <v>59</v>
      </c>
    </row>
    <row r="161">
      <c r="A161" s="46"/>
      <c r="B161" s="92">
        <v>1.0</v>
      </c>
      <c r="C161" s="90" t="s">
        <v>2154</v>
      </c>
      <c r="D161" s="55"/>
      <c r="E161" s="90" t="s">
        <v>2132</v>
      </c>
      <c r="F161" s="55"/>
      <c r="G161" s="88"/>
      <c r="H161" s="161"/>
    </row>
    <row r="162">
      <c r="A162" s="46"/>
      <c r="B162" s="92">
        <v>2.0</v>
      </c>
      <c r="C162" s="90" t="s">
        <v>2155</v>
      </c>
      <c r="D162" s="55"/>
      <c r="E162" s="90" t="s">
        <v>2134</v>
      </c>
      <c r="F162" s="55"/>
      <c r="G162" s="88"/>
      <c r="H162" s="161"/>
    </row>
    <row r="163">
      <c r="A163" s="46"/>
      <c r="B163" s="92">
        <v>3.0</v>
      </c>
      <c r="C163" s="90" t="s">
        <v>2135</v>
      </c>
      <c r="D163" s="55"/>
      <c r="E163" s="90" t="s">
        <v>2156</v>
      </c>
      <c r="F163" s="55"/>
      <c r="G163" s="88"/>
      <c r="H163" s="161"/>
    </row>
    <row r="164">
      <c r="A164" s="46"/>
      <c r="B164" s="92">
        <v>4.0</v>
      </c>
      <c r="C164" s="90" t="s">
        <v>2157</v>
      </c>
      <c r="D164" s="55"/>
      <c r="E164" s="90" t="s">
        <v>2138</v>
      </c>
      <c r="F164" s="55"/>
      <c r="G164" s="88"/>
      <c r="H164" s="161"/>
    </row>
    <row r="165">
      <c r="A165" s="46"/>
      <c r="B165" s="92">
        <v>5.0</v>
      </c>
      <c r="C165" s="90" t="s">
        <v>2139</v>
      </c>
      <c r="D165" s="55"/>
      <c r="E165" s="90" t="s">
        <v>2149</v>
      </c>
      <c r="F165" s="55"/>
      <c r="G165" s="88"/>
      <c r="H165" s="161"/>
    </row>
    <row r="166">
      <c r="A166" s="46"/>
      <c r="B166" s="92">
        <v>6.0</v>
      </c>
      <c r="C166" s="90" t="s">
        <v>2158</v>
      </c>
      <c r="D166" s="55"/>
      <c r="E166" s="90" t="s">
        <v>2125</v>
      </c>
      <c r="F166" s="55"/>
      <c r="G166" s="88"/>
      <c r="H166" s="161"/>
    </row>
    <row r="167">
      <c r="A167" s="46"/>
      <c r="B167" s="92">
        <v>7.0</v>
      </c>
      <c r="C167" s="90" t="s">
        <v>2126</v>
      </c>
      <c r="D167" s="55"/>
      <c r="E167" s="90" t="s">
        <v>2127</v>
      </c>
      <c r="F167" s="55"/>
      <c r="G167" s="88"/>
      <c r="H167" s="161"/>
    </row>
    <row r="168">
      <c r="A168" s="47"/>
      <c r="B168" s="92">
        <v>8.0</v>
      </c>
      <c r="C168" s="90" t="s">
        <v>2142</v>
      </c>
      <c r="D168" s="55"/>
      <c r="E168" s="90" t="s">
        <v>2143</v>
      </c>
      <c r="F168" s="55"/>
      <c r="G168" s="88"/>
      <c r="H168" s="161"/>
    </row>
    <row r="169">
      <c r="A169" s="75" t="s">
        <v>2159</v>
      </c>
      <c r="B169" s="54"/>
      <c r="C169" s="54"/>
      <c r="D169" s="54"/>
      <c r="E169" s="54"/>
      <c r="F169" s="54"/>
      <c r="G169" s="54"/>
      <c r="H169" s="55"/>
    </row>
    <row r="170">
      <c r="A170" s="236">
        <v>18.0</v>
      </c>
      <c r="B170" s="77" t="s">
        <v>2152</v>
      </c>
      <c r="C170" s="54"/>
      <c r="D170" s="54"/>
      <c r="E170" s="54"/>
      <c r="F170" s="54"/>
      <c r="G170" s="54"/>
      <c r="H170" s="55"/>
    </row>
    <row r="171">
      <c r="A171" s="46"/>
      <c r="B171" s="157" t="s">
        <v>2160</v>
      </c>
      <c r="C171" s="54"/>
      <c r="D171" s="54"/>
      <c r="E171" s="54"/>
      <c r="F171" s="54"/>
      <c r="G171" s="54"/>
      <c r="H171" s="55"/>
    </row>
    <row r="172">
      <c r="A172" s="46"/>
      <c r="B172" s="81" t="s">
        <v>450</v>
      </c>
      <c r="C172" s="158" t="s">
        <v>57</v>
      </c>
      <c r="D172" s="55"/>
      <c r="E172" s="158" t="s">
        <v>58</v>
      </c>
      <c r="F172" s="55"/>
      <c r="G172" s="81" t="s">
        <v>0</v>
      </c>
      <c r="H172" s="81" t="s">
        <v>59</v>
      </c>
    </row>
    <row r="173">
      <c r="A173" s="46"/>
      <c r="B173" s="92">
        <v>1.0</v>
      </c>
      <c r="C173" s="90" t="s">
        <v>2154</v>
      </c>
      <c r="D173" s="55"/>
      <c r="E173" s="90" t="s">
        <v>2132</v>
      </c>
      <c r="F173" s="55"/>
      <c r="G173" s="88"/>
      <c r="H173" s="161"/>
    </row>
    <row r="174">
      <c r="A174" s="46"/>
      <c r="B174" s="92">
        <v>2.0</v>
      </c>
      <c r="C174" s="90" t="s">
        <v>2155</v>
      </c>
      <c r="D174" s="55"/>
      <c r="E174" s="90" t="s">
        <v>2134</v>
      </c>
      <c r="F174" s="55"/>
      <c r="G174" s="88"/>
      <c r="H174" s="161"/>
    </row>
    <row r="175">
      <c r="A175" s="46"/>
      <c r="B175" s="92">
        <v>3.0</v>
      </c>
      <c r="C175" s="90" t="s">
        <v>2135</v>
      </c>
      <c r="D175" s="55"/>
      <c r="E175" s="90" t="s">
        <v>2156</v>
      </c>
      <c r="F175" s="55"/>
      <c r="G175" s="88"/>
      <c r="H175" s="161"/>
    </row>
    <row r="176">
      <c r="A176" s="46"/>
      <c r="B176" s="92">
        <v>4.0</v>
      </c>
      <c r="C176" s="90" t="s">
        <v>2157</v>
      </c>
      <c r="D176" s="55"/>
      <c r="E176" s="90" t="s">
        <v>2138</v>
      </c>
      <c r="F176" s="55"/>
      <c r="G176" s="88"/>
      <c r="H176" s="161"/>
    </row>
    <row r="177">
      <c r="A177" s="46"/>
      <c r="B177" s="92">
        <v>5.0</v>
      </c>
      <c r="C177" s="90" t="s">
        <v>2139</v>
      </c>
      <c r="D177" s="55"/>
      <c r="E177" s="90" t="s">
        <v>2149</v>
      </c>
      <c r="F177" s="55"/>
      <c r="G177" s="88"/>
      <c r="H177" s="161"/>
    </row>
    <row r="178">
      <c r="A178" s="46"/>
      <c r="B178" s="92">
        <v>6.0</v>
      </c>
      <c r="C178" s="90" t="s">
        <v>2158</v>
      </c>
      <c r="D178" s="55"/>
      <c r="E178" s="90" t="s">
        <v>2125</v>
      </c>
      <c r="F178" s="55"/>
      <c r="G178" s="88"/>
      <c r="H178" s="161"/>
    </row>
    <row r="179">
      <c r="A179" s="46"/>
      <c r="B179" s="92">
        <v>7.0</v>
      </c>
      <c r="C179" s="90" t="s">
        <v>2126</v>
      </c>
      <c r="D179" s="55"/>
      <c r="E179" s="90" t="s">
        <v>2127</v>
      </c>
      <c r="F179" s="55"/>
      <c r="G179" s="88"/>
      <c r="H179" s="161"/>
    </row>
    <row r="180">
      <c r="A180" s="47"/>
      <c r="B180" s="92">
        <v>8.0</v>
      </c>
      <c r="C180" s="90" t="s">
        <v>2142</v>
      </c>
      <c r="D180" s="55"/>
      <c r="E180" s="90" t="s">
        <v>2143</v>
      </c>
      <c r="F180" s="55"/>
      <c r="G180" s="88"/>
      <c r="H180" s="161"/>
    </row>
    <row r="181">
      <c r="A181" s="75" t="s">
        <v>2161</v>
      </c>
      <c r="B181" s="54"/>
      <c r="C181" s="54"/>
      <c r="D181" s="54"/>
      <c r="E181" s="54"/>
      <c r="F181" s="54"/>
      <c r="G181" s="54"/>
      <c r="H181" s="55"/>
    </row>
    <row r="182">
      <c r="A182" s="236">
        <v>19.0</v>
      </c>
      <c r="B182" s="77" t="s">
        <v>2162</v>
      </c>
      <c r="C182" s="54"/>
      <c r="D182" s="54"/>
      <c r="E182" s="54"/>
      <c r="F182" s="54"/>
      <c r="G182" s="54"/>
      <c r="H182" s="55"/>
    </row>
    <row r="183">
      <c r="A183" s="46"/>
      <c r="B183" s="157" t="s">
        <v>2163</v>
      </c>
      <c r="C183" s="54"/>
      <c r="D183" s="54"/>
      <c r="E183" s="54"/>
      <c r="F183" s="54"/>
      <c r="G183" s="54"/>
      <c r="H183" s="55"/>
    </row>
    <row r="184">
      <c r="A184" s="46"/>
      <c r="B184" s="81" t="s">
        <v>450</v>
      </c>
      <c r="C184" s="158" t="s">
        <v>57</v>
      </c>
      <c r="D184" s="55"/>
      <c r="E184" s="158" t="s">
        <v>58</v>
      </c>
      <c r="F184" s="55"/>
      <c r="G184" s="81" t="s">
        <v>0</v>
      </c>
      <c r="H184" s="81" t="s">
        <v>59</v>
      </c>
    </row>
    <row r="185">
      <c r="A185" s="46"/>
      <c r="B185" s="92">
        <v>1.0</v>
      </c>
      <c r="C185" s="90" t="s">
        <v>2164</v>
      </c>
      <c r="D185" s="55"/>
      <c r="E185" s="90" t="s">
        <v>2165</v>
      </c>
      <c r="F185" s="55"/>
      <c r="G185" s="88"/>
      <c r="H185" s="161"/>
    </row>
    <row r="186">
      <c r="A186" s="46"/>
      <c r="B186" s="92">
        <v>2.0</v>
      </c>
      <c r="C186" s="90" t="s">
        <v>2166</v>
      </c>
      <c r="D186" s="55"/>
      <c r="E186" s="90" t="s">
        <v>2167</v>
      </c>
      <c r="F186" s="55"/>
      <c r="G186" s="88"/>
      <c r="H186" s="161"/>
    </row>
    <row r="187">
      <c r="A187" s="46"/>
      <c r="B187" s="92">
        <v>3.0</v>
      </c>
      <c r="C187" s="90" t="s">
        <v>2168</v>
      </c>
      <c r="D187" s="55"/>
      <c r="E187" s="90" t="s">
        <v>2169</v>
      </c>
      <c r="F187" s="55"/>
      <c r="G187" s="88"/>
      <c r="H187" s="161"/>
    </row>
    <row r="188">
      <c r="A188" s="47"/>
      <c r="B188" s="92">
        <v>4.0</v>
      </c>
      <c r="C188" s="90" t="s">
        <v>2170</v>
      </c>
      <c r="D188" s="55"/>
      <c r="E188" s="90" t="s">
        <v>2171</v>
      </c>
      <c r="F188" s="55"/>
      <c r="G188" s="88"/>
      <c r="H188" s="161"/>
    </row>
    <row r="189">
      <c r="A189" s="236">
        <v>20.0</v>
      </c>
      <c r="B189" s="77" t="s">
        <v>2172</v>
      </c>
      <c r="C189" s="54"/>
      <c r="D189" s="54"/>
      <c r="E189" s="54"/>
      <c r="F189" s="54"/>
      <c r="G189" s="54"/>
      <c r="H189" s="55"/>
    </row>
    <row r="190">
      <c r="A190" s="46"/>
      <c r="B190" s="157" t="s">
        <v>2173</v>
      </c>
      <c r="C190" s="54"/>
      <c r="D190" s="54"/>
      <c r="E190" s="54"/>
      <c r="F190" s="54"/>
      <c r="G190" s="54"/>
      <c r="H190" s="55"/>
    </row>
    <row r="191">
      <c r="A191" s="46"/>
      <c r="B191" s="81" t="s">
        <v>450</v>
      </c>
      <c r="C191" s="158" t="s">
        <v>57</v>
      </c>
      <c r="D191" s="55"/>
      <c r="E191" s="158" t="s">
        <v>58</v>
      </c>
      <c r="F191" s="55"/>
      <c r="G191" s="81" t="s">
        <v>0</v>
      </c>
      <c r="H191" s="81" t="s">
        <v>59</v>
      </c>
    </row>
    <row r="192">
      <c r="A192" s="46"/>
      <c r="B192" s="92">
        <v>1.0</v>
      </c>
      <c r="C192" s="90" t="s">
        <v>2164</v>
      </c>
      <c r="D192" s="55"/>
      <c r="E192" s="90" t="s">
        <v>2165</v>
      </c>
      <c r="F192" s="55"/>
      <c r="G192" s="88"/>
      <c r="H192" s="161"/>
    </row>
    <row r="193">
      <c r="A193" s="46"/>
      <c r="B193" s="92">
        <v>2.0</v>
      </c>
      <c r="C193" s="90" t="s">
        <v>2166</v>
      </c>
      <c r="D193" s="55"/>
      <c r="E193" s="90" t="s">
        <v>2167</v>
      </c>
      <c r="F193" s="55"/>
      <c r="G193" s="88"/>
      <c r="H193" s="161"/>
    </row>
    <row r="194">
      <c r="A194" s="46"/>
      <c r="B194" s="92">
        <v>3.0</v>
      </c>
      <c r="C194" s="90" t="s">
        <v>2174</v>
      </c>
      <c r="D194" s="55"/>
      <c r="E194" s="90" t="s">
        <v>2175</v>
      </c>
      <c r="F194" s="55"/>
      <c r="G194" s="88"/>
      <c r="H194" s="161"/>
    </row>
    <row r="195">
      <c r="A195" s="47"/>
      <c r="B195" s="92">
        <v>4.0</v>
      </c>
      <c r="C195" s="90" t="s">
        <v>2170</v>
      </c>
      <c r="D195" s="55"/>
      <c r="E195" s="90" t="s">
        <v>2176</v>
      </c>
      <c r="F195" s="55"/>
      <c r="G195" s="88"/>
      <c r="H195" s="161"/>
    </row>
    <row r="196">
      <c r="A196" s="236">
        <v>21.0</v>
      </c>
      <c r="B196" s="77" t="s">
        <v>2177</v>
      </c>
      <c r="C196" s="54"/>
      <c r="D196" s="54"/>
      <c r="E196" s="54"/>
      <c r="F196" s="54"/>
      <c r="G196" s="54"/>
      <c r="H196" s="55"/>
    </row>
    <row r="197">
      <c r="A197" s="46"/>
      <c r="B197" s="157" t="s">
        <v>2178</v>
      </c>
      <c r="C197" s="54"/>
      <c r="D197" s="54"/>
      <c r="E197" s="54"/>
      <c r="F197" s="54"/>
      <c r="G197" s="54"/>
      <c r="H197" s="55"/>
    </row>
    <row r="198">
      <c r="A198" s="46"/>
      <c r="B198" s="81" t="s">
        <v>450</v>
      </c>
      <c r="C198" s="158" t="s">
        <v>57</v>
      </c>
      <c r="D198" s="55"/>
      <c r="E198" s="158" t="s">
        <v>58</v>
      </c>
      <c r="F198" s="55"/>
      <c r="G198" s="81" t="s">
        <v>0</v>
      </c>
      <c r="H198" s="81" t="s">
        <v>59</v>
      </c>
    </row>
    <row r="199">
      <c r="A199" s="46"/>
      <c r="B199" s="92">
        <v>1.0</v>
      </c>
      <c r="C199" s="90" t="s">
        <v>2164</v>
      </c>
      <c r="D199" s="55"/>
      <c r="E199" s="90" t="s">
        <v>2165</v>
      </c>
      <c r="F199" s="55"/>
      <c r="G199" s="88"/>
      <c r="H199" s="161"/>
    </row>
    <row r="200">
      <c r="A200" s="46"/>
      <c r="B200" s="92">
        <v>2.0</v>
      </c>
      <c r="C200" s="90" t="s">
        <v>2166</v>
      </c>
      <c r="D200" s="55"/>
      <c r="E200" s="90" t="s">
        <v>2167</v>
      </c>
      <c r="F200" s="55"/>
      <c r="G200" s="88"/>
      <c r="H200" s="161"/>
    </row>
    <row r="201">
      <c r="A201" s="46"/>
      <c r="B201" s="92">
        <v>3.0</v>
      </c>
      <c r="C201" s="90" t="s">
        <v>2179</v>
      </c>
      <c r="D201" s="55"/>
      <c r="E201" s="90" t="s">
        <v>2180</v>
      </c>
      <c r="F201" s="55"/>
      <c r="G201" s="88"/>
      <c r="H201" s="161"/>
    </row>
    <row r="202">
      <c r="A202" s="47"/>
      <c r="B202" s="92">
        <v>4.0</v>
      </c>
      <c r="C202" s="90" t="s">
        <v>2170</v>
      </c>
      <c r="D202" s="55"/>
      <c r="E202" s="90" t="s">
        <v>2181</v>
      </c>
      <c r="F202" s="55"/>
      <c r="G202" s="88"/>
      <c r="H202" s="161"/>
    </row>
    <row r="203">
      <c r="A203" s="236">
        <v>22.0</v>
      </c>
      <c r="B203" s="77" t="s">
        <v>2182</v>
      </c>
      <c r="C203" s="54"/>
      <c r="D203" s="54"/>
      <c r="E203" s="54"/>
      <c r="F203" s="54"/>
      <c r="G203" s="54"/>
      <c r="H203" s="55"/>
    </row>
    <row r="204">
      <c r="A204" s="46"/>
      <c r="B204" s="157" t="s">
        <v>2183</v>
      </c>
      <c r="C204" s="54"/>
      <c r="D204" s="54"/>
      <c r="E204" s="54"/>
      <c r="F204" s="54"/>
      <c r="G204" s="54"/>
      <c r="H204" s="55"/>
    </row>
    <row r="205">
      <c r="A205" s="46"/>
      <c r="B205" s="81" t="s">
        <v>450</v>
      </c>
      <c r="C205" s="158" t="s">
        <v>57</v>
      </c>
      <c r="D205" s="55"/>
      <c r="E205" s="158" t="s">
        <v>58</v>
      </c>
      <c r="F205" s="55"/>
      <c r="G205" s="81" t="s">
        <v>0</v>
      </c>
      <c r="H205" s="81" t="s">
        <v>59</v>
      </c>
    </row>
    <row r="206">
      <c r="A206" s="46"/>
      <c r="B206" s="92">
        <v>1.0</v>
      </c>
      <c r="C206" s="90" t="s">
        <v>2164</v>
      </c>
      <c r="D206" s="55"/>
      <c r="E206" s="90" t="s">
        <v>2165</v>
      </c>
      <c r="F206" s="55"/>
      <c r="G206" s="88"/>
      <c r="H206" s="161"/>
    </row>
    <row r="207">
      <c r="A207" s="46"/>
      <c r="B207" s="92">
        <v>2.0</v>
      </c>
      <c r="C207" s="90" t="s">
        <v>2184</v>
      </c>
      <c r="D207" s="55"/>
      <c r="E207" s="90" t="s">
        <v>2185</v>
      </c>
      <c r="F207" s="55"/>
      <c r="G207" s="88"/>
      <c r="H207" s="161"/>
    </row>
    <row r="208">
      <c r="A208" s="46"/>
      <c r="B208" s="92">
        <v>3.0</v>
      </c>
      <c r="C208" s="90" t="s">
        <v>2179</v>
      </c>
      <c r="D208" s="55"/>
      <c r="E208" s="90" t="s">
        <v>2180</v>
      </c>
      <c r="F208" s="55"/>
      <c r="G208" s="88"/>
      <c r="H208" s="161"/>
    </row>
    <row r="209">
      <c r="A209" s="47"/>
      <c r="B209" s="92">
        <v>4.0</v>
      </c>
      <c r="C209" s="90" t="s">
        <v>2170</v>
      </c>
      <c r="D209" s="55"/>
      <c r="E209" s="90" t="s">
        <v>2181</v>
      </c>
      <c r="F209" s="55"/>
      <c r="G209" s="88"/>
      <c r="H209" s="161"/>
    </row>
    <row r="210">
      <c r="A210" s="236">
        <v>23.0</v>
      </c>
      <c r="B210" s="77" t="s">
        <v>2186</v>
      </c>
      <c r="C210" s="54"/>
      <c r="D210" s="54"/>
      <c r="E210" s="54"/>
      <c r="F210" s="54"/>
      <c r="G210" s="54"/>
      <c r="H210" s="55"/>
    </row>
    <row r="211">
      <c r="A211" s="46"/>
      <c r="B211" s="157" t="s">
        <v>2187</v>
      </c>
      <c r="C211" s="54"/>
      <c r="D211" s="54"/>
      <c r="E211" s="54"/>
      <c r="F211" s="54"/>
      <c r="G211" s="54"/>
      <c r="H211" s="55"/>
    </row>
    <row r="212">
      <c r="A212" s="46"/>
      <c r="B212" s="81" t="s">
        <v>450</v>
      </c>
      <c r="C212" s="158" t="s">
        <v>57</v>
      </c>
      <c r="D212" s="55"/>
      <c r="E212" s="158" t="s">
        <v>58</v>
      </c>
      <c r="F212" s="55"/>
      <c r="G212" s="81" t="s">
        <v>0</v>
      </c>
      <c r="H212" s="81" t="s">
        <v>59</v>
      </c>
    </row>
    <row r="213">
      <c r="A213" s="46"/>
      <c r="B213" s="92">
        <v>1.0</v>
      </c>
      <c r="C213" s="90" t="s">
        <v>2164</v>
      </c>
      <c r="D213" s="55"/>
      <c r="E213" s="90" t="s">
        <v>2165</v>
      </c>
      <c r="F213" s="55"/>
      <c r="G213" s="88"/>
      <c r="H213" s="161"/>
    </row>
    <row r="214">
      <c r="A214" s="46"/>
      <c r="B214" s="92">
        <v>2.0</v>
      </c>
      <c r="C214" s="90" t="s">
        <v>2184</v>
      </c>
      <c r="D214" s="55"/>
      <c r="E214" s="90" t="s">
        <v>2185</v>
      </c>
      <c r="F214" s="55"/>
      <c r="G214" s="88"/>
      <c r="H214" s="161"/>
    </row>
    <row r="215">
      <c r="A215" s="46"/>
      <c r="B215" s="92">
        <v>3.0</v>
      </c>
      <c r="C215" s="90" t="s">
        <v>2179</v>
      </c>
      <c r="D215" s="55"/>
      <c r="E215" s="90" t="s">
        <v>2180</v>
      </c>
      <c r="F215" s="55"/>
      <c r="G215" s="88"/>
      <c r="H215" s="161"/>
    </row>
    <row r="216">
      <c r="A216" s="47"/>
      <c r="B216" s="92">
        <v>4.0</v>
      </c>
      <c r="C216" s="90" t="s">
        <v>2170</v>
      </c>
      <c r="D216" s="55"/>
      <c r="E216" s="90" t="s">
        <v>2181</v>
      </c>
      <c r="F216" s="55"/>
      <c r="G216" s="88"/>
      <c r="H216" s="161"/>
    </row>
    <row r="217">
      <c r="A217" s="236">
        <v>24.0</v>
      </c>
      <c r="B217" s="77" t="s">
        <v>2188</v>
      </c>
      <c r="C217" s="54"/>
      <c r="D217" s="54"/>
      <c r="E217" s="54"/>
      <c r="F217" s="54"/>
      <c r="G217" s="54"/>
      <c r="H217" s="55"/>
    </row>
    <row r="218">
      <c r="A218" s="46"/>
      <c r="B218" s="157" t="s">
        <v>2189</v>
      </c>
      <c r="C218" s="54"/>
      <c r="D218" s="54"/>
      <c r="E218" s="54"/>
      <c r="F218" s="54"/>
      <c r="G218" s="54"/>
      <c r="H218" s="55"/>
    </row>
    <row r="219">
      <c r="A219" s="46"/>
      <c r="B219" s="81" t="s">
        <v>450</v>
      </c>
      <c r="C219" s="158" t="s">
        <v>57</v>
      </c>
      <c r="D219" s="55"/>
      <c r="E219" s="158" t="s">
        <v>58</v>
      </c>
      <c r="F219" s="55"/>
      <c r="G219" s="81" t="s">
        <v>0</v>
      </c>
      <c r="H219" s="81" t="s">
        <v>59</v>
      </c>
    </row>
    <row r="220">
      <c r="A220" s="46"/>
      <c r="B220" s="92">
        <v>1.0</v>
      </c>
      <c r="C220" s="90" t="s">
        <v>2164</v>
      </c>
      <c r="D220" s="55"/>
      <c r="E220" s="90" t="s">
        <v>2165</v>
      </c>
      <c r="F220" s="55"/>
      <c r="G220" s="88"/>
      <c r="H220" s="161"/>
    </row>
    <row r="221">
      <c r="A221" s="46"/>
      <c r="B221" s="92">
        <v>2.0</v>
      </c>
      <c r="C221" s="90" t="s">
        <v>2190</v>
      </c>
      <c r="D221" s="55"/>
      <c r="E221" s="90" t="s">
        <v>2191</v>
      </c>
      <c r="F221" s="55"/>
      <c r="G221" s="88"/>
      <c r="H221" s="161"/>
    </row>
    <row r="222">
      <c r="A222" s="46"/>
      <c r="B222" s="92">
        <v>3.0</v>
      </c>
      <c r="C222" s="90" t="s">
        <v>2192</v>
      </c>
      <c r="D222" s="55"/>
      <c r="E222" s="90" t="s">
        <v>2175</v>
      </c>
      <c r="F222" s="55"/>
      <c r="G222" s="88"/>
      <c r="H222" s="161"/>
    </row>
    <row r="223">
      <c r="A223" s="47"/>
      <c r="B223" s="92">
        <v>4.0</v>
      </c>
      <c r="C223" s="90" t="s">
        <v>2170</v>
      </c>
      <c r="D223" s="55"/>
      <c r="E223" s="90" t="s">
        <v>2176</v>
      </c>
      <c r="F223" s="55"/>
      <c r="G223" s="88"/>
      <c r="H223" s="161"/>
    </row>
    <row r="224">
      <c r="A224" s="236">
        <v>25.0</v>
      </c>
      <c r="B224" s="77" t="s">
        <v>2193</v>
      </c>
      <c r="C224" s="54"/>
      <c r="D224" s="54"/>
      <c r="E224" s="54"/>
      <c r="F224" s="54"/>
      <c r="G224" s="54"/>
      <c r="H224" s="55"/>
    </row>
    <row r="225">
      <c r="A225" s="46"/>
      <c r="B225" s="157" t="s">
        <v>2194</v>
      </c>
      <c r="C225" s="54"/>
      <c r="D225" s="54"/>
      <c r="E225" s="54"/>
      <c r="F225" s="54"/>
      <c r="G225" s="54"/>
      <c r="H225" s="55"/>
    </row>
    <row r="226">
      <c r="A226" s="46"/>
      <c r="B226" s="81" t="s">
        <v>450</v>
      </c>
      <c r="C226" s="158" t="s">
        <v>57</v>
      </c>
      <c r="D226" s="55"/>
      <c r="E226" s="158" t="s">
        <v>58</v>
      </c>
      <c r="F226" s="55"/>
      <c r="G226" s="81" t="s">
        <v>0</v>
      </c>
      <c r="H226" s="81" t="s">
        <v>59</v>
      </c>
    </row>
    <row r="227">
      <c r="A227" s="46"/>
      <c r="B227" s="92">
        <v>1.0</v>
      </c>
      <c r="C227" s="90" t="s">
        <v>2164</v>
      </c>
      <c r="D227" s="55"/>
      <c r="E227" s="90" t="s">
        <v>2165</v>
      </c>
      <c r="F227" s="55"/>
      <c r="G227" s="88"/>
      <c r="H227" s="161"/>
    </row>
    <row r="228">
      <c r="A228" s="46"/>
      <c r="B228" s="92">
        <v>2.0</v>
      </c>
      <c r="C228" s="90" t="s">
        <v>2195</v>
      </c>
      <c r="D228" s="55"/>
      <c r="E228" s="90" t="s">
        <v>2196</v>
      </c>
      <c r="F228" s="55"/>
      <c r="G228" s="88"/>
      <c r="H228" s="161"/>
    </row>
    <row r="229">
      <c r="A229" s="46"/>
      <c r="B229" s="92">
        <v>3.0</v>
      </c>
      <c r="C229" s="90" t="s">
        <v>2197</v>
      </c>
      <c r="D229" s="55"/>
      <c r="E229" s="90" t="s">
        <v>2175</v>
      </c>
      <c r="F229" s="55"/>
      <c r="G229" s="88"/>
      <c r="H229" s="161"/>
    </row>
    <row r="230">
      <c r="A230" s="47"/>
      <c r="B230" s="92">
        <v>4.0</v>
      </c>
      <c r="C230" s="90" t="s">
        <v>2170</v>
      </c>
      <c r="D230" s="55"/>
      <c r="E230" s="90" t="s">
        <v>2198</v>
      </c>
      <c r="F230" s="55"/>
      <c r="G230" s="88"/>
      <c r="H230" s="161"/>
    </row>
    <row r="231">
      <c r="A231" s="236">
        <v>26.0</v>
      </c>
      <c r="B231" s="77" t="s">
        <v>2199</v>
      </c>
      <c r="C231" s="54"/>
      <c r="D231" s="54"/>
      <c r="E231" s="54"/>
      <c r="F231" s="54"/>
      <c r="G231" s="54"/>
      <c r="H231" s="55"/>
    </row>
    <row r="232">
      <c r="A232" s="46"/>
      <c r="B232" s="157" t="s">
        <v>2200</v>
      </c>
      <c r="C232" s="54"/>
      <c r="D232" s="54"/>
      <c r="E232" s="54"/>
      <c r="F232" s="54"/>
      <c r="G232" s="54"/>
      <c r="H232" s="55"/>
    </row>
    <row r="233">
      <c r="A233" s="46"/>
      <c r="B233" s="81" t="s">
        <v>450</v>
      </c>
      <c r="C233" s="158" t="s">
        <v>57</v>
      </c>
      <c r="D233" s="55"/>
      <c r="E233" s="158" t="s">
        <v>58</v>
      </c>
      <c r="F233" s="55"/>
      <c r="G233" s="81" t="s">
        <v>0</v>
      </c>
      <c r="H233" s="81" t="s">
        <v>59</v>
      </c>
    </row>
    <row r="234">
      <c r="A234" s="46"/>
      <c r="B234" s="92">
        <v>1.0</v>
      </c>
      <c r="C234" s="90" t="s">
        <v>2164</v>
      </c>
      <c r="D234" s="55"/>
      <c r="E234" s="90" t="s">
        <v>2165</v>
      </c>
      <c r="F234" s="55"/>
      <c r="G234" s="88"/>
      <c r="H234" s="161"/>
    </row>
    <row r="235">
      <c r="A235" s="46"/>
      <c r="B235" s="92">
        <v>2.0</v>
      </c>
      <c r="C235" s="90" t="s">
        <v>2195</v>
      </c>
      <c r="D235" s="55"/>
      <c r="E235" s="90" t="s">
        <v>2196</v>
      </c>
      <c r="F235" s="55"/>
      <c r="G235" s="88"/>
      <c r="H235" s="161"/>
    </row>
    <row r="236">
      <c r="A236" s="46"/>
      <c r="B236" s="92">
        <v>3.0</v>
      </c>
      <c r="C236" s="90" t="s">
        <v>2179</v>
      </c>
      <c r="D236" s="55"/>
      <c r="E236" s="90" t="s">
        <v>2180</v>
      </c>
      <c r="F236" s="55"/>
      <c r="G236" s="88"/>
      <c r="H236" s="161"/>
    </row>
    <row r="237">
      <c r="A237" s="47"/>
      <c r="B237" s="92">
        <v>4.0</v>
      </c>
      <c r="C237" s="90" t="s">
        <v>2170</v>
      </c>
      <c r="D237" s="55"/>
      <c r="E237" s="90" t="s">
        <v>2181</v>
      </c>
      <c r="F237" s="55"/>
      <c r="G237" s="88"/>
      <c r="H237" s="161"/>
    </row>
    <row r="238">
      <c r="A238" s="236">
        <v>27.0</v>
      </c>
      <c r="B238" s="77" t="s">
        <v>2201</v>
      </c>
      <c r="C238" s="54"/>
      <c r="D238" s="54"/>
      <c r="E238" s="54"/>
      <c r="F238" s="54"/>
      <c r="G238" s="54"/>
      <c r="H238" s="55"/>
    </row>
    <row r="239">
      <c r="A239" s="46"/>
      <c r="B239" s="157" t="s">
        <v>2202</v>
      </c>
      <c r="C239" s="54"/>
      <c r="D239" s="54"/>
      <c r="E239" s="54"/>
      <c r="F239" s="54"/>
      <c r="G239" s="54"/>
      <c r="H239" s="55"/>
    </row>
    <row r="240">
      <c r="A240" s="46"/>
      <c r="B240" s="81" t="s">
        <v>450</v>
      </c>
      <c r="C240" s="158" t="s">
        <v>57</v>
      </c>
      <c r="D240" s="55"/>
      <c r="E240" s="158" t="s">
        <v>58</v>
      </c>
      <c r="F240" s="55"/>
      <c r="G240" s="81" t="s">
        <v>0</v>
      </c>
      <c r="H240" s="81" t="s">
        <v>59</v>
      </c>
    </row>
    <row r="241">
      <c r="A241" s="46"/>
      <c r="B241" s="92">
        <v>1.0</v>
      </c>
      <c r="C241" s="90" t="s">
        <v>2164</v>
      </c>
      <c r="D241" s="55"/>
      <c r="E241" s="90" t="s">
        <v>2165</v>
      </c>
      <c r="F241" s="55"/>
      <c r="G241" s="88"/>
      <c r="H241" s="161"/>
    </row>
    <row r="242">
      <c r="A242" s="46"/>
      <c r="B242" s="92">
        <v>2.0</v>
      </c>
      <c r="C242" s="90" t="s">
        <v>2203</v>
      </c>
      <c r="D242" s="55"/>
      <c r="E242" s="90" t="s">
        <v>2204</v>
      </c>
      <c r="F242" s="55"/>
      <c r="G242" s="88"/>
      <c r="H242" s="161"/>
    </row>
    <row r="243">
      <c r="A243" s="46"/>
      <c r="B243" s="92">
        <v>3.0</v>
      </c>
      <c r="C243" s="90" t="s">
        <v>2179</v>
      </c>
      <c r="D243" s="55"/>
      <c r="E243" s="90" t="s">
        <v>2180</v>
      </c>
      <c r="F243" s="55"/>
      <c r="G243" s="88"/>
      <c r="H243" s="161"/>
    </row>
    <row r="244">
      <c r="A244" s="47"/>
      <c r="B244" s="92">
        <v>4.0</v>
      </c>
      <c r="C244" s="90" t="s">
        <v>2170</v>
      </c>
      <c r="D244" s="55"/>
      <c r="E244" s="90" t="s">
        <v>2181</v>
      </c>
      <c r="F244" s="55"/>
      <c r="G244" s="88"/>
      <c r="H244" s="161"/>
    </row>
    <row r="245">
      <c r="A245" s="236">
        <v>28.0</v>
      </c>
      <c r="B245" s="77" t="s">
        <v>2205</v>
      </c>
      <c r="C245" s="54"/>
      <c r="D245" s="54"/>
      <c r="E245" s="54"/>
      <c r="F245" s="54"/>
      <c r="G245" s="54"/>
      <c r="H245" s="55"/>
    </row>
    <row r="246">
      <c r="A246" s="46"/>
      <c r="B246" s="157" t="s">
        <v>2206</v>
      </c>
      <c r="C246" s="54"/>
      <c r="D246" s="54"/>
      <c r="E246" s="54"/>
      <c r="F246" s="54"/>
      <c r="G246" s="54"/>
      <c r="H246" s="55"/>
    </row>
    <row r="247">
      <c r="A247" s="46"/>
      <c r="B247" s="81" t="s">
        <v>450</v>
      </c>
      <c r="C247" s="158" t="s">
        <v>57</v>
      </c>
      <c r="D247" s="55"/>
      <c r="E247" s="158" t="s">
        <v>58</v>
      </c>
      <c r="F247" s="55"/>
      <c r="G247" s="81" t="s">
        <v>0</v>
      </c>
      <c r="H247" s="81" t="s">
        <v>59</v>
      </c>
    </row>
    <row r="248">
      <c r="A248" s="46"/>
      <c r="B248" s="92">
        <v>1.0</v>
      </c>
      <c r="C248" s="90" t="s">
        <v>2164</v>
      </c>
      <c r="D248" s="55"/>
      <c r="E248" s="90" t="s">
        <v>2165</v>
      </c>
      <c r="F248" s="55"/>
      <c r="G248" s="88"/>
      <c r="H248" s="161"/>
    </row>
    <row r="249">
      <c r="A249" s="46"/>
      <c r="B249" s="92">
        <v>2.0</v>
      </c>
      <c r="C249" s="90" t="s">
        <v>2203</v>
      </c>
      <c r="D249" s="55"/>
      <c r="E249" s="90" t="s">
        <v>2204</v>
      </c>
      <c r="F249" s="55"/>
      <c r="G249" s="88"/>
      <c r="H249" s="161"/>
    </row>
    <row r="250">
      <c r="A250" s="46"/>
      <c r="B250" s="92">
        <v>3.0</v>
      </c>
      <c r="C250" s="90" t="s">
        <v>2179</v>
      </c>
      <c r="D250" s="55"/>
      <c r="E250" s="90" t="s">
        <v>2180</v>
      </c>
      <c r="F250" s="55"/>
      <c r="G250" s="88"/>
      <c r="H250" s="161"/>
    </row>
    <row r="251">
      <c r="A251" s="47"/>
      <c r="B251" s="92">
        <v>4.0</v>
      </c>
      <c r="C251" s="90" t="s">
        <v>2170</v>
      </c>
      <c r="D251" s="55"/>
      <c r="E251" s="90" t="s">
        <v>2181</v>
      </c>
      <c r="F251" s="55"/>
      <c r="G251" s="88"/>
      <c r="H251" s="161"/>
    </row>
    <row r="252">
      <c r="A252" s="236">
        <v>29.0</v>
      </c>
      <c r="B252" s="77" t="s">
        <v>2207</v>
      </c>
      <c r="C252" s="54"/>
      <c r="D252" s="54"/>
      <c r="E252" s="54"/>
      <c r="F252" s="54"/>
      <c r="G252" s="54"/>
      <c r="H252" s="55"/>
    </row>
    <row r="253">
      <c r="A253" s="46"/>
      <c r="B253" s="157" t="s">
        <v>2208</v>
      </c>
      <c r="C253" s="54"/>
      <c r="D253" s="54"/>
      <c r="E253" s="54"/>
      <c r="F253" s="54"/>
      <c r="G253" s="54"/>
      <c r="H253" s="55"/>
    </row>
    <row r="254">
      <c r="A254" s="46"/>
      <c r="B254" s="81" t="s">
        <v>450</v>
      </c>
      <c r="C254" s="158" t="s">
        <v>57</v>
      </c>
      <c r="D254" s="55"/>
      <c r="E254" s="158" t="s">
        <v>58</v>
      </c>
      <c r="F254" s="55"/>
      <c r="G254" s="81" t="s">
        <v>0</v>
      </c>
      <c r="H254" s="81" t="s">
        <v>59</v>
      </c>
    </row>
    <row r="255">
      <c r="A255" s="46"/>
      <c r="B255" s="92">
        <v>1.0</v>
      </c>
      <c r="C255" s="90" t="s">
        <v>2164</v>
      </c>
      <c r="D255" s="55"/>
      <c r="E255" s="90" t="s">
        <v>2165</v>
      </c>
      <c r="F255" s="55"/>
      <c r="G255" s="88"/>
      <c r="H255" s="161"/>
    </row>
    <row r="256">
      <c r="A256" s="46"/>
      <c r="B256" s="92">
        <v>2.0</v>
      </c>
      <c r="C256" s="90" t="s">
        <v>2166</v>
      </c>
      <c r="D256" s="55"/>
      <c r="E256" s="90" t="s">
        <v>2167</v>
      </c>
      <c r="F256" s="55"/>
      <c r="G256" s="88"/>
      <c r="H256" s="161"/>
    </row>
    <row r="257">
      <c r="A257" s="46"/>
      <c r="B257" s="92">
        <v>3.0</v>
      </c>
      <c r="C257" s="90" t="s">
        <v>2209</v>
      </c>
      <c r="D257" s="55"/>
      <c r="E257" s="90" t="s">
        <v>2210</v>
      </c>
      <c r="F257" s="55"/>
      <c r="G257" s="88"/>
      <c r="H257" s="161"/>
    </row>
    <row r="258">
      <c r="A258" s="46"/>
      <c r="B258" s="92">
        <v>4.0</v>
      </c>
      <c r="C258" s="90" t="s">
        <v>2211</v>
      </c>
      <c r="D258" s="55"/>
      <c r="E258" s="90" t="s">
        <v>2212</v>
      </c>
      <c r="F258" s="55"/>
      <c r="G258" s="88"/>
      <c r="H258" s="161"/>
    </row>
    <row r="259">
      <c r="A259" s="46"/>
      <c r="B259" s="92">
        <v>5.0</v>
      </c>
      <c r="C259" s="90" t="s">
        <v>2213</v>
      </c>
      <c r="D259" s="55"/>
      <c r="E259" s="90" t="s">
        <v>2212</v>
      </c>
      <c r="F259" s="55"/>
      <c r="G259" s="88"/>
      <c r="H259" s="161"/>
    </row>
    <row r="260">
      <c r="A260" s="46"/>
      <c r="B260" s="92">
        <v>6.0</v>
      </c>
      <c r="C260" s="90" t="s">
        <v>2214</v>
      </c>
      <c r="D260" s="55"/>
      <c r="E260" s="90" t="s">
        <v>2212</v>
      </c>
      <c r="F260" s="55"/>
      <c r="G260" s="88"/>
      <c r="H260" s="161"/>
    </row>
    <row r="261">
      <c r="A261" s="46"/>
      <c r="B261" s="92">
        <v>7.0</v>
      </c>
      <c r="C261" s="90" t="s">
        <v>2215</v>
      </c>
      <c r="D261" s="55"/>
      <c r="E261" s="90" t="s">
        <v>2212</v>
      </c>
      <c r="F261" s="55"/>
      <c r="G261" s="88"/>
      <c r="H261" s="161"/>
    </row>
    <row r="262">
      <c r="A262" s="47"/>
      <c r="B262" s="92">
        <v>8.0</v>
      </c>
      <c r="C262" s="90" t="s">
        <v>2216</v>
      </c>
      <c r="D262" s="55"/>
      <c r="E262" s="90" t="s">
        <v>2212</v>
      </c>
      <c r="F262" s="55"/>
      <c r="G262" s="88"/>
      <c r="H262" s="161"/>
    </row>
    <row r="263">
      <c r="A263" s="75" t="s">
        <v>431</v>
      </c>
      <c r="B263" s="54"/>
      <c r="C263" s="54"/>
      <c r="D263" s="54"/>
      <c r="E263" s="54"/>
      <c r="F263" s="54"/>
      <c r="G263" s="54"/>
      <c r="H263" s="55"/>
    </row>
    <row r="264">
      <c r="A264" s="76">
        <v>30.0</v>
      </c>
      <c r="B264" s="77" t="s">
        <v>2217</v>
      </c>
      <c r="C264" s="54"/>
      <c r="D264" s="54"/>
      <c r="E264" s="54"/>
      <c r="F264" s="54"/>
      <c r="G264" s="54"/>
      <c r="H264" s="55"/>
    </row>
    <row r="265">
      <c r="A265" s="46"/>
      <c r="B265" s="157" t="s">
        <v>2218</v>
      </c>
      <c r="C265" s="54"/>
      <c r="D265" s="54"/>
      <c r="E265" s="54"/>
      <c r="F265" s="54"/>
      <c r="G265" s="54"/>
      <c r="H265" s="55"/>
    </row>
    <row r="266">
      <c r="A266" s="46"/>
      <c r="B266" s="81" t="s">
        <v>450</v>
      </c>
      <c r="C266" s="158" t="s">
        <v>57</v>
      </c>
      <c r="D266" s="55"/>
      <c r="E266" s="158" t="s">
        <v>58</v>
      </c>
      <c r="F266" s="55"/>
      <c r="G266" s="81" t="s">
        <v>0</v>
      </c>
      <c r="H266" s="81" t="s">
        <v>59</v>
      </c>
    </row>
    <row r="267">
      <c r="A267" s="46"/>
      <c r="B267" s="92">
        <v>1.0</v>
      </c>
      <c r="C267" s="90" t="s">
        <v>2164</v>
      </c>
      <c r="D267" s="55"/>
      <c r="E267" s="90" t="s">
        <v>2134</v>
      </c>
      <c r="F267" s="55"/>
      <c r="G267" s="88"/>
      <c r="H267" s="161"/>
    </row>
    <row r="268">
      <c r="A268" s="46"/>
      <c r="B268" s="92">
        <v>2.0</v>
      </c>
      <c r="C268" s="90" t="s">
        <v>2166</v>
      </c>
      <c r="D268" s="55"/>
      <c r="E268" s="90" t="s">
        <v>2136</v>
      </c>
      <c r="F268" s="55"/>
      <c r="G268" s="88"/>
      <c r="H268" s="161"/>
    </row>
    <row r="269">
      <c r="A269" s="46"/>
      <c r="B269" s="92">
        <v>3.0</v>
      </c>
      <c r="C269" s="90" t="s">
        <v>2219</v>
      </c>
      <c r="D269" s="55"/>
      <c r="E269" s="90" t="s">
        <v>2220</v>
      </c>
      <c r="F269" s="55"/>
      <c r="G269" s="88"/>
      <c r="H269" s="161"/>
    </row>
    <row r="270">
      <c r="A270" s="46"/>
      <c r="B270" s="92">
        <v>4.0</v>
      </c>
      <c r="C270" s="90" t="s">
        <v>2221</v>
      </c>
      <c r="D270" s="55"/>
      <c r="E270" s="90" t="s">
        <v>2222</v>
      </c>
      <c r="F270" s="55"/>
      <c r="G270" s="88"/>
      <c r="H270" s="161"/>
    </row>
    <row r="271">
      <c r="A271" s="46"/>
      <c r="B271" s="92">
        <v>5.0</v>
      </c>
      <c r="C271" s="90" t="s">
        <v>2213</v>
      </c>
      <c r="D271" s="55"/>
      <c r="E271" s="90" t="s">
        <v>2222</v>
      </c>
      <c r="F271" s="55"/>
      <c r="G271" s="88"/>
      <c r="H271" s="161"/>
    </row>
    <row r="272">
      <c r="A272" s="46"/>
      <c r="B272" s="92">
        <v>6.0</v>
      </c>
      <c r="C272" s="90" t="s">
        <v>2214</v>
      </c>
      <c r="D272" s="55"/>
      <c r="E272" s="90" t="s">
        <v>2222</v>
      </c>
      <c r="F272" s="55"/>
      <c r="G272" s="88"/>
      <c r="H272" s="161"/>
    </row>
    <row r="273">
      <c r="A273" s="46"/>
      <c r="B273" s="92">
        <v>7.0</v>
      </c>
      <c r="C273" s="90" t="s">
        <v>2215</v>
      </c>
      <c r="D273" s="55"/>
      <c r="E273" s="90" t="s">
        <v>2222</v>
      </c>
      <c r="F273" s="55"/>
      <c r="G273" s="88"/>
      <c r="H273" s="161"/>
    </row>
    <row r="274">
      <c r="A274" s="47"/>
      <c r="B274" s="92">
        <v>8.0</v>
      </c>
      <c r="C274" s="90" t="s">
        <v>2216</v>
      </c>
      <c r="D274" s="55"/>
      <c r="E274" s="90" t="s">
        <v>2222</v>
      </c>
      <c r="F274" s="55"/>
      <c r="G274" s="88"/>
      <c r="H274" s="161"/>
    </row>
    <row r="275">
      <c r="A275" s="76">
        <v>31.0</v>
      </c>
      <c r="B275" s="77" t="s">
        <v>2223</v>
      </c>
      <c r="C275" s="54"/>
      <c r="D275" s="54"/>
      <c r="E275" s="54"/>
      <c r="F275" s="54"/>
      <c r="G275" s="54"/>
      <c r="H275" s="55"/>
    </row>
    <row r="276">
      <c r="A276" s="46"/>
      <c r="B276" s="157" t="s">
        <v>2224</v>
      </c>
      <c r="C276" s="54"/>
      <c r="D276" s="54"/>
      <c r="E276" s="54"/>
      <c r="F276" s="54"/>
      <c r="G276" s="54"/>
      <c r="H276" s="55"/>
    </row>
    <row r="277">
      <c r="A277" s="46"/>
      <c r="B277" s="81" t="s">
        <v>450</v>
      </c>
      <c r="C277" s="158" t="s">
        <v>57</v>
      </c>
      <c r="D277" s="55"/>
      <c r="E277" s="158" t="s">
        <v>58</v>
      </c>
      <c r="F277" s="55"/>
      <c r="G277" s="81" t="s">
        <v>0</v>
      </c>
      <c r="H277" s="81" t="s">
        <v>59</v>
      </c>
    </row>
    <row r="278">
      <c r="A278" s="46"/>
      <c r="B278" s="92">
        <v>1.0</v>
      </c>
      <c r="C278" s="90" t="s">
        <v>2164</v>
      </c>
      <c r="D278" s="55"/>
      <c r="E278" s="90" t="s">
        <v>2134</v>
      </c>
      <c r="F278" s="55"/>
      <c r="G278" s="88"/>
      <c r="H278" s="161"/>
    </row>
    <row r="279">
      <c r="A279" s="46"/>
      <c r="B279" s="92">
        <v>2.0</v>
      </c>
      <c r="C279" s="90" t="s">
        <v>2166</v>
      </c>
      <c r="D279" s="55"/>
      <c r="E279" s="90" t="s">
        <v>2136</v>
      </c>
      <c r="F279" s="55"/>
      <c r="G279" s="88"/>
      <c r="H279" s="161"/>
    </row>
    <row r="280">
      <c r="A280" s="46"/>
      <c r="B280" s="92">
        <v>3.0</v>
      </c>
      <c r="C280" s="90" t="s">
        <v>2225</v>
      </c>
      <c r="D280" s="55"/>
      <c r="E280" s="90" t="s">
        <v>2226</v>
      </c>
      <c r="F280" s="55"/>
      <c r="G280" s="88"/>
      <c r="H280" s="161"/>
    </row>
    <row r="281">
      <c r="A281" s="46"/>
      <c r="B281" s="92">
        <v>4.0</v>
      </c>
      <c r="C281" s="90" t="s">
        <v>2227</v>
      </c>
      <c r="D281" s="55"/>
      <c r="E281" s="90" t="s">
        <v>2220</v>
      </c>
      <c r="F281" s="55"/>
      <c r="G281" s="88"/>
      <c r="H281" s="161"/>
    </row>
    <row r="282">
      <c r="A282" s="46"/>
      <c r="B282" s="92">
        <v>5.0</v>
      </c>
      <c r="C282" s="90" t="s">
        <v>2228</v>
      </c>
      <c r="D282" s="55"/>
      <c r="E282" s="90" t="s">
        <v>2229</v>
      </c>
      <c r="F282" s="55"/>
      <c r="G282" s="88"/>
      <c r="H282" s="161"/>
    </row>
    <row r="283">
      <c r="A283" s="46"/>
      <c r="B283" s="92">
        <v>6.0</v>
      </c>
      <c r="C283" s="90" t="s">
        <v>2230</v>
      </c>
      <c r="D283" s="55"/>
      <c r="E283" s="90" t="s">
        <v>2229</v>
      </c>
      <c r="F283" s="55"/>
      <c r="G283" s="88"/>
      <c r="H283" s="161"/>
    </row>
    <row r="284">
      <c r="A284" s="46"/>
      <c r="B284" s="92">
        <v>7.0</v>
      </c>
      <c r="C284" s="90" t="s">
        <v>2231</v>
      </c>
      <c r="D284" s="55"/>
      <c r="E284" s="90" t="s">
        <v>2229</v>
      </c>
      <c r="F284" s="55"/>
      <c r="G284" s="88"/>
      <c r="H284" s="161"/>
    </row>
    <row r="285">
      <c r="A285" s="46"/>
      <c r="B285" s="92">
        <v>8.0</v>
      </c>
      <c r="C285" s="90" t="s">
        <v>2232</v>
      </c>
      <c r="D285" s="55"/>
      <c r="E285" s="90" t="s">
        <v>2229</v>
      </c>
      <c r="F285" s="55"/>
      <c r="G285" s="88"/>
      <c r="H285" s="161"/>
    </row>
    <row r="286">
      <c r="A286" s="47"/>
      <c r="B286" s="92">
        <v>9.0</v>
      </c>
      <c r="C286" s="90" t="s">
        <v>2233</v>
      </c>
      <c r="D286" s="55"/>
      <c r="E286" s="90" t="s">
        <v>2229</v>
      </c>
      <c r="F286" s="55"/>
      <c r="G286" s="88"/>
      <c r="H286" s="161"/>
    </row>
  </sheetData>
  <mergeCells count="519">
    <mergeCell ref="A1:H1"/>
    <mergeCell ref="A2:C2"/>
    <mergeCell ref="D2:H2"/>
    <mergeCell ref="A3:C3"/>
    <mergeCell ref="D3:H3"/>
    <mergeCell ref="A4:C4"/>
    <mergeCell ref="D4:H4"/>
    <mergeCell ref="A5:C5"/>
    <mergeCell ref="D5:H5"/>
    <mergeCell ref="A6:C6"/>
    <mergeCell ref="D6:H6"/>
    <mergeCell ref="A8:H8"/>
    <mergeCell ref="B9:H9"/>
    <mergeCell ref="B10:H10"/>
    <mergeCell ref="C20:D20"/>
    <mergeCell ref="E20:F20"/>
    <mergeCell ref="C21:D21"/>
    <mergeCell ref="E21:F21"/>
    <mergeCell ref="C22:D22"/>
    <mergeCell ref="E22:F22"/>
    <mergeCell ref="C23:D23"/>
    <mergeCell ref="E23:F23"/>
    <mergeCell ref="C24:D24"/>
    <mergeCell ref="E24:F24"/>
    <mergeCell ref="B18:H18"/>
    <mergeCell ref="B19:H19"/>
    <mergeCell ref="B26:H26"/>
    <mergeCell ref="B27:H27"/>
    <mergeCell ref="B11:H11"/>
    <mergeCell ref="B12:H12"/>
    <mergeCell ref="B13:H13"/>
    <mergeCell ref="B14:H14"/>
    <mergeCell ref="A15:H15"/>
    <mergeCell ref="A17:H17"/>
    <mergeCell ref="A18:A25"/>
    <mergeCell ref="C30:D30"/>
    <mergeCell ref="E30:F30"/>
    <mergeCell ref="C31:D31"/>
    <mergeCell ref="E31:F31"/>
    <mergeCell ref="B32:H32"/>
    <mergeCell ref="B33:H33"/>
    <mergeCell ref="E34:F34"/>
    <mergeCell ref="C35:D35"/>
    <mergeCell ref="E35:F35"/>
    <mergeCell ref="C36:D36"/>
    <mergeCell ref="E36:F36"/>
    <mergeCell ref="B38:H38"/>
    <mergeCell ref="B39:H39"/>
    <mergeCell ref="B46:H46"/>
    <mergeCell ref="B47:H47"/>
    <mergeCell ref="C51:D51"/>
    <mergeCell ref="C52:D52"/>
    <mergeCell ref="E52:F52"/>
    <mergeCell ref="E53:F53"/>
    <mergeCell ref="E59:F59"/>
    <mergeCell ref="E60:F60"/>
    <mergeCell ref="E61:F61"/>
    <mergeCell ref="E62:F62"/>
    <mergeCell ref="E63:F63"/>
    <mergeCell ref="E64:F64"/>
    <mergeCell ref="E65:F65"/>
    <mergeCell ref="C29:D29"/>
    <mergeCell ref="C34:D34"/>
    <mergeCell ref="C37:D37"/>
    <mergeCell ref="E37:F37"/>
    <mergeCell ref="E40:F40"/>
    <mergeCell ref="E41:F41"/>
    <mergeCell ref="E42:F42"/>
    <mergeCell ref="E43:F43"/>
    <mergeCell ref="E44:F44"/>
    <mergeCell ref="E45:F45"/>
    <mergeCell ref="C25:D25"/>
    <mergeCell ref="E25:F25"/>
    <mergeCell ref="A26:A31"/>
    <mergeCell ref="C28:D28"/>
    <mergeCell ref="E28:F28"/>
    <mergeCell ref="E29:F29"/>
    <mergeCell ref="A32:A37"/>
    <mergeCell ref="C45:D45"/>
    <mergeCell ref="C48:D48"/>
    <mergeCell ref="E48:F48"/>
    <mergeCell ref="E49:F49"/>
    <mergeCell ref="C49:D49"/>
    <mergeCell ref="C50:D50"/>
    <mergeCell ref="E50:F50"/>
    <mergeCell ref="E51:F51"/>
    <mergeCell ref="C53:D53"/>
    <mergeCell ref="C54:D54"/>
    <mergeCell ref="E54:F54"/>
    <mergeCell ref="E55:F55"/>
    <mergeCell ref="E56:F56"/>
    <mergeCell ref="B57:H57"/>
    <mergeCell ref="B58:H58"/>
    <mergeCell ref="E66:F66"/>
    <mergeCell ref="B67:H67"/>
    <mergeCell ref="B68:H68"/>
    <mergeCell ref="E69:F69"/>
    <mergeCell ref="E70:F70"/>
    <mergeCell ref="E71:F71"/>
    <mergeCell ref="E72:F72"/>
    <mergeCell ref="C55:D55"/>
    <mergeCell ref="C56:D56"/>
    <mergeCell ref="A38:A45"/>
    <mergeCell ref="C40:D40"/>
    <mergeCell ref="C41:D41"/>
    <mergeCell ref="C42:D42"/>
    <mergeCell ref="C43:D43"/>
    <mergeCell ref="C44:D44"/>
    <mergeCell ref="A46:A56"/>
    <mergeCell ref="C65:D65"/>
    <mergeCell ref="C66:D66"/>
    <mergeCell ref="C64:D64"/>
    <mergeCell ref="C69:D69"/>
    <mergeCell ref="C70:D70"/>
    <mergeCell ref="C71:D71"/>
    <mergeCell ref="C72:D72"/>
    <mergeCell ref="C73:D73"/>
    <mergeCell ref="A57:A66"/>
    <mergeCell ref="C59:D59"/>
    <mergeCell ref="C60:D60"/>
    <mergeCell ref="C61:D61"/>
    <mergeCell ref="C62:D62"/>
    <mergeCell ref="C63:D63"/>
    <mergeCell ref="A67:A73"/>
    <mergeCell ref="E110:F110"/>
    <mergeCell ref="E111:F111"/>
    <mergeCell ref="E112:F112"/>
    <mergeCell ref="E113:F113"/>
    <mergeCell ref="B114:H114"/>
    <mergeCell ref="B115:H115"/>
    <mergeCell ref="E116:F116"/>
    <mergeCell ref="E117:F117"/>
    <mergeCell ref="E118:F118"/>
    <mergeCell ref="E119:F119"/>
    <mergeCell ref="E120:F120"/>
    <mergeCell ref="A121:H121"/>
    <mergeCell ref="B122:H122"/>
    <mergeCell ref="B123:H123"/>
    <mergeCell ref="C117:D117"/>
    <mergeCell ref="C118:D118"/>
    <mergeCell ref="C119:D119"/>
    <mergeCell ref="C120:D120"/>
    <mergeCell ref="C124:D124"/>
    <mergeCell ref="C125:D125"/>
    <mergeCell ref="C126:D126"/>
    <mergeCell ref="C127:D127"/>
    <mergeCell ref="C128:D128"/>
    <mergeCell ref="C129:D129"/>
    <mergeCell ref="C130:D130"/>
    <mergeCell ref="C131:D131"/>
    <mergeCell ref="C132:D132"/>
    <mergeCell ref="C133:D133"/>
    <mergeCell ref="C257:D257"/>
    <mergeCell ref="C258:D258"/>
    <mergeCell ref="C259:D259"/>
    <mergeCell ref="C260:D260"/>
    <mergeCell ref="C261:D261"/>
    <mergeCell ref="C262:D262"/>
    <mergeCell ref="E258:F258"/>
    <mergeCell ref="E259:F259"/>
    <mergeCell ref="E260:F260"/>
    <mergeCell ref="E261:F261"/>
    <mergeCell ref="E262:F262"/>
    <mergeCell ref="A263:H263"/>
    <mergeCell ref="B264:H264"/>
    <mergeCell ref="C233:D233"/>
    <mergeCell ref="E233:F233"/>
    <mergeCell ref="C234:D234"/>
    <mergeCell ref="E234:F234"/>
    <mergeCell ref="C235:D235"/>
    <mergeCell ref="E235:F235"/>
    <mergeCell ref="E236:F236"/>
    <mergeCell ref="E237:F237"/>
    <mergeCell ref="C236:D236"/>
    <mergeCell ref="C237:D237"/>
    <mergeCell ref="B238:H238"/>
    <mergeCell ref="B239:H239"/>
    <mergeCell ref="C240:D240"/>
    <mergeCell ref="E240:F240"/>
    <mergeCell ref="E241:F241"/>
    <mergeCell ref="C241:D241"/>
    <mergeCell ref="C242:D242"/>
    <mergeCell ref="E242:F242"/>
    <mergeCell ref="C243:D243"/>
    <mergeCell ref="E243:F243"/>
    <mergeCell ref="C244:D244"/>
    <mergeCell ref="E244:F244"/>
    <mergeCell ref="B245:H245"/>
    <mergeCell ref="B246:H246"/>
    <mergeCell ref="C247:D247"/>
    <mergeCell ref="E247:F247"/>
    <mergeCell ref="C248:D248"/>
    <mergeCell ref="E248:F248"/>
    <mergeCell ref="E249:F249"/>
    <mergeCell ref="C249:D249"/>
    <mergeCell ref="C250:D250"/>
    <mergeCell ref="E250:F250"/>
    <mergeCell ref="C251:D251"/>
    <mergeCell ref="E251:F251"/>
    <mergeCell ref="B252:H252"/>
    <mergeCell ref="B253:H253"/>
    <mergeCell ref="C254:D254"/>
    <mergeCell ref="E254:F254"/>
    <mergeCell ref="C255:D255"/>
    <mergeCell ref="E255:F255"/>
    <mergeCell ref="C256:D256"/>
    <mergeCell ref="E256:F256"/>
    <mergeCell ref="E257:F257"/>
    <mergeCell ref="B265:H265"/>
    <mergeCell ref="C266:D266"/>
    <mergeCell ref="E266:F266"/>
    <mergeCell ref="E73:F73"/>
    <mergeCell ref="B74:H74"/>
    <mergeCell ref="B75:H75"/>
    <mergeCell ref="E76:F76"/>
    <mergeCell ref="E77:F77"/>
    <mergeCell ref="E78:F78"/>
    <mergeCell ref="E79:F79"/>
    <mergeCell ref="E80:F80"/>
    <mergeCell ref="B81:H81"/>
    <mergeCell ref="B82:H82"/>
    <mergeCell ref="E83:F83"/>
    <mergeCell ref="E84:F84"/>
    <mergeCell ref="E85:F85"/>
    <mergeCell ref="E86:F86"/>
    <mergeCell ref="B100:H100"/>
    <mergeCell ref="B101:H101"/>
    <mergeCell ref="E87:F87"/>
    <mergeCell ref="B88:H88"/>
    <mergeCell ref="B89:H89"/>
    <mergeCell ref="E90:F90"/>
    <mergeCell ref="E91:F91"/>
    <mergeCell ref="B93:H93"/>
    <mergeCell ref="B94:H94"/>
    <mergeCell ref="E92:F92"/>
    <mergeCell ref="E95:F95"/>
    <mergeCell ref="E96:F96"/>
    <mergeCell ref="E97:F97"/>
    <mergeCell ref="E98:F98"/>
    <mergeCell ref="E99:F99"/>
    <mergeCell ref="E102:F102"/>
    <mergeCell ref="E103:F103"/>
    <mergeCell ref="E104:F104"/>
    <mergeCell ref="E105:F105"/>
    <mergeCell ref="E106:F106"/>
    <mergeCell ref="B107:H107"/>
    <mergeCell ref="B108:H108"/>
    <mergeCell ref="E109:F109"/>
    <mergeCell ref="E124:F124"/>
    <mergeCell ref="E125:F125"/>
    <mergeCell ref="E126:F126"/>
    <mergeCell ref="E127:F127"/>
    <mergeCell ref="E128:F128"/>
    <mergeCell ref="E129:F129"/>
    <mergeCell ref="E130:F130"/>
    <mergeCell ref="A81:A87"/>
    <mergeCell ref="A88:A92"/>
    <mergeCell ref="A93:A99"/>
    <mergeCell ref="A100:A106"/>
    <mergeCell ref="A107:A113"/>
    <mergeCell ref="A114:A120"/>
    <mergeCell ref="A122:A133"/>
    <mergeCell ref="A135:A145"/>
    <mergeCell ref="A147:A156"/>
    <mergeCell ref="A158:A168"/>
    <mergeCell ref="A170:A180"/>
    <mergeCell ref="A182:A188"/>
    <mergeCell ref="A189:A195"/>
    <mergeCell ref="A196:A202"/>
    <mergeCell ref="A252:A262"/>
    <mergeCell ref="A264:A274"/>
    <mergeCell ref="A275:A286"/>
    <mergeCell ref="A203:A209"/>
    <mergeCell ref="A210:A216"/>
    <mergeCell ref="A217:A223"/>
    <mergeCell ref="A224:A230"/>
    <mergeCell ref="A231:A237"/>
    <mergeCell ref="A238:A244"/>
    <mergeCell ref="A245:A251"/>
    <mergeCell ref="C83:D83"/>
    <mergeCell ref="C84:D84"/>
    <mergeCell ref="A74:A80"/>
    <mergeCell ref="C76:D76"/>
    <mergeCell ref="C77:D77"/>
    <mergeCell ref="C78:D78"/>
    <mergeCell ref="C79:D79"/>
    <mergeCell ref="C80:D80"/>
    <mergeCell ref="C87:D87"/>
    <mergeCell ref="C85:D85"/>
    <mergeCell ref="C86:D86"/>
    <mergeCell ref="C90:D90"/>
    <mergeCell ref="C91:D91"/>
    <mergeCell ref="C92:D92"/>
    <mergeCell ref="C95:D95"/>
    <mergeCell ref="C96:D96"/>
    <mergeCell ref="C97:D97"/>
    <mergeCell ref="C98:D98"/>
    <mergeCell ref="C99:D99"/>
    <mergeCell ref="C102:D102"/>
    <mergeCell ref="C103:D103"/>
    <mergeCell ref="C104:D104"/>
    <mergeCell ref="C105:D105"/>
    <mergeCell ref="C106:D106"/>
    <mergeCell ref="C109:D109"/>
    <mergeCell ref="C110:D110"/>
    <mergeCell ref="C111:D111"/>
    <mergeCell ref="C112:D112"/>
    <mergeCell ref="C113:D113"/>
    <mergeCell ref="C116:D116"/>
    <mergeCell ref="C144:D144"/>
    <mergeCell ref="C145:D145"/>
    <mergeCell ref="C137:D137"/>
    <mergeCell ref="C138:D138"/>
    <mergeCell ref="C139:D139"/>
    <mergeCell ref="C140:D140"/>
    <mergeCell ref="C141:D141"/>
    <mergeCell ref="C142:D142"/>
    <mergeCell ref="C143:D143"/>
    <mergeCell ref="E131:F131"/>
    <mergeCell ref="E132:F132"/>
    <mergeCell ref="E133:F133"/>
    <mergeCell ref="A134:H134"/>
    <mergeCell ref="B135:H135"/>
    <mergeCell ref="B136:H136"/>
    <mergeCell ref="E137:F137"/>
    <mergeCell ref="E138:F138"/>
    <mergeCell ref="E139:F139"/>
    <mergeCell ref="E140:F140"/>
    <mergeCell ref="E141:F141"/>
    <mergeCell ref="E142:F142"/>
    <mergeCell ref="E143:F143"/>
    <mergeCell ref="E144:F144"/>
    <mergeCell ref="E145:F145"/>
    <mergeCell ref="A146:H146"/>
    <mergeCell ref="B147:H147"/>
    <mergeCell ref="B148:H148"/>
    <mergeCell ref="C149:D149"/>
    <mergeCell ref="E149:F149"/>
    <mergeCell ref="E150:F150"/>
    <mergeCell ref="C150:D150"/>
    <mergeCell ref="C151:D151"/>
    <mergeCell ref="E151:F151"/>
    <mergeCell ref="C152:D152"/>
    <mergeCell ref="E152:F152"/>
    <mergeCell ref="C153:D153"/>
    <mergeCell ref="E153:F153"/>
    <mergeCell ref="C154:D154"/>
    <mergeCell ref="E154:F154"/>
    <mergeCell ref="C155:D155"/>
    <mergeCell ref="E155:F155"/>
    <mergeCell ref="C156:D156"/>
    <mergeCell ref="E156:F156"/>
    <mergeCell ref="A157:H157"/>
    <mergeCell ref="B158:H158"/>
    <mergeCell ref="B159:H159"/>
    <mergeCell ref="C160:D160"/>
    <mergeCell ref="E160:F160"/>
    <mergeCell ref="C161:D161"/>
    <mergeCell ref="E161:F161"/>
    <mergeCell ref="E162:F162"/>
    <mergeCell ref="C162:D162"/>
    <mergeCell ref="C163:D163"/>
    <mergeCell ref="E163:F163"/>
    <mergeCell ref="C164:D164"/>
    <mergeCell ref="E164:F164"/>
    <mergeCell ref="C165:D165"/>
    <mergeCell ref="E165:F165"/>
    <mergeCell ref="C191:D191"/>
    <mergeCell ref="E191:F191"/>
    <mergeCell ref="C192:D192"/>
    <mergeCell ref="E192:F192"/>
    <mergeCell ref="C193:D193"/>
    <mergeCell ref="E193:F193"/>
    <mergeCell ref="E194:F194"/>
    <mergeCell ref="E195:F195"/>
    <mergeCell ref="C194:D194"/>
    <mergeCell ref="C195:D195"/>
    <mergeCell ref="B196:H196"/>
    <mergeCell ref="B197:H197"/>
    <mergeCell ref="C198:D198"/>
    <mergeCell ref="E198:F198"/>
    <mergeCell ref="E199:F199"/>
    <mergeCell ref="C166:D166"/>
    <mergeCell ref="E166:F166"/>
    <mergeCell ref="C167:D167"/>
    <mergeCell ref="E167:F167"/>
    <mergeCell ref="C168:D168"/>
    <mergeCell ref="E168:F168"/>
    <mergeCell ref="A169:H169"/>
    <mergeCell ref="B170:H170"/>
    <mergeCell ref="B171:H171"/>
    <mergeCell ref="C172:D172"/>
    <mergeCell ref="E172:F172"/>
    <mergeCell ref="C173:D173"/>
    <mergeCell ref="E173:F173"/>
    <mergeCell ref="E174:F174"/>
    <mergeCell ref="C174:D174"/>
    <mergeCell ref="C175:D175"/>
    <mergeCell ref="E175:F175"/>
    <mergeCell ref="C176:D176"/>
    <mergeCell ref="E176:F176"/>
    <mergeCell ref="C177:D177"/>
    <mergeCell ref="E177:F177"/>
    <mergeCell ref="C178:D178"/>
    <mergeCell ref="E178:F178"/>
    <mergeCell ref="C179:D179"/>
    <mergeCell ref="E179:F179"/>
    <mergeCell ref="C180:D180"/>
    <mergeCell ref="E180:F180"/>
    <mergeCell ref="A181:H181"/>
    <mergeCell ref="B182:H182"/>
    <mergeCell ref="B183:H183"/>
    <mergeCell ref="C184:D184"/>
    <mergeCell ref="E184:F184"/>
    <mergeCell ref="C185:D185"/>
    <mergeCell ref="E185:F185"/>
    <mergeCell ref="E186:F186"/>
    <mergeCell ref="C186:D186"/>
    <mergeCell ref="C187:D187"/>
    <mergeCell ref="E187:F187"/>
    <mergeCell ref="C188:D188"/>
    <mergeCell ref="E188:F188"/>
    <mergeCell ref="B189:H189"/>
    <mergeCell ref="B190:H190"/>
    <mergeCell ref="C199:D199"/>
    <mergeCell ref="C200:D200"/>
    <mergeCell ref="E200:F200"/>
    <mergeCell ref="C201:D201"/>
    <mergeCell ref="E201:F201"/>
    <mergeCell ref="C202:D202"/>
    <mergeCell ref="E202:F202"/>
    <mergeCell ref="C267:D267"/>
    <mergeCell ref="E267:F267"/>
    <mergeCell ref="C268:D268"/>
    <mergeCell ref="E268:F268"/>
    <mergeCell ref="C269:D269"/>
    <mergeCell ref="E269:F269"/>
    <mergeCell ref="E270:F270"/>
    <mergeCell ref="E271:F271"/>
    <mergeCell ref="E272:F272"/>
    <mergeCell ref="E273:F273"/>
    <mergeCell ref="E274:F274"/>
    <mergeCell ref="B275:H275"/>
    <mergeCell ref="B276:H276"/>
    <mergeCell ref="E277:F277"/>
    <mergeCell ref="C279:D279"/>
    <mergeCell ref="C280:D280"/>
    <mergeCell ref="C281:D281"/>
    <mergeCell ref="C282:D282"/>
    <mergeCell ref="C283:D283"/>
    <mergeCell ref="C284:D284"/>
    <mergeCell ref="C285:D285"/>
    <mergeCell ref="C286:D286"/>
    <mergeCell ref="C270:D270"/>
    <mergeCell ref="C271:D271"/>
    <mergeCell ref="C272:D272"/>
    <mergeCell ref="C273:D273"/>
    <mergeCell ref="C274:D274"/>
    <mergeCell ref="C277:D277"/>
    <mergeCell ref="C278:D278"/>
    <mergeCell ref="E285:F285"/>
    <mergeCell ref="E286:F286"/>
    <mergeCell ref="E278:F278"/>
    <mergeCell ref="E279:F279"/>
    <mergeCell ref="E280:F280"/>
    <mergeCell ref="E281:F281"/>
    <mergeCell ref="E282:F282"/>
    <mergeCell ref="E283:F283"/>
    <mergeCell ref="E284:F284"/>
    <mergeCell ref="B203:H203"/>
    <mergeCell ref="B204:H204"/>
    <mergeCell ref="C205:D205"/>
    <mergeCell ref="E205:F205"/>
    <mergeCell ref="C206:D206"/>
    <mergeCell ref="E206:F206"/>
    <mergeCell ref="E207:F207"/>
    <mergeCell ref="C207:D207"/>
    <mergeCell ref="C208:D208"/>
    <mergeCell ref="E208:F208"/>
    <mergeCell ref="C209:D209"/>
    <mergeCell ref="E209:F209"/>
    <mergeCell ref="B210:H210"/>
    <mergeCell ref="B211:H211"/>
    <mergeCell ref="C212:D212"/>
    <mergeCell ref="E212:F212"/>
    <mergeCell ref="C213:D213"/>
    <mergeCell ref="E213:F213"/>
    <mergeCell ref="C214:D214"/>
    <mergeCell ref="E214:F214"/>
    <mergeCell ref="E215:F215"/>
    <mergeCell ref="E216:F216"/>
    <mergeCell ref="C215:D215"/>
    <mergeCell ref="C216:D216"/>
    <mergeCell ref="B217:H217"/>
    <mergeCell ref="B218:H218"/>
    <mergeCell ref="C219:D219"/>
    <mergeCell ref="E219:F219"/>
    <mergeCell ref="E220:F220"/>
    <mergeCell ref="B224:H224"/>
    <mergeCell ref="B225:H225"/>
    <mergeCell ref="C226:D226"/>
    <mergeCell ref="E226:F226"/>
    <mergeCell ref="C227:D227"/>
    <mergeCell ref="E227:F227"/>
    <mergeCell ref="E228:F228"/>
    <mergeCell ref="C228:D228"/>
    <mergeCell ref="C229:D229"/>
    <mergeCell ref="E229:F229"/>
    <mergeCell ref="C230:D230"/>
    <mergeCell ref="E230:F230"/>
    <mergeCell ref="B231:H231"/>
    <mergeCell ref="B232:H232"/>
    <mergeCell ref="C220:D220"/>
    <mergeCell ref="C221:D221"/>
    <mergeCell ref="E221:F221"/>
    <mergeCell ref="C222:D222"/>
    <mergeCell ref="E222:F222"/>
    <mergeCell ref="C223:D223"/>
    <mergeCell ref="E223:F223"/>
  </mergeCells>
  <conditionalFormatting sqref="G21:G25 G28:G31 G34:G37 G40:G45 G48:G56 G59:G66 G69:G73 G76:G80 G83:G87 G90:G92 G95:G99 G102:G106 G109:G113 G116:G120 G124:G133 G137:G145 G149:G156 G160:G168 G172:G180 G184:G188 G191:G195 G198:G202 G205:G209 G212:G216 G219:G223 G226:G230 G233:G237 G240:G244 G247:G251 G254:G262 G266:G274 G277:G286">
    <cfRule type="containsText" dxfId="0" priority="1" operator="containsText" text="Passed">
      <formula>NOT(ISERROR(SEARCH(("Passed"),(G21))))</formula>
    </cfRule>
  </conditionalFormatting>
  <conditionalFormatting sqref="G21:G25 G28:G31 G34:G37 G40:G45 G48:G56 G59:G66 G69:G73 G76:G80 G83:G87 G90:G92 G95:G99 G102:G106 G109:G113 G116:G120 G124:G133 G137:G145 G149:G156 G160:G168 G172:G180 G184:G188 G191:G195 G198:G202 G205:G209 G212:G216 G219:G223 G226:G230 G233:G237 G240:G244 G247:G251 G254:G262 G266:G274 G277:G286">
    <cfRule type="containsText" dxfId="1" priority="2" operator="containsText" text="Failed">
      <formula>NOT(ISERROR(SEARCH(("Failed"),(G21))))</formula>
    </cfRule>
  </conditionalFormatting>
  <conditionalFormatting sqref="G21:G25 G28:G31 G34:G37 G40:G45 G48:G56 G59:G66 G69:G73 G76:G80 G83:G87 G90:G92 G95:G99 G102:G106 G109:G113 G116:G120 G124:G133 G137:G145 G149:G156 G160:G168 G172:G180 G184:G188 G191:G195 G198:G202 G205:G209 G212:G216 G219:G223 G226:G230 G233:G237 G240:G244 G247:G251 G254:G262 G266:G274 G277:G286">
    <cfRule type="containsText" dxfId="3" priority="3" operator="containsText" text="N/A">
      <formula>NOT(ISERROR(SEARCH(("N/A"),(G21))))</formula>
    </cfRule>
  </conditionalFormatting>
  <conditionalFormatting sqref="G21:G25 G28:G31 G34:G37 G40:G45 G48:G56 G59:G66 G69:G73 G76:G80 G83:G87 G90:G92 G95:G99 G102:G106 G109:G113 G116:G120 G124:G133 G137:G145 G149:G156 G160:G168 G172:G180 G184:G188 G191:G195 G198:G202 G205:G209 G212:G216 G219:G223 G226:G230 G233:G237 G240:G244 G247:G251 G254:G262 G266:G274 G277:G286">
    <cfRule type="containsText" dxfId="2" priority="4" operator="containsText" text="Blocked">
      <formula>NOT(ISERROR(SEARCH(("Blocked"),(G21))))</formula>
    </cfRule>
  </conditionalFormatting>
  <conditionalFormatting sqref="G21:G25 G28:G31 G34:G37 G40:G45 G48:G56 G59:G66 G69:G73 G76:G80 G83:G87 G90:G92 G95:G99 G102:G106 G109:G113 G116:G120 G124:G133 G137:G145 G149:G156 G160:G168 G172:G180 G184:G188 G191:G195 G198:G202 G205:G209 G212:G216 G219:G223 G226:G230 G233:G237 G240:G244 G247:G251 G254:G262 G266:G274 G277:G286">
    <cfRule type="containsText" dxfId="4" priority="5" operator="containsText" text="Untested">
      <formula>NOT(ISERROR(SEARCH(("Untested"),(G21))))</formula>
    </cfRule>
  </conditionalFormatting>
  <conditionalFormatting sqref="G21:G25 G28:G31 G34:G37 G40:G45 G48:G56 G59:G66 G69:G73 G76:G80 G83:G87 G90:G92 G95:G99 G102:G106 G109:G113 G116:G120 G124:G133 G137:G145 G149:G156 G160:G168 G172:G180 G184:G188 G191:G195 G198:G202 G205:G209 G212:G216 G219:G223 G226:G230 G233:G237 G240:G244 G247:G251 G254:G262 G266:G274 G277:G286">
    <cfRule type="containsText" dxfId="5" priority="6" operator="containsText" text="Unfinished">
      <formula>NOT(ISERROR(SEARCH(("Unfinished"),(G21))))</formula>
    </cfRule>
  </conditionalFormatting>
  <dataValidations>
    <dataValidation type="list" allowBlank="1" sqref="G21:G25 G29:G31 G35:G37 G41:G45 G49:G56 G60:G66 G70:G73 G77:G80 G84:G87 G91:G92 G96:G99 G103:G106 G110:G113 G117:G120 G125:G133 G138:G145 G150:G156 G161:G168 G173:G180 G185:G188 G192:G195 G199:G202 G206:G209 G213:G216 G220:G223 G227:G230 G234:G237 G241:G244 G248:G251 G255:G262 G267:G274 G278:G286">
      <formula1>"Passed,Failed,N/A,Blocked,Unfinished"</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6.0"/>
    <col customWidth="1" min="4" max="4" width="21.0"/>
    <col customWidth="1" min="5" max="5" width="26.88"/>
    <col customWidth="1" min="6" max="6" width="44.38"/>
    <col customWidth="1" min="7" max="7" width="17.0"/>
    <col customWidth="1" min="8" max="8" width="21.75"/>
  </cols>
  <sheetData>
    <row r="1">
      <c r="A1" s="94" t="s">
        <v>48</v>
      </c>
      <c r="B1" s="95"/>
      <c r="C1" s="95"/>
      <c r="D1" s="95"/>
      <c r="E1" s="95"/>
      <c r="F1" s="95"/>
      <c r="G1" s="95"/>
      <c r="H1" s="96"/>
    </row>
    <row r="2">
      <c r="A2" s="97" t="s">
        <v>49</v>
      </c>
      <c r="B2" s="98"/>
      <c r="C2" s="99"/>
      <c r="D2" s="173"/>
      <c r="E2" s="98"/>
      <c r="F2" s="98"/>
      <c r="G2" s="98"/>
      <c r="H2" s="101"/>
    </row>
    <row r="3">
      <c r="A3" s="102" t="s">
        <v>50</v>
      </c>
      <c r="B3" s="54"/>
      <c r="C3" s="55"/>
      <c r="D3" s="174"/>
      <c r="E3" s="54"/>
      <c r="F3" s="54"/>
      <c r="G3" s="54"/>
      <c r="H3" s="104"/>
    </row>
    <row r="4">
      <c r="A4" s="102" t="s">
        <v>51</v>
      </c>
      <c r="B4" s="54"/>
      <c r="C4" s="55"/>
      <c r="D4" s="108"/>
      <c r="E4" s="106"/>
      <c r="F4" s="106"/>
      <c r="G4" s="106"/>
      <c r="H4" s="107"/>
    </row>
    <row r="5" ht="24.0" customHeight="1">
      <c r="A5" s="16" t="s">
        <v>52</v>
      </c>
      <c r="B5" s="54"/>
      <c r="C5" s="55"/>
      <c r="D5" s="108"/>
      <c r="E5" s="106"/>
      <c r="F5" s="106"/>
      <c r="G5" s="106"/>
      <c r="H5" s="107"/>
    </row>
    <row r="6">
      <c r="A6" s="18" t="s">
        <v>25</v>
      </c>
      <c r="B6" s="109"/>
      <c r="C6" s="110"/>
      <c r="D6" s="111"/>
      <c r="E6" s="34"/>
      <c r="F6" s="34"/>
      <c r="G6" s="34"/>
      <c r="H6" s="112"/>
    </row>
    <row r="7" hidden="1">
      <c r="A7" s="113"/>
      <c r="B7" s="113"/>
      <c r="C7" s="113">
        <f>(COUNTIF($B$20:$B$10113, "1")+COUNTIF($B$20:$B$542, "2") +COUNTIF($B$20:$B$542, "3") + COUNTIF($B$20:$B$542, "4") + COUNTIF($B$20:$B$542, "5") + COUNTIF($B$20:$B$542, "6") + COUNTIF($B$20:$B$542, "7") + COUNTIF($B$20:$B$542, "8") + COUNTIF($B$20:$B$542, "9") + COUNTIF($B$20:$B$542, "10"))</f>
        <v>128</v>
      </c>
      <c r="D7" s="113"/>
      <c r="E7" s="113"/>
      <c r="F7" s="113"/>
      <c r="G7" s="113"/>
      <c r="H7" s="113"/>
    </row>
    <row r="8">
      <c r="A8" s="115"/>
    </row>
    <row r="9">
      <c r="A9" s="116" t="s">
        <v>2</v>
      </c>
      <c r="B9" s="117">
        <f> COUNTIF($G$18:$G$10113, "Passed")/C7</f>
        <v>0</v>
      </c>
      <c r="C9" s="118"/>
      <c r="D9" s="118"/>
      <c r="E9" s="118"/>
      <c r="F9" s="118"/>
      <c r="G9" s="118"/>
      <c r="H9" s="119"/>
    </row>
    <row r="10">
      <c r="A10" s="120" t="s">
        <v>4</v>
      </c>
      <c r="B10" s="117">
        <f> COUNTIF($G$18:$G$10113, "Failed")/C7</f>
        <v>0</v>
      </c>
      <c r="C10" s="118"/>
      <c r="D10" s="118"/>
      <c r="E10" s="118"/>
      <c r="F10" s="118"/>
      <c r="G10" s="118"/>
      <c r="H10" s="119"/>
    </row>
    <row r="11">
      <c r="A11" s="121" t="s">
        <v>6</v>
      </c>
      <c r="B11" s="117">
        <f> 100%-B9-B10-B12-B13-B14</f>
        <v>1</v>
      </c>
      <c r="C11" s="118"/>
      <c r="D11" s="118"/>
      <c r="E11" s="118"/>
      <c r="F11" s="118"/>
      <c r="G11" s="118"/>
      <c r="H11" s="119"/>
    </row>
    <row r="12">
      <c r="A12" s="122" t="s">
        <v>8</v>
      </c>
      <c r="B12" s="117">
        <f> COUNTIF($G$18:$G$10113, "Unfinished")/C7</f>
        <v>0</v>
      </c>
      <c r="C12" s="118"/>
      <c r="D12" s="118"/>
      <c r="E12" s="118"/>
      <c r="F12" s="118"/>
      <c r="G12" s="118"/>
      <c r="H12" s="119"/>
    </row>
    <row r="13">
      <c r="A13" s="123" t="s">
        <v>10</v>
      </c>
      <c r="B13" s="117">
        <f> COUNTIF($G$18:$G$431, "Blocked")/123</f>
        <v>0</v>
      </c>
      <c r="C13" s="118"/>
      <c r="D13" s="118"/>
      <c r="E13" s="118"/>
      <c r="F13" s="118"/>
      <c r="G13" s="118"/>
      <c r="H13" s="119"/>
    </row>
    <row r="14">
      <c r="A14" s="124" t="s">
        <v>12</v>
      </c>
      <c r="B14" s="117">
        <f> COUNTIF($G$18:$G$10113, "N/A")/C7</f>
        <v>0</v>
      </c>
      <c r="C14" s="118"/>
      <c r="D14" s="118"/>
      <c r="E14" s="118"/>
      <c r="F14" s="118"/>
      <c r="G14" s="118"/>
      <c r="H14" s="119"/>
    </row>
    <row r="15">
      <c r="A15" s="115"/>
    </row>
    <row r="16" ht="1.5" customHeight="1">
      <c r="A16" s="113"/>
      <c r="B16" s="113"/>
      <c r="C16" s="113"/>
      <c r="D16" s="113"/>
      <c r="E16" s="113"/>
      <c r="F16" s="113"/>
      <c r="G16" s="113"/>
      <c r="H16" s="113"/>
    </row>
    <row r="17">
      <c r="A17" s="125" t="s">
        <v>2234</v>
      </c>
      <c r="B17" s="126"/>
      <c r="C17" s="126"/>
      <c r="D17" s="126"/>
      <c r="E17" s="126"/>
      <c r="F17" s="126"/>
      <c r="G17" s="126"/>
      <c r="H17" s="127"/>
    </row>
    <row r="18">
      <c r="A18" s="76">
        <v>1.0</v>
      </c>
      <c r="B18" s="77" t="s">
        <v>2235</v>
      </c>
      <c r="C18" s="54"/>
      <c r="D18" s="54"/>
      <c r="E18" s="54"/>
      <c r="F18" s="54"/>
      <c r="G18" s="54"/>
      <c r="H18" s="55"/>
    </row>
    <row r="19">
      <c r="A19" s="46"/>
      <c r="B19" s="157" t="s">
        <v>2236</v>
      </c>
      <c r="C19" s="54"/>
      <c r="D19" s="54"/>
      <c r="E19" s="54"/>
      <c r="F19" s="54"/>
      <c r="G19" s="54"/>
      <c r="H19" s="55"/>
    </row>
    <row r="20">
      <c r="A20" s="46"/>
      <c r="B20" s="81" t="s">
        <v>450</v>
      </c>
      <c r="C20" s="158" t="s">
        <v>57</v>
      </c>
      <c r="D20" s="55"/>
      <c r="E20" s="158" t="s">
        <v>58</v>
      </c>
      <c r="F20" s="55"/>
      <c r="G20" s="81" t="s">
        <v>0</v>
      </c>
      <c r="H20" s="81" t="s">
        <v>59</v>
      </c>
    </row>
    <row r="21">
      <c r="A21" s="47"/>
      <c r="B21" s="92">
        <v>1.0</v>
      </c>
      <c r="C21" s="90" t="s">
        <v>2237</v>
      </c>
      <c r="D21" s="55"/>
      <c r="E21" s="90" t="s">
        <v>2238</v>
      </c>
      <c r="F21" s="55"/>
      <c r="G21" s="88"/>
      <c r="H21" s="220"/>
    </row>
    <row r="22">
      <c r="A22" s="76">
        <v>2.0</v>
      </c>
      <c r="B22" s="77" t="s">
        <v>2239</v>
      </c>
      <c r="C22" s="54"/>
      <c r="D22" s="54"/>
      <c r="E22" s="54"/>
      <c r="F22" s="54"/>
      <c r="G22" s="54"/>
      <c r="H22" s="55"/>
    </row>
    <row r="23">
      <c r="A23" s="46"/>
      <c r="B23" s="157" t="s">
        <v>2240</v>
      </c>
      <c r="C23" s="54"/>
      <c r="D23" s="54"/>
      <c r="E23" s="54"/>
      <c r="F23" s="54"/>
      <c r="G23" s="54"/>
      <c r="H23" s="55"/>
    </row>
    <row r="24">
      <c r="A24" s="46"/>
      <c r="B24" s="81" t="s">
        <v>450</v>
      </c>
      <c r="C24" s="158" t="s">
        <v>57</v>
      </c>
      <c r="D24" s="55"/>
      <c r="E24" s="158" t="s">
        <v>58</v>
      </c>
      <c r="F24" s="55"/>
      <c r="G24" s="81" t="s">
        <v>0</v>
      </c>
      <c r="H24" s="81" t="s">
        <v>59</v>
      </c>
    </row>
    <row r="25">
      <c r="A25" s="47"/>
      <c r="B25" s="92">
        <v>1.0</v>
      </c>
      <c r="C25" s="90" t="s">
        <v>2241</v>
      </c>
      <c r="D25" s="55"/>
      <c r="E25" s="90" t="s">
        <v>2242</v>
      </c>
      <c r="F25" s="55"/>
      <c r="G25" s="88"/>
      <c r="H25" s="220"/>
    </row>
    <row r="26">
      <c r="A26" s="76">
        <v>3.0</v>
      </c>
      <c r="B26" s="77" t="s">
        <v>2243</v>
      </c>
      <c r="C26" s="54"/>
      <c r="D26" s="54"/>
      <c r="E26" s="54"/>
      <c r="F26" s="54"/>
      <c r="G26" s="54"/>
      <c r="H26" s="55"/>
    </row>
    <row r="27">
      <c r="A27" s="46"/>
      <c r="B27" s="157" t="s">
        <v>2244</v>
      </c>
      <c r="C27" s="54"/>
      <c r="D27" s="54"/>
      <c r="E27" s="54"/>
      <c r="F27" s="54"/>
      <c r="G27" s="54"/>
      <c r="H27" s="55"/>
    </row>
    <row r="28">
      <c r="A28" s="46"/>
      <c r="B28" s="81" t="s">
        <v>450</v>
      </c>
      <c r="C28" s="158" t="s">
        <v>57</v>
      </c>
      <c r="D28" s="55"/>
      <c r="E28" s="158" t="s">
        <v>58</v>
      </c>
      <c r="F28" s="55"/>
      <c r="G28" s="81" t="s">
        <v>0</v>
      </c>
      <c r="H28" s="81" t="s">
        <v>59</v>
      </c>
    </row>
    <row r="29">
      <c r="A29" s="46"/>
      <c r="B29" s="92">
        <v>1.0</v>
      </c>
      <c r="C29" s="90" t="s">
        <v>2245</v>
      </c>
      <c r="D29" s="55"/>
      <c r="E29" s="90" t="s">
        <v>2246</v>
      </c>
      <c r="F29" s="55"/>
      <c r="G29" s="88"/>
      <c r="H29" s="237"/>
    </row>
    <row r="30">
      <c r="A30" s="47"/>
      <c r="B30" s="92">
        <v>2.0</v>
      </c>
      <c r="C30" s="90" t="s">
        <v>2247</v>
      </c>
      <c r="D30" s="55"/>
      <c r="E30" s="90" t="s">
        <v>2248</v>
      </c>
      <c r="F30" s="55"/>
      <c r="G30" s="88"/>
      <c r="H30" s="238"/>
    </row>
    <row r="31">
      <c r="A31" s="76">
        <v>4.0</v>
      </c>
      <c r="B31" s="77" t="s">
        <v>2249</v>
      </c>
      <c r="C31" s="54"/>
      <c r="D31" s="54"/>
      <c r="E31" s="54"/>
      <c r="F31" s="54"/>
      <c r="G31" s="54"/>
      <c r="H31" s="55"/>
    </row>
    <row r="32">
      <c r="A32" s="46"/>
      <c r="B32" s="157" t="s">
        <v>2250</v>
      </c>
      <c r="C32" s="54"/>
      <c r="D32" s="54"/>
      <c r="E32" s="54"/>
      <c r="F32" s="54"/>
      <c r="G32" s="54"/>
      <c r="H32" s="55"/>
    </row>
    <row r="33">
      <c r="A33" s="46"/>
      <c r="B33" s="81" t="s">
        <v>450</v>
      </c>
      <c r="C33" s="158" t="s">
        <v>57</v>
      </c>
      <c r="D33" s="55"/>
      <c r="E33" s="158" t="s">
        <v>58</v>
      </c>
      <c r="F33" s="55"/>
      <c r="G33" s="81" t="s">
        <v>0</v>
      </c>
      <c r="H33" s="81" t="s">
        <v>59</v>
      </c>
    </row>
    <row r="34">
      <c r="A34" s="46"/>
      <c r="B34" s="92">
        <v>1.0</v>
      </c>
      <c r="C34" s="90" t="s">
        <v>2251</v>
      </c>
      <c r="D34" s="55"/>
      <c r="E34" s="90" t="s">
        <v>2252</v>
      </c>
      <c r="F34" s="55"/>
      <c r="G34" s="88"/>
      <c r="H34" s="220"/>
    </row>
    <row r="35">
      <c r="A35" s="46"/>
      <c r="B35" s="92">
        <v>2.0</v>
      </c>
      <c r="C35" s="90" t="s">
        <v>2247</v>
      </c>
      <c r="D35" s="55"/>
      <c r="E35" s="90" t="s">
        <v>2253</v>
      </c>
      <c r="F35" s="55"/>
      <c r="G35" s="88"/>
      <c r="H35" s="220"/>
    </row>
    <row r="36">
      <c r="A36" s="46"/>
      <c r="B36" s="92">
        <v>3.0</v>
      </c>
      <c r="C36" s="90" t="s">
        <v>2254</v>
      </c>
      <c r="D36" s="55"/>
      <c r="E36" s="90" t="s">
        <v>2255</v>
      </c>
      <c r="F36" s="55"/>
      <c r="G36" s="88"/>
      <c r="H36" s="220"/>
    </row>
    <row r="37">
      <c r="A37" s="46"/>
      <c r="B37" s="92">
        <v>4.0</v>
      </c>
      <c r="C37" s="90" t="s">
        <v>2256</v>
      </c>
      <c r="D37" s="55"/>
      <c r="E37" s="90" t="s">
        <v>2257</v>
      </c>
      <c r="F37" s="55"/>
      <c r="G37" s="88"/>
      <c r="H37" s="220"/>
    </row>
    <row r="38">
      <c r="A38" s="47"/>
      <c r="B38" s="92">
        <v>5.0</v>
      </c>
      <c r="C38" s="90" t="s">
        <v>2258</v>
      </c>
      <c r="D38" s="55"/>
      <c r="E38" s="90" t="s">
        <v>2259</v>
      </c>
      <c r="F38" s="55"/>
      <c r="G38" s="88"/>
      <c r="H38" s="220"/>
    </row>
    <row r="39">
      <c r="A39" s="76">
        <v>5.0</v>
      </c>
      <c r="B39" s="77" t="s">
        <v>2260</v>
      </c>
      <c r="C39" s="54"/>
      <c r="D39" s="54"/>
      <c r="E39" s="54"/>
      <c r="F39" s="54"/>
      <c r="G39" s="54"/>
      <c r="H39" s="55"/>
    </row>
    <row r="40">
      <c r="A40" s="46"/>
      <c r="B40" s="157" t="s">
        <v>2261</v>
      </c>
      <c r="C40" s="54"/>
      <c r="D40" s="54"/>
      <c r="E40" s="54"/>
      <c r="F40" s="54"/>
      <c r="G40" s="54"/>
      <c r="H40" s="55"/>
    </row>
    <row r="41">
      <c r="A41" s="46"/>
      <c r="B41" s="81" t="s">
        <v>450</v>
      </c>
      <c r="C41" s="158" t="s">
        <v>57</v>
      </c>
      <c r="D41" s="55"/>
      <c r="E41" s="158" t="s">
        <v>58</v>
      </c>
      <c r="F41" s="55"/>
      <c r="G41" s="81" t="s">
        <v>0</v>
      </c>
      <c r="H41" s="81" t="s">
        <v>59</v>
      </c>
    </row>
    <row r="42">
      <c r="A42" s="46"/>
      <c r="B42" s="92">
        <v>1.0</v>
      </c>
      <c r="C42" s="90" t="s">
        <v>2262</v>
      </c>
      <c r="D42" s="55"/>
      <c r="E42" s="90" t="s">
        <v>1920</v>
      </c>
      <c r="F42" s="55"/>
      <c r="G42" s="88"/>
      <c r="H42" s="220"/>
    </row>
    <row r="43">
      <c r="A43" s="47"/>
      <c r="B43" s="92">
        <v>2.0</v>
      </c>
      <c r="C43" s="90" t="s">
        <v>2263</v>
      </c>
      <c r="D43" s="55"/>
      <c r="E43" s="90" t="s">
        <v>2264</v>
      </c>
      <c r="F43" s="55"/>
      <c r="G43" s="88"/>
      <c r="H43" s="220"/>
    </row>
    <row r="44">
      <c r="A44" s="76">
        <v>6.0</v>
      </c>
      <c r="B44" s="77" t="s">
        <v>2265</v>
      </c>
      <c r="C44" s="54"/>
      <c r="D44" s="54"/>
      <c r="E44" s="54"/>
      <c r="F44" s="54"/>
      <c r="G44" s="54"/>
      <c r="H44" s="55"/>
    </row>
    <row r="45">
      <c r="A45" s="46"/>
      <c r="B45" s="157" t="s">
        <v>2266</v>
      </c>
      <c r="C45" s="54"/>
      <c r="D45" s="54"/>
      <c r="E45" s="54"/>
      <c r="F45" s="54"/>
      <c r="G45" s="54"/>
      <c r="H45" s="55"/>
    </row>
    <row r="46">
      <c r="A46" s="46"/>
      <c r="B46" s="81" t="s">
        <v>450</v>
      </c>
      <c r="C46" s="158" t="s">
        <v>57</v>
      </c>
      <c r="D46" s="55"/>
      <c r="E46" s="158" t="s">
        <v>58</v>
      </c>
      <c r="F46" s="55"/>
      <c r="G46" s="81" t="s">
        <v>0</v>
      </c>
      <c r="H46" s="81" t="s">
        <v>59</v>
      </c>
    </row>
    <row r="47">
      <c r="A47" s="46"/>
      <c r="B47" s="92">
        <v>1.0</v>
      </c>
      <c r="C47" s="90" t="s">
        <v>2267</v>
      </c>
      <c r="D47" s="55"/>
      <c r="E47" s="90" t="s">
        <v>2268</v>
      </c>
      <c r="F47" s="55"/>
      <c r="G47" s="88"/>
      <c r="H47" s="220"/>
    </row>
    <row r="48">
      <c r="A48" s="47"/>
      <c r="B48" s="92">
        <v>2.0</v>
      </c>
      <c r="C48" s="90" t="s">
        <v>2269</v>
      </c>
      <c r="D48" s="55"/>
      <c r="E48" s="90" t="s">
        <v>2270</v>
      </c>
      <c r="F48" s="55"/>
      <c r="G48" s="88"/>
      <c r="H48" s="220"/>
    </row>
    <row r="49">
      <c r="A49" s="76">
        <v>7.0</v>
      </c>
      <c r="B49" s="77" t="s">
        <v>2271</v>
      </c>
      <c r="C49" s="54"/>
      <c r="D49" s="54"/>
      <c r="E49" s="54"/>
      <c r="F49" s="54"/>
      <c r="G49" s="54"/>
      <c r="H49" s="55"/>
    </row>
    <row r="50">
      <c r="A50" s="46"/>
      <c r="B50" s="157" t="s">
        <v>2272</v>
      </c>
      <c r="C50" s="54"/>
      <c r="D50" s="54"/>
      <c r="E50" s="54"/>
      <c r="F50" s="54"/>
      <c r="G50" s="54"/>
      <c r="H50" s="55"/>
    </row>
    <row r="51">
      <c r="A51" s="46"/>
      <c r="B51" s="81" t="s">
        <v>450</v>
      </c>
      <c r="C51" s="158" t="s">
        <v>57</v>
      </c>
      <c r="D51" s="55"/>
      <c r="E51" s="158" t="s">
        <v>58</v>
      </c>
      <c r="F51" s="55"/>
      <c r="G51" s="81" t="s">
        <v>0</v>
      </c>
      <c r="H51" s="81" t="s">
        <v>59</v>
      </c>
    </row>
    <row r="52">
      <c r="A52" s="46"/>
      <c r="B52" s="92">
        <v>1.0</v>
      </c>
      <c r="C52" s="90" t="s">
        <v>2273</v>
      </c>
      <c r="D52" s="55"/>
      <c r="E52" s="90" t="s">
        <v>2274</v>
      </c>
      <c r="F52" s="55"/>
      <c r="G52" s="88"/>
      <c r="H52" s="220"/>
    </row>
    <row r="53">
      <c r="A53" s="46"/>
      <c r="B53" s="92">
        <v>2.0</v>
      </c>
      <c r="C53" s="90" t="s">
        <v>2275</v>
      </c>
      <c r="D53" s="55"/>
      <c r="E53" s="90" t="s">
        <v>2276</v>
      </c>
      <c r="F53" s="55"/>
      <c r="G53" s="88"/>
      <c r="H53" s="220"/>
    </row>
    <row r="54">
      <c r="A54" s="46"/>
      <c r="B54" s="92">
        <v>3.0</v>
      </c>
      <c r="C54" s="90" t="s">
        <v>2277</v>
      </c>
      <c r="D54" s="55"/>
      <c r="E54" s="90" t="s">
        <v>2276</v>
      </c>
      <c r="F54" s="55"/>
      <c r="G54" s="88"/>
      <c r="H54" s="220"/>
    </row>
    <row r="55">
      <c r="A55" s="46"/>
      <c r="B55" s="92">
        <v>4.0</v>
      </c>
      <c r="C55" s="90" t="s">
        <v>2278</v>
      </c>
      <c r="D55" s="55"/>
      <c r="E55" s="90" t="s">
        <v>2276</v>
      </c>
      <c r="F55" s="55"/>
      <c r="G55" s="88"/>
      <c r="H55" s="220"/>
    </row>
    <row r="56">
      <c r="A56" s="47"/>
      <c r="B56" s="92">
        <v>5.0</v>
      </c>
      <c r="C56" s="90" t="s">
        <v>2279</v>
      </c>
      <c r="D56" s="55"/>
      <c r="E56" s="90" t="s">
        <v>2276</v>
      </c>
      <c r="F56" s="55"/>
      <c r="G56" s="88"/>
      <c r="H56" s="220"/>
    </row>
    <row r="57">
      <c r="A57" s="76">
        <v>8.0</v>
      </c>
      <c r="B57" s="77" t="s">
        <v>2280</v>
      </c>
      <c r="C57" s="54"/>
      <c r="D57" s="54"/>
      <c r="E57" s="54"/>
      <c r="F57" s="54"/>
      <c r="G57" s="54"/>
      <c r="H57" s="55"/>
    </row>
    <row r="58">
      <c r="A58" s="46"/>
      <c r="B58" s="157" t="s">
        <v>2281</v>
      </c>
      <c r="C58" s="54"/>
      <c r="D58" s="54"/>
      <c r="E58" s="54"/>
      <c r="F58" s="54"/>
      <c r="G58" s="54"/>
      <c r="H58" s="55"/>
    </row>
    <row r="59">
      <c r="A59" s="46"/>
      <c r="B59" s="81" t="s">
        <v>450</v>
      </c>
      <c r="C59" s="158" t="s">
        <v>57</v>
      </c>
      <c r="D59" s="55"/>
      <c r="E59" s="158" t="s">
        <v>58</v>
      </c>
      <c r="F59" s="55"/>
      <c r="G59" s="81" t="s">
        <v>0</v>
      </c>
      <c r="H59" s="81" t="s">
        <v>59</v>
      </c>
    </row>
    <row r="60">
      <c r="A60" s="46"/>
      <c r="B60" s="92">
        <v>1.0</v>
      </c>
      <c r="C60" s="90" t="s">
        <v>2273</v>
      </c>
      <c r="D60" s="55"/>
      <c r="E60" s="90" t="s">
        <v>2274</v>
      </c>
      <c r="F60" s="55"/>
      <c r="G60" s="88"/>
      <c r="H60" s="220"/>
    </row>
    <row r="61">
      <c r="A61" s="46"/>
      <c r="B61" s="92">
        <v>2.0</v>
      </c>
      <c r="C61" s="90" t="s">
        <v>2282</v>
      </c>
      <c r="D61" s="55"/>
      <c r="E61" s="90" t="s">
        <v>2276</v>
      </c>
      <c r="F61" s="55"/>
      <c r="G61" s="88"/>
      <c r="H61" s="220"/>
    </row>
    <row r="62">
      <c r="A62" s="46"/>
      <c r="B62" s="92">
        <v>3.0</v>
      </c>
      <c r="C62" s="90" t="s">
        <v>2277</v>
      </c>
      <c r="D62" s="55"/>
      <c r="E62" s="90" t="s">
        <v>2276</v>
      </c>
      <c r="F62" s="55"/>
      <c r="G62" s="88"/>
      <c r="H62" s="220"/>
    </row>
    <row r="63">
      <c r="A63" s="46"/>
      <c r="B63" s="92">
        <v>4.0</v>
      </c>
      <c r="C63" s="90" t="s">
        <v>2278</v>
      </c>
      <c r="D63" s="55"/>
      <c r="E63" s="90" t="s">
        <v>2276</v>
      </c>
      <c r="F63" s="55"/>
      <c r="G63" s="88"/>
      <c r="H63" s="220"/>
    </row>
    <row r="64">
      <c r="A64" s="47"/>
      <c r="B64" s="92">
        <v>5.0</v>
      </c>
      <c r="C64" s="90" t="s">
        <v>2283</v>
      </c>
      <c r="D64" s="55"/>
      <c r="E64" s="90" t="s">
        <v>2276</v>
      </c>
      <c r="F64" s="55"/>
      <c r="G64" s="88"/>
      <c r="H64" s="220"/>
    </row>
    <row r="65">
      <c r="A65" s="76">
        <v>9.0</v>
      </c>
      <c r="B65" s="77" t="s">
        <v>2284</v>
      </c>
      <c r="C65" s="54"/>
      <c r="D65" s="54"/>
      <c r="E65" s="54"/>
      <c r="F65" s="54"/>
      <c r="G65" s="54"/>
      <c r="H65" s="55"/>
    </row>
    <row r="66">
      <c r="A66" s="46"/>
      <c r="B66" s="157" t="s">
        <v>2285</v>
      </c>
      <c r="C66" s="54"/>
      <c r="D66" s="54"/>
      <c r="E66" s="54"/>
      <c r="F66" s="54"/>
      <c r="G66" s="54"/>
      <c r="H66" s="55"/>
    </row>
    <row r="67">
      <c r="A67" s="46"/>
      <c r="B67" s="81" t="s">
        <v>450</v>
      </c>
      <c r="C67" s="158" t="s">
        <v>57</v>
      </c>
      <c r="D67" s="55"/>
      <c r="E67" s="158" t="s">
        <v>58</v>
      </c>
      <c r="F67" s="55"/>
      <c r="G67" s="81" t="s">
        <v>0</v>
      </c>
      <c r="H67" s="81" t="s">
        <v>59</v>
      </c>
    </row>
    <row r="68">
      <c r="A68" s="46"/>
      <c r="B68" s="92">
        <v>1.0</v>
      </c>
      <c r="C68" s="90" t="s">
        <v>2273</v>
      </c>
      <c r="D68" s="55"/>
      <c r="E68" s="90" t="s">
        <v>2274</v>
      </c>
      <c r="F68" s="55"/>
      <c r="G68" s="88"/>
      <c r="H68" s="220"/>
    </row>
    <row r="69">
      <c r="A69" s="46"/>
      <c r="B69" s="92">
        <v>2.0</v>
      </c>
      <c r="C69" s="90" t="s">
        <v>2286</v>
      </c>
      <c r="D69" s="55"/>
      <c r="E69" s="90" t="s">
        <v>2276</v>
      </c>
      <c r="F69" s="55"/>
      <c r="G69" s="88"/>
      <c r="H69" s="220"/>
    </row>
    <row r="70">
      <c r="A70" s="46"/>
      <c r="B70" s="92">
        <v>3.0</v>
      </c>
      <c r="C70" s="90" t="s">
        <v>2277</v>
      </c>
      <c r="D70" s="55"/>
      <c r="E70" s="90" t="s">
        <v>2276</v>
      </c>
      <c r="F70" s="55"/>
      <c r="G70" s="88"/>
      <c r="H70" s="220"/>
    </row>
    <row r="71">
      <c r="A71" s="46"/>
      <c r="B71" s="92">
        <v>4.0</v>
      </c>
      <c r="C71" s="90" t="s">
        <v>2278</v>
      </c>
      <c r="D71" s="55"/>
      <c r="E71" s="90" t="s">
        <v>2276</v>
      </c>
      <c r="F71" s="55"/>
      <c r="G71" s="88"/>
      <c r="H71" s="220"/>
    </row>
    <row r="72">
      <c r="A72" s="47"/>
      <c r="B72" s="92">
        <v>5.0</v>
      </c>
      <c r="C72" s="90" t="s">
        <v>2287</v>
      </c>
      <c r="D72" s="55"/>
      <c r="E72" s="90" t="s">
        <v>2276</v>
      </c>
      <c r="F72" s="55"/>
      <c r="G72" s="88"/>
      <c r="H72" s="220"/>
    </row>
    <row r="73">
      <c r="A73" s="76">
        <v>10.0</v>
      </c>
      <c r="B73" s="77" t="s">
        <v>2288</v>
      </c>
      <c r="C73" s="54"/>
      <c r="D73" s="54"/>
      <c r="E73" s="54"/>
      <c r="F73" s="54"/>
      <c r="G73" s="54"/>
      <c r="H73" s="55"/>
    </row>
    <row r="74">
      <c r="A74" s="46"/>
      <c r="B74" s="157" t="s">
        <v>2289</v>
      </c>
      <c r="C74" s="54"/>
      <c r="D74" s="54"/>
      <c r="E74" s="54"/>
      <c r="F74" s="54"/>
      <c r="G74" s="54"/>
      <c r="H74" s="55"/>
    </row>
    <row r="75">
      <c r="A75" s="46"/>
      <c r="B75" s="81" t="s">
        <v>450</v>
      </c>
      <c r="C75" s="158" t="s">
        <v>57</v>
      </c>
      <c r="D75" s="55"/>
      <c r="E75" s="158" t="s">
        <v>58</v>
      </c>
      <c r="F75" s="55"/>
      <c r="G75" s="81" t="s">
        <v>0</v>
      </c>
      <c r="H75" s="81" t="s">
        <v>59</v>
      </c>
    </row>
    <row r="76">
      <c r="A76" s="46"/>
      <c r="B76" s="92">
        <v>1.0</v>
      </c>
      <c r="C76" s="90" t="s">
        <v>2273</v>
      </c>
      <c r="D76" s="55"/>
      <c r="E76" s="90" t="s">
        <v>2274</v>
      </c>
      <c r="F76" s="55"/>
      <c r="G76" s="88"/>
      <c r="H76" s="220"/>
    </row>
    <row r="77">
      <c r="A77" s="46"/>
      <c r="B77" s="92">
        <v>2.0</v>
      </c>
      <c r="C77" s="90" t="s">
        <v>2290</v>
      </c>
      <c r="D77" s="55"/>
      <c r="E77" s="90" t="s">
        <v>2276</v>
      </c>
      <c r="F77" s="55"/>
      <c r="G77" s="88"/>
      <c r="H77" s="220"/>
    </row>
    <row r="78">
      <c r="A78" s="46"/>
      <c r="B78" s="92">
        <v>3.0</v>
      </c>
      <c r="C78" s="90" t="s">
        <v>2277</v>
      </c>
      <c r="D78" s="55"/>
      <c r="E78" s="90" t="s">
        <v>2276</v>
      </c>
      <c r="F78" s="55"/>
      <c r="G78" s="88"/>
      <c r="H78" s="220"/>
    </row>
    <row r="79">
      <c r="A79" s="46"/>
      <c r="B79" s="92">
        <v>4.0</v>
      </c>
      <c r="C79" s="90" t="s">
        <v>2278</v>
      </c>
      <c r="D79" s="55"/>
      <c r="E79" s="90" t="s">
        <v>2276</v>
      </c>
      <c r="F79" s="55"/>
      <c r="G79" s="88"/>
      <c r="H79" s="220"/>
    </row>
    <row r="80">
      <c r="A80" s="47"/>
      <c r="B80" s="92">
        <v>5.0</v>
      </c>
      <c r="C80" s="90" t="s">
        <v>2291</v>
      </c>
      <c r="D80" s="55"/>
      <c r="E80" s="90" t="s">
        <v>2276</v>
      </c>
      <c r="F80" s="55"/>
      <c r="G80" s="88"/>
      <c r="H80" s="220"/>
    </row>
    <row r="81">
      <c r="A81" s="76">
        <v>11.0</v>
      </c>
      <c r="B81" s="77" t="s">
        <v>2292</v>
      </c>
      <c r="C81" s="54"/>
      <c r="D81" s="54"/>
      <c r="E81" s="54"/>
      <c r="F81" s="54"/>
      <c r="G81" s="54"/>
      <c r="H81" s="55"/>
    </row>
    <row r="82">
      <c r="A82" s="46"/>
      <c r="B82" s="157" t="s">
        <v>2293</v>
      </c>
      <c r="C82" s="54"/>
      <c r="D82" s="54"/>
      <c r="E82" s="54"/>
      <c r="F82" s="54"/>
      <c r="G82" s="54"/>
      <c r="H82" s="55"/>
    </row>
    <row r="83">
      <c r="A83" s="46"/>
      <c r="B83" s="81" t="s">
        <v>450</v>
      </c>
      <c r="C83" s="158" t="s">
        <v>57</v>
      </c>
      <c r="D83" s="55"/>
      <c r="E83" s="158" t="s">
        <v>58</v>
      </c>
      <c r="F83" s="55"/>
      <c r="G83" s="81" t="s">
        <v>0</v>
      </c>
      <c r="H83" s="81" t="s">
        <v>59</v>
      </c>
    </row>
    <row r="84">
      <c r="A84" s="46"/>
      <c r="B84" s="92">
        <v>1.0</v>
      </c>
      <c r="C84" s="90" t="s">
        <v>2273</v>
      </c>
      <c r="D84" s="55"/>
      <c r="E84" s="90" t="s">
        <v>2274</v>
      </c>
      <c r="F84" s="55"/>
      <c r="G84" s="88"/>
      <c r="H84" s="220"/>
    </row>
    <row r="85">
      <c r="A85" s="46"/>
      <c r="B85" s="92">
        <v>2.0</v>
      </c>
      <c r="C85" s="90" t="s">
        <v>2294</v>
      </c>
      <c r="D85" s="55"/>
      <c r="E85" s="90" t="s">
        <v>2276</v>
      </c>
      <c r="F85" s="55"/>
      <c r="G85" s="88"/>
      <c r="H85" s="220"/>
    </row>
    <row r="86">
      <c r="A86" s="46"/>
      <c r="B86" s="92">
        <v>3.0</v>
      </c>
      <c r="C86" s="90" t="s">
        <v>2277</v>
      </c>
      <c r="D86" s="55"/>
      <c r="E86" s="90" t="s">
        <v>2276</v>
      </c>
      <c r="F86" s="55"/>
      <c r="G86" s="88"/>
      <c r="H86" s="220"/>
    </row>
    <row r="87">
      <c r="A87" s="46"/>
      <c r="B87" s="92">
        <v>4.0</v>
      </c>
      <c r="C87" s="90" t="s">
        <v>2278</v>
      </c>
      <c r="D87" s="55"/>
      <c r="E87" s="90" t="s">
        <v>2276</v>
      </c>
      <c r="F87" s="55"/>
      <c r="G87" s="88"/>
      <c r="H87" s="220"/>
    </row>
    <row r="88">
      <c r="A88" s="47"/>
      <c r="B88" s="92">
        <v>5.0</v>
      </c>
      <c r="C88" s="90" t="s">
        <v>2295</v>
      </c>
      <c r="D88" s="55"/>
      <c r="E88" s="90" t="s">
        <v>2276</v>
      </c>
      <c r="F88" s="55"/>
      <c r="G88" s="88"/>
      <c r="H88" s="220"/>
    </row>
    <row r="89">
      <c r="A89" s="76">
        <v>12.0</v>
      </c>
      <c r="B89" s="77" t="s">
        <v>2296</v>
      </c>
      <c r="C89" s="54"/>
      <c r="D89" s="54"/>
      <c r="E89" s="54"/>
      <c r="F89" s="54"/>
      <c r="G89" s="54"/>
      <c r="H89" s="55"/>
    </row>
    <row r="90">
      <c r="A90" s="46"/>
      <c r="B90" s="157" t="s">
        <v>2297</v>
      </c>
      <c r="C90" s="54"/>
      <c r="D90" s="54"/>
      <c r="E90" s="54"/>
      <c r="F90" s="54"/>
      <c r="G90" s="54"/>
      <c r="H90" s="55"/>
    </row>
    <row r="91">
      <c r="A91" s="46"/>
      <c r="B91" s="81" t="s">
        <v>450</v>
      </c>
      <c r="C91" s="158" t="s">
        <v>57</v>
      </c>
      <c r="D91" s="55"/>
      <c r="E91" s="158" t="s">
        <v>58</v>
      </c>
      <c r="F91" s="55"/>
      <c r="G91" s="81" t="s">
        <v>0</v>
      </c>
      <c r="H91" s="81" t="s">
        <v>59</v>
      </c>
    </row>
    <row r="92">
      <c r="A92" s="46"/>
      <c r="B92" s="92">
        <v>1.0</v>
      </c>
      <c r="C92" s="90" t="s">
        <v>2273</v>
      </c>
      <c r="D92" s="55"/>
      <c r="E92" s="90" t="s">
        <v>2274</v>
      </c>
      <c r="F92" s="55"/>
      <c r="G92" s="88"/>
      <c r="H92" s="220"/>
    </row>
    <row r="93">
      <c r="A93" s="46"/>
      <c r="B93" s="92">
        <v>2.0</v>
      </c>
      <c r="C93" s="90" t="s">
        <v>2298</v>
      </c>
      <c r="D93" s="55"/>
      <c r="E93" s="90" t="s">
        <v>2276</v>
      </c>
      <c r="F93" s="55"/>
      <c r="G93" s="88"/>
      <c r="H93" s="220"/>
    </row>
    <row r="94">
      <c r="A94" s="46"/>
      <c r="B94" s="92">
        <v>3.0</v>
      </c>
      <c r="C94" s="90" t="s">
        <v>2277</v>
      </c>
      <c r="D94" s="55"/>
      <c r="E94" s="90" t="s">
        <v>2276</v>
      </c>
      <c r="F94" s="55"/>
      <c r="G94" s="88"/>
      <c r="H94" s="220"/>
    </row>
    <row r="95">
      <c r="A95" s="46"/>
      <c r="B95" s="92">
        <v>4.0</v>
      </c>
      <c r="C95" s="90" t="s">
        <v>2278</v>
      </c>
      <c r="D95" s="55"/>
      <c r="E95" s="90" t="s">
        <v>2276</v>
      </c>
      <c r="F95" s="55"/>
      <c r="G95" s="88"/>
      <c r="H95" s="220"/>
    </row>
    <row r="96">
      <c r="A96" s="47"/>
      <c r="B96" s="92">
        <v>5.0</v>
      </c>
      <c r="C96" s="90" t="s">
        <v>2299</v>
      </c>
      <c r="D96" s="55"/>
      <c r="E96" s="90" t="s">
        <v>2276</v>
      </c>
      <c r="F96" s="55"/>
      <c r="G96" s="88"/>
      <c r="H96" s="220"/>
    </row>
    <row r="97">
      <c r="A97" s="76">
        <v>13.0</v>
      </c>
      <c r="B97" s="77" t="s">
        <v>2300</v>
      </c>
      <c r="C97" s="54"/>
      <c r="D97" s="54"/>
      <c r="E97" s="54"/>
      <c r="F97" s="54"/>
      <c r="G97" s="54"/>
      <c r="H97" s="55"/>
    </row>
    <row r="98">
      <c r="A98" s="46"/>
      <c r="B98" s="157" t="s">
        <v>2301</v>
      </c>
      <c r="C98" s="54"/>
      <c r="D98" s="54"/>
      <c r="E98" s="54"/>
      <c r="F98" s="54"/>
      <c r="G98" s="54"/>
      <c r="H98" s="55"/>
    </row>
    <row r="99">
      <c r="A99" s="46"/>
      <c r="B99" s="81" t="s">
        <v>450</v>
      </c>
      <c r="C99" s="158" t="s">
        <v>57</v>
      </c>
      <c r="D99" s="55"/>
      <c r="E99" s="158" t="s">
        <v>58</v>
      </c>
      <c r="F99" s="55"/>
      <c r="G99" s="81" t="s">
        <v>0</v>
      </c>
      <c r="H99" s="81" t="s">
        <v>59</v>
      </c>
    </row>
    <row r="100">
      <c r="A100" s="46"/>
      <c r="B100" s="92">
        <v>1.0</v>
      </c>
      <c r="C100" s="90" t="s">
        <v>2302</v>
      </c>
      <c r="D100" s="55"/>
      <c r="E100" s="90" t="s">
        <v>2303</v>
      </c>
      <c r="F100" s="55"/>
      <c r="G100" s="88"/>
      <c r="H100" s="220"/>
    </row>
    <row r="101">
      <c r="A101" s="46"/>
      <c r="B101" s="92">
        <v>2.0</v>
      </c>
      <c r="C101" s="90" t="s">
        <v>2304</v>
      </c>
      <c r="D101" s="55"/>
      <c r="E101" s="90" t="s">
        <v>2305</v>
      </c>
      <c r="F101" s="55"/>
      <c r="G101" s="88"/>
      <c r="H101" s="220"/>
    </row>
    <row r="102">
      <c r="A102" s="47"/>
      <c r="B102" s="92">
        <v>3.0</v>
      </c>
      <c r="C102" s="90" t="s">
        <v>2306</v>
      </c>
      <c r="D102" s="55"/>
      <c r="E102" s="90" t="s">
        <v>2307</v>
      </c>
      <c r="F102" s="55"/>
      <c r="G102" s="88"/>
      <c r="H102" s="220"/>
    </row>
    <row r="103">
      <c r="A103" s="76">
        <v>14.0</v>
      </c>
      <c r="B103" s="77" t="s">
        <v>2308</v>
      </c>
      <c r="C103" s="54"/>
      <c r="D103" s="54"/>
      <c r="E103" s="54"/>
      <c r="F103" s="54"/>
      <c r="G103" s="54"/>
      <c r="H103" s="55"/>
    </row>
    <row r="104">
      <c r="A104" s="46"/>
      <c r="B104" s="157" t="s">
        <v>2309</v>
      </c>
      <c r="C104" s="54"/>
      <c r="D104" s="54"/>
      <c r="E104" s="54"/>
      <c r="F104" s="54"/>
      <c r="G104" s="54"/>
      <c r="H104" s="55"/>
    </row>
    <row r="105">
      <c r="A105" s="46"/>
      <c r="B105" s="81" t="s">
        <v>450</v>
      </c>
      <c r="C105" s="158" t="s">
        <v>57</v>
      </c>
      <c r="D105" s="55"/>
      <c r="E105" s="158" t="s">
        <v>58</v>
      </c>
      <c r="F105" s="55"/>
      <c r="G105" s="81" t="s">
        <v>0</v>
      </c>
      <c r="H105" s="81" t="s">
        <v>59</v>
      </c>
    </row>
    <row r="106">
      <c r="A106" s="46"/>
      <c r="B106" s="92">
        <v>1.0</v>
      </c>
      <c r="C106" s="90" t="s">
        <v>2302</v>
      </c>
      <c r="D106" s="55"/>
      <c r="E106" s="90" t="s">
        <v>2303</v>
      </c>
      <c r="F106" s="55"/>
      <c r="G106" s="88"/>
      <c r="H106" s="220"/>
    </row>
    <row r="107">
      <c r="A107" s="47"/>
      <c r="B107" s="92">
        <v>2.0</v>
      </c>
      <c r="C107" s="90" t="s">
        <v>2310</v>
      </c>
      <c r="D107" s="55"/>
      <c r="E107" s="90" t="s">
        <v>2311</v>
      </c>
      <c r="F107" s="55"/>
      <c r="G107" s="88"/>
      <c r="H107" s="220"/>
    </row>
    <row r="108">
      <c r="A108" s="76">
        <v>15.0</v>
      </c>
      <c r="B108" s="77" t="s">
        <v>2312</v>
      </c>
      <c r="C108" s="54"/>
      <c r="D108" s="54"/>
      <c r="E108" s="54"/>
      <c r="F108" s="54"/>
      <c r="G108" s="54"/>
      <c r="H108" s="55"/>
    </row>
    <row r="109">
      <c r="A109" s="46"/>
      <c r="B109" s="157" t="s">
        <v>2313</v>
      </c>
      <c r="C109" s="54"/>
      <c r="D109" s="54"/>
      <c r="E109" s="54"/>
      <c r="F109" s="54"/>
      <c r="G109" s="54"/>
      <c r="H109" s="55"/>
    </row>
    <row r="110">
      <c r="A110" s="46"/>
      <c r="B110" s="81" t="s">
        <v>450</v>
      </c>
      <c r="C110" s="158" t="s">
        <v>57</v>
      </c>
      <c r="D110" s="55"/>
      <c r="E110" s="158" t="s">
        <v>58</v>
      </c>
      <c r="F110" s="55"/>
      <c r="G110" s="81" t="s">
        <v>0</v>
      </c>
      <c r="H110" s="81" t="s">
        <v>59</v>
      </c>
    </row>
    <row r="111">
      <c r="A111" s="46"/>
      <c r="B111" s="92">
        <v>1.0</v>
      </c>
      <c r="C111" s="90" t="s">
        <v>2314</v>
      </c>
      <c r="D111" s="55"/>
      <c r="E111" s="90" t="s">
        <v>2315</v>
      </c>
      <c r="F111" s="55"/>
      <c r="G111" s="88"/>
      <c r="H111" s="220"/>
    </row>
    <row r="112">
      <c r="A112" s="46"/>
      <c r="B112" s="92">
        <v>2.0</v>
      </c>
      <c r="C112" s="90" t="s">
        <v>2316</v>
      </c>
      <c r="D112" s="55"/>
      <c r="E112" s="90" t="s">
        <v>2315</v>
      </c>
      <c r="F112" s="55"/>
      <c r="G112" s="88"/>
      <c r="H112" s="220"/>
    </row>
    <row r="113">
      <c r="A113" s="47"/>
      <c r="B113" s="92">
        <v>3.0</v>
      </c>
      <c r="C113" s="90" t="s">
        <v>2317</v>
      </c>
      <c r="D113" s="55"/>
      <c r="E113" s="90" t="s">
        <v>2315</v>
      </c>
      <c r="F113" s="55"/>
      <c r="G113" s="88"/>
      <c r="H113" s="220"/>
    </row>
    <row r="114">
      <c r="A114" s="76">
        <v>16.0</v>
      </c>
      <c r="B114" s="77" t="s">
        <v>2318</v>
      </c>
      <c r="C114" s="54"/>
      <c r="D114" s="54"/>
      <c r="E114" s="54"/>
      <c r="F114" s="54"/>
      <c r="G114" s="54"/>
      <c r="H114" s="55"/>
    </row>
    <row r="115">
      <c r="A115" s="46"/>
      <c r="B115" s="157" t="s">
        <v>2319</v>
      </c>
      <c r="C115" s="54"/>
      <c r="D115" s="54"/>
      <c r="E115" s="54"/>
      <c r="F115" s="54"/>
      <c r="G115" s="54"/>
      <c r="H115" s="55"/>
    </row>
    <row r="116">
      <c r="A116" s="46"/>
      <c r="B116" s="81" t="s">
        <v>450</v>
      </c>
      <c r="C116" s="158" t="s">
        <v>57</v>
      </c>
      <c r="D116" s="55"/>
      <c r="E116" s="158" t="s">
        <v>58</v>
      </c>
      <c r="F116" s="55"/>
      <c r="G116" s="81" t="s">
        <v>0</v>
      </c>
      <c r="H116" s="81" t="s">
        <v>59</v>
      </c>
    </row>
    <row r="117">
      <c r="A117" s="46"/>
      <c r="B117" s="92">
        <v>1.0</v>
      </c>
      <c r="C117" s="90" t="s">
        <v>2320</v>
      </c>
      <c r="D117" s="55"/>
      <c r="E117" s="90" t="s">
        <v>2321</v>
      </c>
      <c r="F117" s="55"/>
      <c r="G117" s="88"/>
      <c r="H117" s="220"/>
    </row>
    <row r="118">
      <c r="A118" s="46"/>
      <c r="B118" s="92">
        <v>2.0</v>
      </c>
      <c r="C118" s="90" t="s">
        <v>2322</v>
      </c>
      <c r="D118" s="55"/>
      <c r="E118" s="90" t="s">
        <v>2323</v>
      </c>
      <c r="F118" s="55"/>
      <c r="G118" s="88"/>
      <c r="H118" s="220"/>
    </row>
    <row r="119">
      <c r="A119" s="46"/>
      <c r="B119" s="92">
        <v>3.0</v>
      </c>
      <c r="C119" s="90" t="s">
        <v>2324</v>
      </c>
      <c r="D119" s="55"/>
      <c r="E119" s="90" t="s">
        <v>2325</v>
      </c>
      <c r="F119" s="55"/>
      <c r="G119" s="88"/>
      <c r="H119" s="220"/>
    </row>
    <row r="120">
      <c r="A120" s="46"/>
      <c r="B120" s="92">
        <v>4.0</v>
      </c>
      <c r="C120" s="90" t="s">
        <v>2322</v>
      </c>
      <c r="D120" s="55"/>
      <c r="E120" s="90" t="s">
        <v>2326</v>
      </c>
      <c r="F120" s="55"/>
      <c r="G120" s="88"/>
      <c r="H120" s="220"/>
    </row>
    <row r="121">
      <c r="A121" s="47"/>
      <c r="B121" s="92">
        <v>5.0</v>
      </c>
      <c r="C121" s="90" t="s">
        <v>2327</v>
      </c>
      <c r="D121" s="55"/>
      <c r="E121" s="90" t="s">
        <v>2328</v>
      </c>
      <c r="F121" s="55"/>
      <c r="G121" s="88"/>
      <c r="H121" s="220"/>
    </row>
    <row r="122">
      <c r="A122" s="236">
        <v>138.0</v>
      </c>
      <c r="B122" s="77" t="s">
        <v>2329</v>
      </c>
      <c r="C122" s="54"/>
      <c r="D122" s="54"/>
      <c r="E122" s="54"/>
      <c r="F122" s="54"/>
      <c r="G122" s="54"/>
      <c r="H122" s="55"/>
    </row>
    <row r="123">
      <c r="A123" s="46"/>
      <c r="B123" s="157" t="s">
        <v>2330</v>
      </c>
      <c r="C123" s="54"/>
      <c r="D123" s="54"/>
      <c r="E123" s="54"/>
      <c r="F123" s="54"/>
      <c r="G123" s="54"/>
      <c r="H123" s="55"/>
    </row>
    <row r="124">
      <c r="A124" s="46"/>
      <c r="B124" s="81" t="s">
        <v>450</v>
      </c>
      <c r="C124" s="158" t="s">
        <v>57</v>
      </c>
      <c r="D124" s="55"/>
      <c r="E124" s="158" t="s">
        <v>58</v>
      </c>
      <c r="F124" s="55"/>
      <c r="G124" s="81" t="s">
        <v>0</v>
      </c>
      <c r="H124" s="81" t="s">
        <v>59</v>
      </c>
    </row>
    <row r="125">
      <c r="A125" s="46"/>
      <c r="B125" s="92">
        <v>1.0</v>
      </c>
      <c r="C125" s="91" t="s">
        <v>2331</v>
      </c>
      <c r="D125" s="55"/>
      <c r="E125" s="91" t="s">
        <v>2332</v>
      </c>
      <c r="F125" s="55"/>
      <c r="G125" s="88"/>
      <c r="H125" s="167"/>
    </row>
    <row r="126">
      <c r="A126" s="46"/>
      <c r="B126" s="92">
        <v>2.0</v>
      </c>
      <c r="C126" s="91" t="s">
        <v>2333</v>
      </c>
      <c r="D126" s="55"/>
      <c r="E126" s="91" t="s">
        <v>2334</v>
      </c>
      <c r="F126" s="55"/>
      <c r="G126" s="88"/>
      <c r="H126" s="161"/>
    </row>
    <row r="127">
      <c r="A127" s="46"/>
      <c r="B127" s="92">
        <v>3.0</v>
      </c>
      <c r="C127" s="91" t="s">
        <v>2335</v>
      </c>
      <c r="D127" s="55"/>
      <c r="E127" s="91" t="s">
        <v>2336</v>
      </c>
      <c r="F127" s="55"/>
      <c r="G127" s="88"/>
      <c r="H127" s="161"/>
    </row>
    <row r="128">
      <c r="A128" s="47"/>
      <c r="B128" s="92">
        <v>4.0</v>
      </c>
      <c r="C128" s="91" t="s">
        <v>2337</v>
      </c>
      <c r="D128" s="55"/>
      <c r="E128" s="91" t="s">
        <v>2338</v>
      </c>
      <c r="F128" s="55"/>
      <c r="G128" s="88"/>
      <c r="H128" s="161"/>
    </row>
    <row r="129">
      <c r="A129" s="239" t="s">
        <v>2339</v>
      </c>
      <c r="B129" s="77" t="s">
        <v>2340</v>
      </c>
      <c r="C129" s="54"/>
      <c r="D129" s="54"/>
      <c r="E129" s="54"/>
      <c r="F129" s="54"/>
      <c r="G129" s="54"/>
      <c r="H129" s="55"/>
    </row>
    <row r="130" ht="53.25" customHeight="1">
      <c r="A130" s="46"/>
      <c r="B130" s="157" t="s">
        <v>2341</v>
      </c>
      <c r="C130" s="54"/>
      <c r="D130" s="54"/>
      <c r="E130" s="54"/>
      <c r="F130" s="54"/>
      <c r="G130" s="54"/>
      <c r="H130" s="55"/>
    </row>
    <row r="131">
      <c r="A131" s="46"/>
      <c r="B131" s="81" t="s">
        <v>450</v>
      </c>
      <c r="C131" s="158" t="s">
        <v>57</v>
      </c>
      <c r="D131" s="55"/>
      <c r="E131" s="158" t="s">
        <v>58</v>
      </c>
      <c r="F131" s="55"/>
      <c r="G131" s="81" t="s">
        <v>0</v>
      </c>
      <c r="H131" s="81" t="s">
        <v>59</v>
      </c>
    </row>
    <row r="132">
      <c r="A132" s="46"/>
      <c r="B132" s="92">
        <v>1.0</v>
      </c>
      <c r="C132" s="91" t="s">
        <v>2342</v>
      </c>
      <c r="D132" s="55"/>
      <c r="E132" s="91" t="s">
        <v>2343</v>
      </c>
      <c r="F132" s="55"/>
      <c r="G132" s="88"/>
      <c r="H132" s="161"/>
    </row>
    <row r="133">
      <c r="A133" s="47"/>
      <c r="B133" s="92">
        <v>2.0</v>
      </c>
      <c r="C133" s="91" t="s">
        <v>2344</v>
      </c>
      <c r="D133" s="55"/>
      <c r="E133" s="91" t="s">
        <v>2345</v>
      </c>
      <c r="F133" s="55"/>
      <c r="G133" s="88"/>
      <c r="H133" s="161"/>
    </row>
    <row r="134">
      <c r="A134" s="239" t="s">
        <v>2339</v>
      </c>
      <c r="B134" s="77" t="s">
        <v>2346</v>
      </c>
      <c r="C134" s="54"/>
      <c r="D134" s="54"/>
      <c r="E134" s="54"/>
      <c r="F134" s="54"/>
      <c r="G134" s="54"/>
      <c r="H134" s="55"/>
    </row>
    <row r="135">
      <c r="A135" s="46"/>
      <c r="B135" s="157" t="s">
        <v>2347</v>
      </c>
      <c r="C135" s="54"/>
      <c r="D135" s="54"/>
      <c r="E135" s="54"/>
      <c r="F135" s="54"/>
      <c r="G135" s="54"/>
      <c r="H135" s="55"/>
    </row>
    <row r="136">
      <c r="A136" s="46"/>
      <c r="B136" s="81"/>
      <c r="C136" s="158"/>
      <c r="D136" s="55"/>
      <c r="E136" s="158"/>
      <c r="F136" s="55"/>
      <c r="G136" s="81"/>
      <c r="H136" s="81"/>
    </row>
    <row r="137">
      <c r="A137" s="46"/>
      <c r="B137" s="92">
        <v>1.0</v>
      </c>
      <c r="C137" s="91" t="s">
        <v>2348</v>
      </c>
      <c r="D137" s="55"/>
      <c r="E137" s="91" t="s">
        <v>2349</v>
      </c>
      <c r="F137" s="55"/>
      <c r="G137" s="88"/>
      <c r="H137" s="161"/>
    </row>
    <row r="138" ht="32.25" customHeight="1">
      <c r="A138" s="46"/>
      <c r="B138" s="92">
        <v>2.0</v>
      </c>
      <c r="C138" s="91" t="s">
        <v>2350</v>
      </c>
      <c r="D138" s="55"/>
      <c r="E138" s="91" t="s">
        <v>2351</v>
      </c>
      <c r="F138" s="55"/>
      <c r="G138" s="88"/>
      <c r="H138" s="161"/>
    </row>
    <row r="139" ht="32.25" customHeight="1">
      <c r="A139" s="46"/>
      <c r="B139" s="92">
        <v>3.0</v>
      </c>
      <c r="C139" s="91" t="s">
        <v>2352</v>
      </c>
      <c r="D139" s="55"/>
      <c r="E139" s="91" t="s">
        <v>2351</v>
      </c>
      <c r="F139" s="55"/>
      <c r="G139" s="88"/>
      <c r="H139" s="161"/>
    </row>
    <row r="140" ht="32.25" customHeight="1">
      <c r="A140" s="46"/>
      <c r="B140" s="92">
        <v>4.0</v>
      </c>
      <c r="C140" s="91" t="s">
        <v>2353</v>
      </c>
      <c r="D140" s="55"/>
      <c r="E140" s="91" t="s">
        <v>2351</v>
      </c>
      <c r="F140" s="55"/>
      <c r="G140" s="88"/>
      <c r="H140" s="161"/>
    </row>
    <row r="141" ht="32.25" customHeight="1">
      <c r="A141" s="47"/>
      <c r="B141" s="92">
        <v>5.0</v>
      </c>
      <c r="C141" s="91" t="s">
        <v>2354</v>
      </c>
      <c r="D141" s="55"/>
      <c r="E141" s="91" t="s">
        <v>2355</v>
      </c>
      <c r="F141" s="55"/>
      <c r="G141" s="88"/>
      <c r="H141" s="161"/>
    </row>
    <row r="142">
      <c r="A142" s="239" t="s">
        <v>2339</v>
      </c>
      <c r="B142" s="77" t="s">
        <v>2356</v>
      </c>
      <c r="C142" s="54"/>
      <c r="D142" s="54"/>
      <c r="E142" s="54"/>
      <c r="F142" s="54"/>
      <c r="G142" s="54"/>
      <c r="H142" s="55"/>
    </row>
    <row r="143">
      <c r="A143" s="46"/>
      <c r="B143" s="157" t="s">
        <v>2357</v>
      </c>
      <c r="C143" s="54"/>
      <c r="D143" s="54"/>
      <c r="E143" s="54"/>
      <c r="F143" s="54"/>
      <c r="G143" s="54"/>
      <c r="H143" s="55"/>
    </row>
    <row r="144">
      <c r="A144" s="46"/>
      <c r="B144" s="81"/>
      <c r="C144" s="158"/>
      <c r="D144" s="55"/>
      <c r="E144" s="158"/>
      <c r="F144" s="55"/>
      <c r="G144" s="81"/>
      <c r="H144" s="81"/>
    </row>
    <row r="145">
      <c r="A145" s="46"/>
      <c r="B145" s="92">
        <v>1.0</v>
      </c>
      <c r="C145" s="91" t="s">
        <v>2348</v>
      </c>
      <c r="D145" s="55"/>
      <c r="E145" s="91" t="s">
        <v>2349</v>
      </c>
      <c r="F145" s="55"/>
      <c r="G145" s="88"/>
      <c r="H145" s="161"/>
    </row>
    <row r="146" ht="32.25" customHeight="1">
      <c r="A146" s="46"/>
      <c r="B146" s="92">
        <v>2.0</v>
      </c>
      <c r="C146" s="91" t="s">
        <v>2350</v>
      </c>
      <c r="D146" s="55"/>
      <c r="E146" s="91" t="s">
        <v>2358</v>
      </c>
      <c r="F146" s="55"/>
      <c r="G146" s="88"/>
      <c r="H146" s="161"/>
    </row>
    <row r="147" ht="32.25" customHeight="1">
      <c r="A147" s="46"/>
      <c r="B147" s="92">
        <v>3.0</v>
      </c>
      <c r="C147" s="91" t="s">
        <v>2352</v>
      </c>
      <c r="D147" s="55"/>
      <c r="E147" s="91" t="s">
        <v>2358</v>
      </c>
      <c r="F147" s="55"/>
      <c r="G147" s="88"/>
      <c r="H147" s="161"/>
    </row>
    <row r="148" ht="32.25" customHeight="1">
      <c r="A148" s="46"/>
      <c r="B148" s="92">
        <v>4.0</v>
      </c>
      <c r="C148" s="91" t="s">
        <v>2353</v>
      </c>
      <c r="D148" s="55"/>
      <c r="E148" s="91" t="s">
        <v>2358</v>
      </c>
      <c r="F148" s="55"/>
      <c r="G148" s="88"/>
      <c r="H148" s="161"/>
    </row>
    <row r="149" ht="32.25" customHeight="1">
      <c r="A149" s="47"/>
      <c r="B149" s="92">
        <v>5.0</v>
      </c>
      <c r="C149" s="91" t="s">
        <v>2354</v>
      </c>
      <c r="D149" s="55"/>
      <c r="E149" s="91" t="s">
        <v>2355</v>
      </c>
      <c r="F149" s="55"/>
      <c r="G149" s="88"/>
      <c r="H149" s="161"/>
    </row>
    <row r="150">
      <c r="A150" s="240"/>
      <c r="B150" s="241"/>
      <c r="C150" s="241"/>
      <c r="D150" s="241"/>
      <c r="E150" s="241"/>
      <c r="F150" s="241"/>
      <c r="G150" s="150"/>
      <c r="H150" s="242"/>
    </row>
    <row r="151">
      <c r="A151" s="125" t="s">
        <v>2359</v>
      </c>
      <c r="B151" s="126"/>
      <c r="C151" s="126"/>
      <c r="D151" s="126"/>
      <c r="E151" s="126"/>
      <c r="F151" s="126"/>
      <c r="G151" s="126"/>
      <c r="H151" s="127"/>
    </row>
    <row r="152">
      <c r="A152" s="236"/>
      <c r="B152" s="77" t="s">
        <v>2235</v>
      </c>
      <c r="C152" s="54"/>
      <c r="D152" s="54"/>
      <c r="E152" s="54"/>
      <c r="F152" s="54"/>
      <c r="G152" s="54"/>
      <c r="H152" s="55"/>
    </row>
    <row r="153">
      <c r="A153" s="46"/>
      <c r="B153" s="157" t="s">
        <v>2360</v>
      </c>
      <c r="C153" s="54"/>
      <c r="D153" s="54"/>
      <c r="E153" s="54"/>
      <c r="F153" s="54"/>
      <c r="G153" s="54"/>
      <c r="H153" s="55"/>
    </row>
    <row r="154">
      <c r="A154" s="46"/>
      <c r="B154" s="81" t="s">
        <v>450</v>
      </c>
      <c r="C154" s="158" t="s">
        <v>57</v>
      </c>
      <c r="D154" s="55"/>
      <c r="E154" s="158" t="s">
        <v>58</v>
      </c>
      <c r="F154" s="55"/>
      <c r="G154" s="81" t="s">
        <v>0</v>
      </c>
      <c r="H154" s="81" t="s">
        <v>59</v>
      </c>
    </row>
    <row r="155">
      <c r="A155" s="47"/>
      <c r="B155" s="92">
        <v>1.0</v>
      </c>
      <c r="C155" s="90" t="s">
        <v>2237</v>
      </c>
      <c r="D155" s="55"/>
      <c r="E155" s="90" t="s">
        <v>2238</v>
      </c>
      <c r="F155" s="55"/>
      <c r="G155" s="88"/>
      <c r="H155" s="220"/>
    </row>
    <row r="156">
      <c r="A156" s="236"/>
      <c r="B156" s="77" t="s">
        <v>2239</v>
      </c>
      <c r="C156" s="54"/>
      <c r="D156" s="54"/>
      <c r="E156" s="54"/>
      <c r="F156" s="54"/>
      <c r="G156" s="54"/>
      <c r="H156" s="55"/>
    </row>
    <row r="157">
      <c r="A157" s="46"/>
      <c r="B157" s="157" t="s">
        <v>2361</v>
      </c>
      <c r="C157" s="54"/>
      <c r="D157" s="54"/>
      <c r="E157" s="54"/>
      <c r="F157" s="54"/>
      <c r="G157" s="54"/>
      <c r="H157" s="55"/>
    </row>
    <row r="158">
      <c r="A158" s="46"/>
      <c r="B158" s="81" t="s">
        <v>450</v>
      </c>
      <c r="C158" s="158" t="s">
        <v>57</v>
      </c>
      <c r="D158" s="55"/>
      <c r="E158" s="158" t="s">
        <v>58</v>
      </c>
      <c r="F158" s="55"/>
      <c r="G158" s="81" t="s">
        <v>0</v>
      </c>
      <c r="H158" s="81" t="s">
        <v>59</v>
      </c>
    </row>
    <row r="159">
      <c r="A159" s="47"/>
      <c r="B159" s="92">
        <v>1.0</v>
      </c>
      <c r="C159" s="90" t="s">
        <v>2241</v>
      </c>
      <c r="D159" s="55"/>
      <c r="E159" s="90" t="s">
        <v>2242</v>
      </c>
      <c r="F159" s="55"/>
      <c r="G159" s="88"/>
      <c r="H159" s="220"/>
    </row>
    <row r="160">
      <c r="A160" s="236"/>
      <c r="B160" s="77" t="s">
        <v>2243</v>
      </c>
      <c r="C160" s="54"/>
      <c r="D160" s="54"/>
      <c r="E160" s="54"/>
      <c r="F160" s="54"/>
      <c r="G160" s="54"/>
      <c r="H160" s="55"/>
    </row>
    <row r="161">
      <c r="A161" s="46"/>
      <c r="B161" s="157" t="s">
        <v>2362</v>
      </c>
      <c r="C161" s="54"/>
      <c r="D161" s="54"/>
      <c r="E161" s="54"/>
      <c r="F161" s="54"/>
      <c r="G161" s="54"/>
      <c r="H161" s="55"/>
    </row>
    <row r="162">
      <c r="A162" s="46"/>
      <c r="B162" s="81" t="s">
        <v>450</v>
      </c>
      <c r="C162" s="158" t="s">
        <v>57</v>
      </c>
      <c r="D162" s="55"/>
      <c r="E162" s="158" t="s">
        <v>58</v>
      </c>
      <c r="F162" s="55"/>
      <c r="G162" s="81" t="s">
        <v>0</v>
      </c>
      <c r="H162" s="81" t="s">
        <v>59</v>
      </c>
    </row>
    <row r="163">
      <c r="A163" s="46"/>
      <c r="B163" s="92">
        <v>1.0</v>
      </c>
      <c r="C163" s="90" t="s">
        <v>2245</v>
      </c>
      <c r="D163" s="55"/>
      <c r="E163" s="90" t="s">
        <v>2246</v>
      </c>
      <c r="F163" s="55"/>
      <c r="G163" s="88"/>
      <c r="H163" s="237"/>
    </row>
    <row r="164">
      <c r="A164" s="47"/>
      <c r="B164" s="92">
        <v>2.0</v>
      </c>
      <c r="C164" s="90" t="s">
        <v>2247</v>
      </c>
      <c r="D164" s="55"/>
      <c r="E164" s="90" t="s">
        <v>2248</v>
      </c>
      <c r="F164" s="55"/>
      <c r="G164" s="88"/>
      <c r="H164" s="238"/>
    </row>
    <row r="165">
      <c r="A165" s="236"/>
      <c r="B165" s="77" t="s">
        <v>2249</v>
      </c>
      <c r="C165" s="54"/>
      <c r="D165" s="54"/>
      <c r="E165" s="54"/>
      <c r="F165" s="54"/>
      <c r="G165" s="54"/>
      <c r="H165" s="55"/>
    </row>
    <row r="166">
      <c r="A166" s="46"/>
      <c r="B166" s="157" t="s">
        <v>2363</v>
      </c>
      <c r="C166" s="54"/>
      <c r="D166" s="54"/>
      <c r="E166" s="54"/>
      <c r="F166" s="54"/>
      <c r="G166" s="54"/>
      <c r="H166" s="55"/>
    </row>
    <row r="167">
      <c r="A167" s="46"/>
      <c r="B167" s="81" t="s">
        <v>450</v>
      </c>
      <c r="C167" s="158" t="s">
        <v>57</v>
      </c>
      <c r="D167" s="55"/>
      <c r="E167" s="158" t="s">
        <v>58</v>
      </c>
      <c r="F167" s="55"/>
      <c r="G167" s="81" t="s">
        <v>0</v>
      </c>
      <c r="H167" s="81" t="s">
        <v>59</v>
      </c>
    </row>
    <row r="168">
      <c r="A168" s="46"/>
      <c r="B168" s="92">
        <v>1.0</v>
      </c>
      <c r="C168" s="90" t="s">
        <v>2251</v>
      </c>
      <c r="D168" s="55"/>
      <c r="E168" s="90" t="s">
        <v>2252</v>
      </c>
      <c r="F168" s="55"/>
      <c r="G168" s="88"/>
      <c r="H168" s="220"/>
    </row>
    <row r="169">
      <c r="A169" s="46"/>
      <c r="B169" s="92">
        <v>2.0</v>
      </c>
      <c r="C169" s="90" t="s">
        <v>2247</v>
      </c>
      <c r="D169" s="55"/>
      <c r="E169" s="90" t="s">
        <v>2253</v>
      </c>
      <c r="F169" s="55"/>
      <c r="G169" s="88"/>
      <c r="H169" s="220"/>
    </row>
    <row r="170">
      <c r="A170" s="46"/>
      <c r="B170" s="92">
        <v>3.0</v>
      </c>
      <c r="C170" s="90" t="s">
        <v>2254</v>
      </c>
      <c r="D170" s="55"/>
      <c r="E170" s="90" t="s">
        <v>2255</v>
      </c>
      <c r="F170" s="55"/>
      <c r="G170" s="88"/>
      <c r="H170" s="220"/>
    </row>
    <row r="171">
      <c r="A171" s="46"/>
      <c r="B171" s="92">
        <v>4.0</v>
      </c>
      <c r="C171" s="90" t="s">
        <v>2256</v>
      </c>
      <c r="D171" s="55"/>
      <c r="E171" s="90" t="s">
        <v>2257</v>
      </c>
      <c r="F171" s="55"/>
      <c r="G171" s="88"/>
      <c r="H171" s="220"/>
    </row>
    <row r="172">
      <c r="A172" s="47"/>
      <c r="B172" s="92">
        <v>5.0</v>
      </c>
      <c r="C172" s="90" t="s">
        <v>2258</v>
      </c>
      <c r="D172" s="55"/>
      <c r="E172" s="90" t="s">
        <v>2259</v>
      </c>
      <c r="F172" s="55"/>
      <c r="G172" s="88"/>
      <c r="H172" s="220"/>
    </row>
    <row r="173">
      <c r="A173" s="236"/>
      <c r="B173" s="77" t="s">
        <v>2260</v>
      </c>
      <c r="C173" s="54"/>
      <c r="D173" s="54"/>
      <c r="E173" s="54"/>
      <c r="F173" s="54"/>
      <c r="G173" s="54"/>
      <c r="H173" s="55"/>
    </row>
    <row r="174">
      <c r="A174" s="46"/>
      <c r="B174" s="157" t="s">
        <v>2364</v>
      </c>
      <c r="C174" s="54"/>
      <c r="D174" s="54"/>
      <c r="E174" s="54"/>
      <c r="F174" s="54"/>
      <c r="G174" s="54"/>
      <c r="H174" s="55"/>
    </row>
    <row r="175">
      <c r="A175" s="46"/>
      <c r="B175" s="81" t="s">
        <v>450</v>
      </c>
      <c r="C175" s="158" t="s">
        <v>57</v>
      </c>
      <c r="D175" s="55"/>
      <c r="E175" s="158" t="s">
        <v>58</v>
      </c>
      <c r="F175" s="55"/>
      <c r="G175" s="81" t="s">
        <v>0</v>
      </c>
      <c r="H175" s="81" t="s">
        <v>59</v>
      </c>
    </row>
    <row r="176">
      <c r="A176" s="46"/>
      <c r="B176" s="92">
        <v>1.0</v>
      </c>
      <c r="C176" s="90" t="s">
        <v>2262</v>
      </c>
      <c r="D176" s="55"/>
      <c r="E176" s="90" t="s">
        <v>1920</v>
      </c>
      <c r="F176" s="55"/>
      <c r="G176" s="88"/>
      <c r="H176" s="220"/>
    </row>
    <row r="177">
      <c r="A177" s="47"/>
      <c r="B177" s="92">
        <v>2.0</v>
      </c>
      <c r="C177" s="90" t="s">
        <v>2263</v>
      </c>
      <c r="D177" s="55"/>
      <c r="E177" s="90" t="s">
        <v>2264</v>
      </c>
      <c r="F177" s="55"/>
      <c r="G177" s="88"/>
      <c r="H177" s="220"/>
    </row>
    <row r="178">
      <c r="A178" s="236"/>
      <c r="B178" s="77" t="s">
        <v>2265</v>
      </c>
      <c r="C178" s="54"/>
      <c r="D178" s="54"/>
      <c r="E178" s="54"/>
      <c r="F178" s="54"/>
      <c r="G178" s="54"/>
      <c r="H178" s="55"/>
    </row>
    <row r="179">
      <c r="A179" s="46"/>
      <c r="B179" s="157" t="s">
        <v>2365</v>
      </c>
      <c r="C179" s="54"/>
      <c r="D179" s="54"/>
      <c r="E179" s="54"/>
      <c r="F179" s="54"/>
      <c r="G179" s="54"/>
      <c r="H179" s="55"/>
    </row>
    <row r="180">
      <c r="A180" s="46"/>
      <c r="B180" s="81" t="s">
        <v>450</v>
      </c>
      <c r="C180" s="158" t="s">
        <v>57</v>
      </c>
      <c r="D180" s="55"/>
      <c r="E180" s="158" t="s">
        <v>58</v>
      </c>
      <c r="F180" s="55"/>
      <c r="G180" s="81" t="s">
        <v>0</v>
      </c>
      <c r="H180" s="81" t="s">
        <v>59</v>
      </c>
    </row>
    <row r="181">
      <c r="A181" s="46"/>
      <c r="B181" s="92">
        <v>1.0</v>
      </c>
      <c r="C181" s="90" t="s">
        <v>2267</v>
      </c>
      <c r="D181" s="55"/>
      <c r="E181" s="90" t="s">
        <v>2268</v>
      </c>
      <c r="F181" s="55"/>
      <c r="G181" s="88"/>
      <c r="H181" s="220"/>
    </row>
    <row r="182">
      <c r="A182" s="47"/>
      <c r="B182" s="92">
        <v>2.0</v>
      </c>
      <c r="C182" s="90" t="s">
        <v>2269</v>
      </c>
      <c r="D182" s="55"/>
      <c r="E182" s="90" t="s">
        <v>2270</v>
      </c>
      <c r="F182" s="55"/>
      <c r="G182" s="88"/>
      <c r="H182" s="220"/>
    </row>
    <row r="183">
      <c r="A183" s="236"/>
      <c r="B183" s="77" t="s">
        <v>2271</v>
      </c>
      <c r="C183" s="54"/>
      <c r="D183" s="54"/>
      <c r="E183" s="54"/>
      <c r="F183" s="54"/>
      <c r="G183" s="54"/>
      <c r="H183" s="55"/>
    </row>
    <row r="184">
      <c r="A184" s="46"/>
      <c r="B184" s="157" t="s">
        <v>2366</v>
      </c>
      <c r="C184" s="54"/>
      <c r="D184" s="54"/>
      <c r="E184" s="54"/>
      <c r="F184" s="54"/>
      <c r="G184" s="54"/>
      <c r="H184" s="55"/>
    </row>
    <row r="185">
      <c r="A185" s="46"/>
      <c r="B185" s="81" t="s">
        <v>450</v>
      </c>
      <c r="C185" s="158" t="s">
        <v>57</v>
      </c>
      <c r="D185" s="55"/>
      <c r="E185" s="158" t="s">
        <v>58</v>
      </c>
      <c r="F185" s="55"/>
      <c r="G185" s="81" t="s">
        <v>0</v>
      </c>
      <c r="H185" s="81" t="s">
        <v>59</v>
      </c>
    </row>
    <row r="186">
      <c r="A186" s="46"/>
      <c r="B186" s="92">
        <v>1.0</v>
      </c>
      <c r="C186" s="90" t="s">
        <v>2273</v>
      </c>
      <c r="D186" s="55"/>
      <c r="E186" s="90" t="s">
        <v>2274</v>
      </c>
      <c r="F186" s="55"/>
      <c r="G186" s="88"/>
      <c r="H186" s="220"/>
    </row>
    <row r="187">
      <c r="A187" s="46"/>
      <c r="B187" s="92">
        <v>2.0</v>
      </c>
      <c r="C187" s="90" t="s">
        <v>2275</v>
      </c>
      <c r="D187" s="55"/>
      <c r="E187" s="90" t="s">
        <v>2276</v>
      </c>
      <c r="F187" s="55"/>
      <c r="G187" s="88"/>
      <c r="H187" s="220"/>
    </row>
    <row r="188">
      <c r="A188" s="46"/>
      <c r="B188" s="92">
        <v>3.0</v>
      </c>
      <c r="C188" s="90" t="s">
        <v>2277</v>
      </c>
      <c r="D188" s="55"/>
      <c r="E188" s="90" t="s">
        <v>2276</v>
      </c>
      <c r="F188" s="55"/>
      <c r="G188" s="88"/>
      <c r="H188" s="220"/>
    </row>
    <row r="189">
      <c r="A189" s="46"/>
      <c r="B189" s="92">
        <v>4.0</v>
      </c>
      <c r="C189" s="90" t="s">
        <v>2278</v>
      </c>
      <c r="D189" s="55"/>
      <c r="E189" s="90" t="s">
        <v>2276</v>
      </c>
      <c r="F189" s="55"/>
      <c r="G189" s="88"/>
      <c r="H189" s="220"/>
    </row>
    <row r="190">
      <c r="A190" s="47"/>
      <c r="B190" s="92">
        <v>5.0</v>
      </c>
      <c r="C190" s="90" t="s">
        <v>2279</v>
      </c>
      <c r="D190" s="55"/>
      <c r="E190" s="90" t="s">
        <v>2276</v>
      </c>
      <c r="F190" s="55"/>
      <c r="G190" s="88"/>
      <c r="H190" s="220"/>
    </row>
    <row r="191">
      <c r="A191" s="236"/>
      <c r="B191" s="77" t="s">
        <v>2280</v>
      </c>
      <c r="C191" s="54"/>
      <c r="D191" s="54"/>
      <c r="E191" s="54"/>
      <c r="F191" s="54"/>
      <c r="G191" s="54"/>
      <c r="H191" s="55"/>
    </row>
    <row r="192">
      <c r="A192" s="46"/>
      <c r="B192" s="157" t="s">
        <v>2367</v>
      </c>
      <c r="C192" s="54"/>
      <c r="D192" s="54"/>
      <c r="E192" s="54"/>
      <c r="F192" s="54"/>
      <c r="G192" s="54"/>
      <c r="H192" s="55"/>
    </row>
    <row r="193">
      <c r="A193" s="46"/>
      <c r="B193" s="81" t="s">
        <v>450</v>
      </c>
      <c r="C193" s="158" t="s">
        <v>57</v>
      </c>
      <c r="D193" s="55"/>
      <c r="E193" s="158" t="s">
        <v>58</v>
      </c>
      <c r="F193" s="55"/>
      <c r="G193" s="81" t="s">
        <v>0</v>
      </c>
      <c r="H193" s="81" t="s">
        <v>59</v>
      </c>
    </row>
    <row r="194">
      <c r="A194" s="46"/>
      <c r="B194" s="92">
        <v>1.0</v>
      </c>
      <c r="C194" s="90" t="s">
        <v>2273</v>
      </c>
      <c r="D194" s="55"/>
      <c r="E194" s="90" t="s">
        <v>2274</v>
      </c>
      <c r="F194" s="55"/>
      <c r="G194" s="88"/>
      <c r="H194" s="220"/>
    </row>
    <row r="195">
      <c r="A195" s="46"/>
      <c r="B195" s="92">
        <v>2.0</v>
      </c>
      <c r="C195" s="90" t="s">
        <v>2282</v>
      </c>
      <c r="D195" s="55"/>
      <c r="E195" s="90" t="s">
        <v>2276</v>
      </c>
      <c r="F195" s="55"/>
      <c r="G195" s="88"/>
      <c r="H195" s="220"/>
    </row>
    <row r="196">
      <c r="A196" s="46"/>
      <c r="B196" s="92">
        <v>3.0</v>
      </c>
      <c r="C196" s="90" t="s">
        <v>2277</v>
      </c>
      <c r="D196" s="55"/>
      <c r="E196" s="90" t="s">
        <v>2276</v>
      </c>
      <c r="F196" s="55"/>
      <c r="G196" s="88"/>
      <c r="H196" s="220"/>
    </row>
    <row r="197">
      <c r="A197" s="46"/>
      <c r="B197" s="92">
        <v>4.0</v>
      </c>
      <c r="C197" s="90" t="s">
        <v>2278</v>
      </c>
      <c r="D197" s="55"/>
      <c r="E197" s="90" t="s">
        <v>2276</v>
      </c>
      <c r="F197" s="55"/>
      <c r="G197" s="88"/>
      <c r="H197" s="220"/>
    </row>
    <row r="198">
      <c r="A198" s="47"/>
      <c r="B198" s="92">
        <v>5.0</v>
      </c>
      <c r="C198" s="90" t="s">
        <v>2283</v>
      </c>
      <c r="D198" s="55"/>
      <c r="E198" s="90" t="s">
        <v>2276</v>
      </c>
      <c r="F198" s="55"/>
      <c r="G198" s="88"/>
      <c r="H198" s="220"/>
    </row>
    <row r="199">
      <c r="A199" s="236"/>
      <c r="B199" s="77" t="s">
        <v>2284</v>
      </c>
      <c r="C199" s="54"/>
      <c r="D199" s="54"/>
      <c r="E199" s="54"/>
      <c r="F199" s="54"/>
      <c r="G199" s="54"/>
      <c r="H199" s="55"/>
    </row>
    <row r="200">
      <c r="A200" s="46"/>
      <c r="B200" s="157" t="s">
        <v>2368</v>
      </c>
      <c r="C200" s="54"/>
      <c r="D200" s="54"/>
      <c r="E200" s="54"/>
      <c r="F200" s="54"/>
      <c r="G200" s="54"/>
      <c r="H200" s="55"/>
    </row>
    <row r="201">
      <c r="A201" s="46"/>
      <c r="B201" s="81" t="s">
        <v>450</v>
      </c>
      <c r="C201" s="158" t="s">
        <v>57</v>
      </c>
      <c r="D201" s="55"/>
      <c r="E201" s="158" t="s">
        <v>58</v>
      </c>
      <c r="F201" s="55"/>
      <c r="G201" s="81" t="s">
        <v>0</v>
      </c>
      <c r="H201" s="81" t="s">
        <v>59</v>
      </c>
    </row>
    <row r="202">
      <c r="A202" s="46"/>
      <c r="B202" s="92">
        <v>1.0</v>
      </c>
      <c r="C202" s="90" t="s">
        <v>2273</v>
      </c>
      <c r="D202" s="55"/>
      <c r="E202" s="90" t="s">
        <v>2274</v>
      </c>
      <c r="F202" s="55"/>
      <c r="G202" s="88"/>
      <c r="H202" s="220"/>
    </row>
    <row r="203">
      <c r="A203" s="46"/>
      <c r="B203" s="92">
        <v>2.0</v>
      </c>
      <c r="C203" s="90" t="s">
        <v>2286</v>
      </c>
      <c r="D203" s="55"/>
      <c r="E203" s="90" t="s">
        <v>2276</v>
      </c>
      <c r="F203" s="55"/>
      <c r="G203" s="88"/>
      <c r="H203" s="220"/>
    </row>
    <row r="204">
      <c r="A204" s="46"/>
      <c r="B204" s="92">
        <v>3.0</v>
      </c>
      <c r="C204" s="90" t="s">
        <v>2277</v>
      </c>
      <c r="D204" s="55"/>
      <c r="E204" s="90" t="s">
        <v>2276</v>
      </c>
      <c r="F204" s="55"/>
      <c r="G204" s="88"/>
      <c r="H204" s="220"/>
    </row>
    <row r="205">
      <c r="A205" s="46"/>
      <c r="B205" s="92">
        <v>4.0</v>
      </c>
      <c r="C205" s="90" t="s">
        <v>2278</v>
      </c>
      <c r="D205" s="55"/>
      <c r="E205" s="90" t="s">
        <v>2276</v>
      </c>
      <c r="F205" s="55"/>
      <c r="G205" s="88"/>
      <c r="H205" s="220"/>
    </row>
    <row r="206">
      <c r="A206" s="47"/>
      <c r="B206" s="92">
        <v>5.0</v>
      </c>
      <c r="C206" s="90" t="s">
        <v>2287</v>
      </c>
      <c r="D206" s="55"/>
      <c r="E206" s="90" t="s">
        <v>2276</v>
      </c>
      <c r="F206" s="55"/>
      <c r="G206" s="88"/>
      <c r="H206" s="220"/>
    </row>
    <row r="207">
      <c r="A207" s="236"/>
      <c r="B207" s="77" t="s">
        <v>2288</v>
      </c>
      <c r="C207" s="54"/>
      <c r="D207" s="54"/>
      <c r="E207" s="54"/>
      <c r="F207" s="54"/>
      <c r="G207" s="54"/>
      <c r="H207" s="55"/>
    </row>
    <row r="208">
      <c r="A208" s="46"/>
      <c r="B208" s="157" t="s">
        <v>2369</v>
      </c>
      <c r="C208" s="54"/>
      <c r="D208" s="54"/>
      <c r="E208" s="54"/>
      <c r="F208" s="54"/>
      <c r="G208" s="54"/>
      <c r="H208" s="55"/>
    </row>
    <row r="209">
      <c r="A209" s="46"/>
      <c r="B209" s="81" t="s">
        <v>450</v>
      </c>
      <c r="C209" s="158" t="s">
        <v>57</v>
      </c>
      <c r="D209" s="55"/>
      <c r="E209" s="158" t="s">
        <v>58</v>
      </c>
      <c r="F209" s="55"/>
      <c r="G209" s="81" t="s">
        <v>0</v>
      </c>
      <c r="H209" s="81" t="s">
        <v>59</v>
      </c>
    </row>
    <row r="210">
      <c r="A210" s="46"/>
      <c r="B210" s="92">
        <v>1.0</v>
      </c>
      <c r="C210" s="90" t="s">
        <v>2273</v>
      </c>
      <c r="D210" s="55"/>
      <c r="E210" s="90" t="s">
        <v>2274</v>
      </c>
      <c r="F210" s="55"/>
      <c r="G210" s="88"/>
      <c r="H210" s="220"/>
    </row>
    <row r="211">
      <c r="A211" s="46"/>
      <c r="B211" s="92">
        <v>2.0</v>
      </c>
      <c r="C211" s="90" t="s">
        <v>2290</v>
      </c>
      <c r="D211" s="55"/>
      <c r="E211" s="90" t="s">
        <v>2276</v>
      </c>
      <c r="F211" s="55"/>
      <c r="G211" s="88"/>
      <c r="H211" s="220"/>
    </row>
    <row r="212">
      <c r="A212" s="46"/>
      <c r="B212" s="92">
        <v>3.0</v>
      </c>
      <c r="C212" s="90" t="s">
        <v>2277</v>
      </c>
      <c r="D212" s="55"/>
      <c r="E212" s="90" t="s">
        <v>2276</v>
      </c>
      <c r="F212" s="55"/>
      <c r="G212" s="88"/>
      <c r="H212" s="220"/>
    </row>
    <row r="213">
      <c r="A213" s="46"/>
      <c r="B213" s="92">
        <v>4.0</v>
      </c>
      <c r="C213" s="90" t="s">
        <v>2278</v>
      </c>
      <c r="D213" s="55"/>
      <c r="E213" s="90" t="s">
        <v>2276</v>
      </c>
      <c r="F213" s="55"/>
      <c r="G213" s="88"/>
      <c r="H213" s="220"/>
    </row>
    <row r="214">
      <c r="A214" s="47"/>
      <c r="B214" s="92">
        <v>5.0</v>
      </c>
      <c r="C214" s="90" t="s">
        <v>2291</v>
      </c>
      <c r="D214" s="55"/>
      <c r="E214" s="90" t="s">
        <v>2276</v>
      </c>
      <c r="F214" s="55"/>
      <c r="G214" s="88"/>
      <c r="H214" s="220"/>
    </row>
    <row r="215">
      <c r="A215" s="236"/>
      <c r="B215" s="77" t="s">
        <v>2292</v>
      </c>
      <c r="C215" s="54"/>
      <c r="D215" s="54"/>
      <c r="E215" s="54"/>
      <c r="F215" s="54"/>
      <c r="G215" s="54"/>
      <c r="H215" s="55"/>
    </row>
    <row r="216">
      <c r="A216" s="46"/>
      <c r="B216" s="157" t="s">
        <v>2370</v>
      </c>
      <c r="C216" s="54"/>
      <c r="D216" s="54"/>
      <c r="E216" s="54"/>
      <c r="F216" s="54"/>
      <c r="G216" s="54"/>
      <c r="H216" s="55"/>
    </row>
    <row r="217">
      <c r="A217" s="46"/>
      <c r="B217" s="81" t="s">
        <v>450</v>
      </c>
      <c r="C217" s="158" t="s">
        <v>57</v>
      </c>
      <c r="D217" s="55"/>
      <c r="E217" s="158" t="s">
        <v>58</v>
      </c>
      <c r="F217" s="55"/>
      <c r="G217" s="81" t="s">
        <v>0</v>
      </c>
      <c r="H217" s="81" t="s">
        <v>59</v>
      </c>
    </row>
    <row r="218">
      <c r="A218" s="46"/>
      <c r="B218" s="92">
        <v>1.0</v>
      </c>
      <c r="C218" s="90" t="s">
        <v>2273</v>
      </c>
      <c r="D218" s="55"/>
      <c r="E218" s="90" t="s">
        <v>2274</v>
      </c>
      <c r="F218" s="55"/>
      <c r="G218" s="88"/>
      <c r="H218" s="220"/>
    </row>
    <row r="219">
      <c r="A219" s="46"/>
      <c r="B219" s="92">
        <v>2.0</v>
      </c>
      <c r="C219" s="90" t="s">
        <v>2294</v>
      </c>
      <c r="D219" s="55"/>
      <c r="E219" s="90" t="s">
        <v>2276</v>
      </c>
      <c r="F219" s="55"/>
      <c r="G219" s="88"/>
      <c r="H219" s="220"/>
    </row>
    <row r="220">
      <c r="A220" s="46"/>
      <c r="B220" s="92">
        <v>3.0</v>
      </c>
      <c r="C220" s="90" t="s">
        <v>2277</v>
      </c>
      <c r="D220" s="55"/>
      <c r="E220" s="90" t="s">
        <v>2276</v>
      </c>
      <c r="F220" s="55"/>
      <c r="G220" s="88"/>
      <c r="H220" s="220"/>
    </row>
    <row r="221">
      <c r="A221" s="46"/>
      <c r="B221" s="92">
        <v>4.0</v>
      </c>
      <c r="C221" s="90" t="s">
        <v>2278</v>
      </c>
      <c r="D221" s="55"/>
      <c r="E221" s="90" t="s">
        <v>2276</v>
      </c>
      <c r="F221" s="55"/>
      <c r="G221" s="88"/>
      <c r="H221" s="220"/>
    </row>
    <row r="222">
      <c r="A222" s="47"/>
      <c r="B222" s="92">
        <v>5.0</v>
      </c>
      <c r="C222" s="90" t="s">
        <v>2295</v>
      </c>
      <c r="D222" s="55"/>
      <c r="E222" s="90" t="s">
        <v>2276</v>
      </c>
      <c r="F222" s="55"/>
      <c r="G222" s="88"/>
      <c r="H222" s="220"/>
    </row>
    <row r="223">
      <c r="A223" s="236"/>
      <c r="B223" s="77" t="s">
        <v>2296</v>
      </c>
      <c r="C223" s="54"/>
      <c r="D223" s="54"/>
      <c r="E223" s="54"/>
      <c r="F223" s="54"/>
      <c r="G223" s="54"/>
      <c r="H223" s="55"/>
    </row>
    <row r="224">
      <c r="A224" s="46"/>
      <c r="B224" s="157" t="s">
        <v>2371</v>
      </c>
      <c r="C224" s="54"/>
      <c r="D224" s="54"/>
      <c r="E224" s="54"/>
      <c r="F224" s="54"/>
      <c r="G224" s="54"/>
      <c r="H224" s="55"/>
    </row>
    <row r="225">
      <c r="A225" s="46"/>
      <c r="B225" s="81" t="s">
        <v>450</v>
      </c>
      <c r="C225" s="158" t="s">
        <v>57</v>
      </c>
      <c r="D225" s="55"/>
      <c r="E225" s="158" t="s">
        <v>58</v>
      </c>
      <c r="F225" s="55"/>
      <c r="G225" s="81" t="s">
        <v>0</v>
      </c>
      <c r="H225" s="81" t="s">
        <v>59</v>
      </c>
    </row>
    <row r="226">
      <c r="A226" s="46"/>
      <c r="B226" s="92">
        <v>1.0</v>
      </c>
      <c r="C226" s="90" t="s">
        <v>2273</v>
      </c>
      <c r="D226" s="55"/>
      <c r="E226" s="90" t="s">
        <v>2274</v>
      </c>
      <c r="F226" s="55"/>
      <c r="G226" s="88"/>
      <c r="H226" s="220"/>
    </row>
    <row r="227">
      <c r="A227" s="46"/>
      <c r="B227" s="92">
        <v>2.0</v>
      </c>
      <c r="C227" s="90" t="s">
        <v>2298</v>
      </c>
      <c r="D227" s="55"/>
      <c r="E227" s="90" t="s">
        <v>2276</v>
      </c>
      <c r="F227" s="55"/>
      <c r="G227" s="88"/>
      <c r="H227" s="220"/>
    </row>
    <row r="228">
      <c r="A228" s="46"/>
      <c r="B228" s="92">
        <v>3.0</v>
      </c>
      <c r="C228" s="90" t="s">
        <v>2277</v>
      </c>
      <c r="D228" s="55"/>
      <c r="E228" s="90" t="s">
        <v>2276</v>
      </c>
      <c r="F228" s="55"/>
      <c r="G228" s="88"/>
      <c r="H228" s="220"/>
    </row>
    <row r="229">
      <c r="A229" s="46"/>
      <c r="B229" s="92">
        <v>4.0</v>
      </c>
      <c r="C229" s="90" t="s">
        <v>2278</v>
      </c>
      <c r="D229" s="55"/>
      <c r="E229" s="90" t="s">
        <v>2276</v>
      </c>
      <c r="F229" s="55"/>
      <c r="G229" s="88"/>
      <c r="H229" s="220"/>
    </row>
    <row r="230">
      <c r="A230" s="47"/>
      <c r="B230" s="92">
        <v>5.0</v>
      </c>
      <c r="C230" s="90" t="s">
        <v>2299</v>
      </c>
      <c r="D230" s="55"/>
      <c r="E230" s="90" t="s">
        <v>2276</v>
      </c>
      <c r="F230" s="55"/>
      <c r="G230" s="88"/>
      <c r="H230" s="220"/>
    </row>
    <row r="231">
      <c r="A231" s="236"/>
      <c r="B231" s="77" t="s">
        <v>2300</v>
      </c>
      <c r="C231" s="54"/>
      <c r="D231" s="54"/>
      <c r="E231" s="54"/>
      <c r="F231" s="54"/>
      <c r="G231" s="54"/>
      <c r="H231" s="55"/>
    </row>
    <row r="232">
      <c r="A232" s="46"/>
      <c r="B232" s="157" t="s">
        <v>2372</v>
      </c>
      <c r="C232" s="54"/>
      <c r="D232" s="54"/>
      <c r="E232" s="54"/>
      <c r="F232" s="54"/>
      <c r="G232" s="54"/>
      <c r="H232" s="55"/>
    </row>
    <row r="233">
      <c r="A233" s="46"/>
      <c r="B233" s="81" t="s">
        <v>450</v>
      </c>
      <c r="C233" s="158" t="s">
        <v>57</v>
      </c>
      <c r="D233" s="55"/>
      <c r="E233" s="158" t="s">
        <v>58</v>
      </c>
      <c r="F233" s="55"/>
      <c r="G233" s="81" t="s">
        <v>0</v>
      </c>
      <c r="H233" s="81" t="s">
        <v>59</v>
      </c>
    </row>
    <row r="234">
      <c r="A234" s="46"/>
      <c r="B234" s="92">
        <v>1.0</v>
      </c>
      <c r="C234" s="90" t="s">
        <v>2302</v>
      </c>
      <c r="D234" s="55"/>
      <c r="E234" s="90" t="s">
        <v>2303</v>
      </c>
      <c r="F234" s="55"/>
      <c r="G234" s="88"/>
      <c r="H234" s="220"/>
    </row>
    <row r="235">
      <c r="A235" s="46"/>
      <c r="B235" s="92">
        <v>2.0</v>
      </c>
      <c r="C235" s="90" t="s">
        <v>2304</v>
      </c>
      <c r="D235" s="55"/>
      <c r="E235" s="90" t="s">
        <v>2305</v>
      </c>
      <c r="F235" s="55"/>
      <c r="G235" s="88"/>
      <c r="H235" s="220"/>
    </row>
    <row r="236">
      <c r="A236" s="47"/>
      <c r="B236" s="92">
        <v>3.0</v>
      </c>
      <c r="C236" s="90" t="s">
        <v>2306</v>
      </c>
      <c r="D236" s="55"/>
      <c r="E236" s="90" t="s">
        <v>2307</v>
      </c>
      <c r="F236" s="55"/>
      <c r="G236" s="88"/>
      <c r="H236" s="220"/>
    </row>
    <row r="237">
      <c r="A237" s="236"/>
      <c r="B237" s="77" t="s">
        <v>2308</v>
      </c>
      <c r="C237" s="54"/>
      <c r="D237" s="54"/>
      <c r="E237" s="54"/>
      <c r="F237" s="54"/>
      <c r="G237" s="54"/>
      <c r="H237" s="55"/>
    </row>
    <row r="238">
      <c r="A238" s="46"/>
      <c r="B238" s="157" t="s">
        <v>2373</v>
      </c>
      <c r="C238" s="54"/>
      <c r="D238" s="54"/>
      <c r="E238" s="54"/>
      <c r="F238" s="54"/>
      <c r="G238" s="54"/>
      <c r="H238" s="55"/>
    </row>
    <row r="239">
      <c r="A239" s="46"/>
      <c r="B239" s="81" t="s">
        <v>450</v>
      </c>
      <c r="C239" s="158" t="s">
        <v>57</v>
      </c>
      <c r="D239" s="55"/>
      <c r="E239" s="158" t="s">
        <v>58</v>
      </c>
      <c r="F239" s="55"/>
      <c r="G239" s="81" t="s">
        <v>0</v>
      </c>
      <c r="H239" s="81" t="s">
        <v>59</v>
      </c>
    </row>
    <row r="240">
      <c r="A240" s="46"/>
      <c r="B240" s="92">
        <v>1.0</v>
      </c>
      <c r="C240" s="90" t="s">
        <v>2302</v>
      </c>
      <c r="D240" s="55"/>
      <c r="E240" s="90" t="s">
        <v>2303</v>
      </c>
      <c r="F240" s="55"/>
      <c r="G240" s="88"/>
      <c r="H240" s="220"/>
    </row>
    <row r="241">
      <c r="A241" s="47"/>
      <c r="B241" s="92">
        <v>2.0</v>
      </c>
      <c r="C241" s="90" t="s">
        <v>2310</v>
      </c>
      <c r="D241" s="55"/>
      <c r="E241" s="90" t="s">
        <v>2311</v>
      </c>
      <c r="F241" s="55"/>
      <c r="G241" s="88"/>
      <c r="H241" s="220"/>
    </row>
    <row r="242">
      <c r="A242" s="236"/>
      <c r="B242" s="77" t="s">
        <v>2312</v>
      </c>
      <c r="C242" s="54"/>
      <c r="D242" s="54"/>
      <c r="E242" s="54"/>
      <c r="F242" s="54"/>
      <c r="G242" s="54"/>
      <c r="H242" s="55"/>
    </row>
    <row r="243">
      <c r="A243" s="46"/>
      <c r="B243" s="157" t="s">
        <v>2374</v>
      </c>
      <c r="C243" s="54"/>
      <c r="D243" s="54"/>
      <c r="E243" s="54"/>
      <c r="F243" s="54"/>
      <c r="G243" s="54"/>
      <c r="H243" s="55"/>
    </row>
    <row r="244">
      <c r="A244" s="46"/>
      <c r="B244" s="81" t="s">
        <v>450</v>
      </c>
      <c r="C244" s="158" t="s">
        <v>57</v>
      </c>
      <c r="D244" s="55"/>
      <c r="E244" s="158" t="s">
        <v>58</v>
      </c>
      <c r="F244" s="55"/>
      <c r="G244" s="81" t="s">
        <v>0</v>
      </c>
      <c r="H244" s="81" t="s">
        <v>59</v>
      </c>
    </row>
    <row r="245">
      <c r="A245" s="46"/>
      <c r="B245" s="92">
        <v>1.0</v>
      </c>
      <c r="C245" s="90" t="s">
        <v>2314</v>
      </c>
      <c r="D245" s="55"/>
      <c r="E245" s="90" t="s">
        <v>2315</v>
      </c>
      <c r="F245" s="55"/>
      <c r="G245" s="88"/>
      <c r="H245" s="220"/>
    </row>
    <row r="246">
      <c r="A246" s="46"/>
      <c r="B246" s="92">
        <v>2.0</v>
      </c>
      <c r="C246" s="90" t="s">
        <v>2316</v>
      </c>
      <c r="D246" s="55"/>
      <c r="E246" s="90" t="s">
        <v>2315</v>
      </c>
      <c r="F246" s="55"/>
      <c r="G246" s="88"/>
      <c r="H246" s="220"/>
    </row>
    <row r="247">
      <c r="A247" s="47"/>
      <c r="B247" s="92">
        <v>3.0</v>
      </c>
      <c r="C247" s="90" t="s">
        <v>2317</v>
      </c>
      <c r="D247" s="55"/>
      <c r="E247" s="90" t="s">
        <v>2315</v>
      </c>
      <c r="F247" s="55"/>
      <c r="G247" s="88"/>
      <c r="H247" s="220"/>
    </row>
    <row r="248">
      <c r="A248" s="236"/>
      <c r="B248" s="77" t="s">
        <v>2318</v>
      </c>
      <c r="C248" s="54"/>
      <c r="D248" s="54"/>
      <c r="E248" s="54"/>
      <c r="F248" s="54"/>
      <c r="G248" s="54"/>
      <c r="H248" s="55"/>
    </row>
    <row r="249">
      <c r="A249" s="46"/>
      <c r="B249" s="157" t="s">
        <v>2375</v>
      </c>
      <c r="C249" s="54"/>
      <c r="D249" s="54"/>
      <c r="E249" s="54"/>
      <c r="F249" s="54"/>
      <c r="G249" s="54"/>
      <c r="H249" s="55"/>
    </row>
    <row r="250">
      <c r="A250" s="46"/>
      <c r="B250" s="81" t="s">
        <v>450</v>
      </c>
      <c r="C250" s="158" t="s">
        <v>57</v>
      </c>
      <c r="D250" s="55"/>
      <c r="E250" s="158" t="s">
        <v>58</v>
      </c>
      <c r="F250" s="55"/>
      <c r="G250" s="81" t="s">
        <v>0</v>
      </c>
      <c r="H250" s="81" t="s">
        <v>59</v>
      </c>
    </row>
    <row r="251">
      <c r="A251" s="46"/>
      <c r="B251" s="92">
        <v>1.0</v>
      </c>
      <c r="C251" s="90" t="s">
        <v>2320</v>
      </c>
      <c r="D251" s="55"/>
      <c r="E251" s="90" t="s">
        <v>2321</v>
      </c>
      <c r="F251" s="55"/>
      <c r="G251" s="88"/>
      <c r="H251" s="220"/>
    </row>
    <row r="252">
      <c r="A252" s="46"/>
      <c r="B252" s="92">
        <v>2.0</v>
      </c>
      <c r="C252" s="90" t="s">
        <v>2322</v>
      </c>
      <c r="D252" s="55"/>
      <c r="E252" s="90" t="s">
        <v>2323</v>
      </c>
      <c r="F252" s="55"/>
      <c r="G252" s="88"/>
      <c r="H252" s="220"/>
    </row>
    <row r="253">
      <c r="A253" s="46"/>
      <c r="B253" s="92">
        <v>3.0</v>
      </c>
      <c r="C253" s="90" t="s">
        <v>2324</v>
      </c>
      <c r="D253" s="55"/>
      <c r="E253" s="90" t="s">
        <v>2325</v>
      </c>
      <c r="F253" s="55"/>
      <c r="G253" s="88"/>
      <c r="H253" s="220"/>
    </row>
    <row r="254">
      <c r="A254" s="46"/>
      <c r="B254" s="92">
        <v>4.0</v>
      </c>
      <c r="C254" s="90" t="s">
        <v>2322</v>
      </c>
      <c r="D254" s="55"/>
      <c r="E254" s="90" t="s">
        <v>2326</v>
      </c>
      <c r="F254" s="55"/>
      <c r="G254" s="88"/>
      <c r="H254" s="220"/>
    </row>
    <row r="255">
      <c r="A255" s="47"/>
      <c r="B255" s="92">
        <v>5.0</v>
      </c>
      <c r="C255" s="90" t="s">
        <v>2327</v>
      </c>
      <c r="D255" s="55"/>
      <c r="E255" s="90" t="s">
        <v>2328</v>
      </c>
      <c r="F255" s="55"/>
      <c r="G255" s="88"/>
      <c r="H255" s="220"/>
    </row>
  </sheetData>
  <mergeCells count="457">
    <mergeCell ref="C37:D37"/>
    <mergeCell ref="E37:F37"/>
    <mergeCell ref="B39:H39"/>
    <mergeCell ref="B40:H40"/>
    <mergeCell ref="B44:H44"/>
    <mergeCell ref="B45:H45"/>
    <mergeCell ref="B49:H49"/>
    <mergeCell ref="B50:H50"/>
    <mergeCell ref="B57:H57"/>
    <mergeCell ref="B58:H58"/>
    <mergeCell ref="B65:H65"/>
    <mergeCell ref="B66:H66"/>
    <mergeCell ref="B73:H73"/>
    <mergeCell ref="B74:H74"/>
    <mergeCell ref="B81:H81"/>
    <mergeCell ref="B82:H82"/>
    <mergeCell ref="E83:F83"/>
    <mergeCell ref="E84:F84"/>
    <mergeCell ref="E85:F85"/>
    <mergeCell ref="E86:F86"/>
    <mergeCell ref="E87:F87"/>
    <mergeCell ref="E88:F88"/>
    <mergeCell ref="B89:H89"/>
    <mergeCell ref="B90:H90"/>
    <mergeCell ref="E91:F91"/>
    <mergeCell ref="E92:F92"/>
    <mergeCell ref="E93:F93"/>
    <mergeCell ref="E94:F94"/>
    <mergeCell ref="E95:F95"/>
    <mergeCell ref="E96:F96"/>
    <mergeCell ref="B97:H97"/>
    <mergeCell ref="B98:H98"/>
    <mergeCell ref="E99:F99"/>
    <mergeCell ref="E100:F100"/>
    <mergeCell ref="E101:F101"/>
    <mergeCell ref="E102:F102"/>
    <mergeCell ref="B103:H103"/>
    <mergeCell ref="B104:H104"/>
    <mergeCell ref="E105:F105"/>
    <mergeCell ref="E106:F106"/>
    <mergeCell ref="B108:H108"/>
    <mergeCell ref="B109:H109"/>
    <mergeCell ref="B114:H114"/>
    <mergeCell ref="B115:H115"/>
    <mergeCell ref="B122:H122"/>
    <mergeCell ref="B123:H123"/>
    <mergeCell ref="E125:F125"/>
    <mergeCell ref="E126:F126"/>
    <mergeCell ref="E127:F127"/>
    <mergeCell ref="C124:D124"/>
    <mergeCell ref="C125:D125"/>
    <mergeCell ref="C126:D126"/>
    <mergeCell ref="C127:D127"/>
    <mergeCell ref="C128:D128"/>
    <mergeCell ref="C131:D131"/>
    <mergeCell ref="C132:D132"/>
    <mergeCell ref="C133:D133"/>
    <mergeCell ref="C136:D136"/>
    <mergeCell ref="C137:D137"/>
    <mergeCell ref="C138:D138"/>
    <mergeCell ref="C139:D139"/>
    <mergeCell ref="C140:D140"/>
    <mergeCell ref="C141:D141"/>
    <mergeCell ref="A114:A121"/>
    <mergeCell ref="A122:A128"/>
    <mergeCell ref="A129:A133"/>
    <mergeCell ref="A134:A141"/>
    <mergeCell ref="A142:A149"/>
    <mergeCell ref="A152:A155"/>
    <mergeCell ref="A156:A159"/>
    <mergeCell ref="A207:A214"/>
    <mergeCell ref="A215:A222"/>
    <mergeCell ref="A223:A230"/>
    <mergeCell ref="A231:A236"/>
    <mergeCell ref="A237:A241"/>
    <mergeCell ref="A242:A247"/>
    <mergeCell ref="A248:A255"/>
    <mergeCell ref="A160:A164"/>
    <mergeCell ref="A165:A172"/>
    <mergeCell ref="A173:A177"/>
    <mergeCell ref="A178:A182"/>
    <mergeCell ref="A183:A190"/>
    <mergeCell ref="A191:A198"/>
    <mergeCell ref="A199:A206"/>
    <mergeCell ref="C68:D68"/>
    <mergeCell ref="C69:D69"/>
    <mergeCell ref="A57:A64"/>
    <mergeCell ref="C59:D59"/>
    <mergeCell ref="C60:D60"/>
    <mergeCell ref="C61:D61"/>
    <mergeCell ref="C62:D62"/>
    <mergeCell ref="C63:D63"/>
    <mergeCell ref="C72:D72"/>
    <mergeCell ref="C70:D70"/>
    <mergeCell ref="C71:D71"/>
    <mergeCell ref="C75:D75"/>
    <mergeCell ref="C76:D76"/>
    <mergeCell ref="C77:D77"/>
    <mergeCell ref="C78:D78"/>
    <mergeCell ref="C79:D79"/>
    <mergeCell ref="C80:D80"/>
    <mergeCell ref="C83:D83"/>
    <mergeCell ref="C84:D84"/>
    <mergeCell ref="C85:D85"/>
    <mergeCell ref="C86:D86"/>
    <mergeCell ref="C87:D87"/>
    <mergeCell ref="C88:D88"/>
    <mergeCell ref="A65:A72"/>
    <mergeCell ref="A73:A80"/>
    <mergeCell ref="A81:A88"/>
    <mergeCell ref="A89:A96"/>
    <mergeCell ref="A97:A102"/>
    <mergeCell ref="A103:A107"/>
    <mergeCell ref="A108:A113"/>
    <mergeCell ref="C155:D155"/>
    <mergeCell ref="C158:D158"/>
    <mergeCell ref="C159:D159"/>
    <mergeCell ref="C162:D162"/>
    <mergeCell ref="C163:D163"/>
    <mergeCell ref="C164:D164"/>
    <mergeCell ref="C144:D144"/>
    <mergeCell ref="C145:D145"/>
    <mergeCell ref="C146:D146"/>
    <mergeCell ref="C147:D147"/>
    <mergeCell ref="C148:D148"/>
    <mergeCell ref="C149:D149"/>
    <mergeCell ref="C154:D154"/>
    <mergeCell ref="B142:H142"/>
    <mergeCell ref="B143:H143"/>
    <mergeCell ref="E128:F128"/>
    <mergeCell ref="B129:H129"/>
    <mergeCell ref="B130:H130"/>
    <mergeCell ref="E131:F131"/>
    <mergeCell ref="E132:F132"/>
    <mergeCell ref="B134:H134"/>
    <mergeCell ref="B135:H135"/>
    <mergeCell ref="E133:F133"/>
    <mergeCell ref="E136:F136"/>
    <mergeCell ref="E137:F137"/>
    <mergeCell ref="E138:F138"/>
    <mergeCell ref="E139:F139"/>
    <mergeCell ref="E140:F140"/>
    <mergeCell ref="E141:F141"/>
    <mergeCell ref="E144:F144"/>
    <mergeCell ref="E145:F145"/>
    <mergeCell ref="E146:F146"/>
    <mergeCell ref="E147:F147"/>
    <mergeCell ref="E148:F148"/>
    <mergeCell ref="E149:F149"/>
    <mergeCell ref="A151:H151"/>
    <mergeCell ref="B152:H152"/>
    <mergeCell ref="B153:H153"/>
    <mergeCell ref="E154:F154"/>
    <mergeCell ref="E155:F155"/>
    <mergeCell ref="B156:H156"/>
    <mergeCell ref="B157:H157"/>
    <mergeCell ref="E158:F158"/>
    <mergeCell ref="E159:F159"/>
    <mergeCell ref="B160:H160"/>
    <mergeCell ref="B161:H161"/>
    <mergeCell ref="E162:F162"/>
    <mergeCell ref="E163:F163"/>
    <mergeCell ref="E164:F164"/>
    <mergeCell ref="B165:H165"/>
    <mergeCell ref="B166:H166"/>
    <mergeCell ref="C167:D167"/>
    <mergeCell ref="E167:F167"/>
    <mergeCell ref="C168:D168"/>
    <mergeCell ref="E168:F168"/>
    <mergeCell ref="C169:D169"/>
    <mergeCell ref="E169:F169"/>
    <mergeCell ref="C170:D170"/>
    <mergeCell ref="E170:F170"/>
    <mergeCell ref="C171:D171"/>
    <mergeCell ref="E171:F171"/>
    <mergeCell ref="E172:F172"/>
    <mergeCell ref="B173:H173"/>
    <mergeCell ref="B174:H174"/>
    <mergeCell ref="E182:F182"/>
    <mergeCell ref="B183:H183"/>
    <mergeCell ref="B184:H184"/>
    <mergeCell ref="E185:F185"/>
    <mergeCell ref="E175:F175"/>
    <mergeCell ref="E176:F176"/>
    <mergeCell ref="E177:F177"/>
    <mergeCell ref="B178:H178"/>
    <mergeCell ref="B179:H179"/>
    <mergeCell ref="E180:F180"/>
    <mergeCell ref="E181:F181"/>
    <mergeCell ref="C172:D172"/>
    <mergeCell ref="C175:D175"/>
    <mergeCell ref="C176:D176"/>
    <mergeCell ref="C177:D177"/>
    <mergeCell ref="C180:D180"/>
    <mergeCell ref="C181:D181"/>
    <mergeCell ref="C182:D182"/>
    <mergeCell ref="C185:D185"/>
    <mergeCell ref="C186:D186"/>
    <mergeCell ref="E186:F186"/>
    <mergeCell ref="C187:D187"/>
    <mergeCell ref="E187:F187"/>
    <mergeCell ref="C188:D188"/>
    <mergeCell ref="E188:F188"/>
    <mergeCell ref="C189:D189"/>
    <mergeCell ref="E189:F189"/>
    <mergeCell ref="C190:D190"/>
    <mergeCell ref="E190:F190"/>
    <mergeCell ref="B191:H191"/>
    <mergeCell ref="B192:H192"/>
    <mergeCell ref="E193:F193"/>
    <mergeCell ref="C193:D193"/>
    <mergeCell ref="C194:D194"/>
    <mergeCell ref="E194:F194"/>
    <mergeCell ref="C195:D195"/>
    <mergeCell ref="E195:F195"/>
    <mergeCell ref="C196:D196"/>
    <mergeCell ref="E196:F196"/>
    <mergeCell ref="C225:D225"/>
    <mergeCell ref="C226:D226"/>
    <mergeCell ref="E226:F226"/>
    <mergeCell ref="C227:D227"/>
    <mergeCell ref="E227:F227"/>
    <mergeCell ref="C228:D228"/>
    <mergeCell ref="E228:F228"/>
    <mergeCell ref="C229:D229"/>
    <mergeCell ref="E229:F229"/>
    <mergeCell ref="C230:D230"/>
    <mergeCell ref="E230:F230"/>
    <mergeCell ref="B231:H231"/>
    <mergeCell ref="B232:H232"/>
    <mergeCell ref="E233:F233"/>
    <mergeCell ref="C233:D233"/>
    <mergeCell ref="C234:D234"/>
    <mergeCell ref="E234:F234"/>
    <mergeCell ref="C235:D235"/>
    <mergeCell ref="E235:F235"/>
    <mergeCell ref="C236:D236"/>
    <mergeCell ref="E236:F236"/>
    <mergeCell ref="B237:H237"/>
    <mergeCell ref="B238:H238"/>
    <mergeCell ref="C239:D239"/>
    <mergeCell ref="E239:F239"/>
    <mergeCell ref="C240:D240"/>
    <mergeCell ref="E240:F240"/>
    <mergeCell ref="C241:D241"/>
    <mergeCell ref="E241:F241"/>
    <mergeCell ref="B242:H242"/>
    <mergeCell ref="B243:H243"/>
    <mergeCell ref="C244:D244"/>
    <mergeCell ref="E244:F244"/>
    <mergeCell ref="C245:D245"/>
    <mergeCell ref="E245:F245"/>
    <mergeCell ref="C246:D246"/>
    <mergeCell ref="E246:F246"/>
    <mergeCell ref="C247:D247"/>
    <mergeCell ref="E247:F247"/>
    <mergeCell ref="B248:H248"/>
    <mergeCell ref="B249:H249"/>
    <mergeCell ref="E250:F250"/>
    <mergeCell ref="C254:D254"/>
    <mergeCell ref="E254:F254"/>
    <mergeCell ref="C255:D255"/>
    <mergeCell ref="E255:F255"/>
    <mergeCell ref="C250:D250"/>
    <mergeCell ref="C251:D251"/>
    <mergeCell ref="E251:F251"/>
    <mergeCell ref="C252:D252"/>
    <mergeCell ref="E252:F252"/>
    <mergeCell ref="C253:D253"/>
    <mergeCell ref="E253:F253"/>
    <mergeCell ref="C197:D197"/>
    <mergeCell ref="E197:F197"/>
    <mergeCell ref="C198:D198"/>
    <mergeCell ref="E198:F198"/>
    <mergeCell ref="B199:H199"/>
    <mergeCell ref="B200:H200"/>
    <mergeCell ref="E201:F201"/>
    <mergeCell ref="C201:D201"/>
    <mergeCell ref="C202:D202"/>
    <mergeCell ref="E202:F202"/>
    <mergeCell ref="C203:D203"/>
    <mergeCell ref="E203:F203"/>
    <mergeCell ref="C204:D204"/>
    <mergeCell ref="E204:F204"/>
    <mergeCell ref="C205:D205"/>
    <mergeCell ref="E205:F205"/>
    <mergeCell ref="C206:D206"/>
    <mergeCell ref="E206:F206"/>
    <mergeCell ref="B207:H207"/>
    <mergeCell ref="B208:H208"/>
    <mergeCell ref="E209:F209"/>
    <mergeCell ref="C209:D209"/>
    <mergeCell ref="C210:D210"/>
    <mergeCell ref="E210:F210"/>
    <mergeCell ref="C211:D211"/>
    <mergeCell ref="E211:F211"/>
    <mergeCell ref="C212:D212"/>
    <mergeCell ref="E212:F212"/>
    <mergeCell ref="C213:D213"/>
    <mergeCell ref="E213:F213"/>
    <mergeCell ref="C214:D214"/>
    <mergeCell ref="E214:F214"/>
    <mergeCell ref="B215:H215"/>
    <mergeCell ref="B216:H216"/>
    <mergeCell ref="E217:F217"/>
    <mergeCell ref="C217:D217"/>
    <mergeCell ref="C218:D218"/>
    <mergeCell ref="E218:F218"/>
    <mergeCell ref="C219:D219"/>
    <mergeCell ref="E219:F219"/>
    <mergeCell ref="C220:D220"/>
    <mergeCell ref="E220:F220"/>
    <mergeCell ref="C221:D221"/>
    <mergeCell ref="E221:F221"/>
    <mergeCell ref="C222:D222"/>
    <mergeCell ref="E222:F222"/>
    <mergeCell ref="B223:H223"/>
    <mergeCell ref="B224:H224"/>
    <mergeCell ref="E225:F225"/>
    <mergeCell ref="A1:H1"/>
    <mergeCell ref="A2:C2"/>
    <mergeCell ref="D2:H2"/>
    <mergeCell ref="A3:C3"/>
    <mergeCell ref="D3:H3"/>
    <mergeCell ref="A4:C4"/>
    <mergeCell ref="D4:H4"/>
    <mergeCell ref="A5:C5"/>
    <mergeCell ref="D5:H5"/>
    <mergeCell ref="A6:C6"/>
    <mergeCell ref="D6:H6"/>
    <mergeCell ref="A8:H8"/>
    <mergeCell ref="B9:H9"/>
    <mergeCell ref="B10:H10"/>
    <mergeCell ref="B18:H18"/>
    <mergeCell ref="B19:H19"/>
    <mergeCell ref="C20:D20"/>
    <mergeCell ref="E20:F20"/>
    <mergeCell ref="B22:H22"/>
    <mergeCell ref="B23:H23"/>
    <mergeCell ref="B11:H11"/>
    <mergeCell ref="B12:H12"/>
    <mergeCell ref="B13:H13"/>
    <mergeCell ref="B14:H14"/>
    <mergeCell ref="A15:H15"/>
    <mergeCell ref="A17:H17"/>
    <mergeCell ref="A18:A21"/>
    <mergeCell ref="E25:F25"/>
    <mergeCell ref="B26:H26"/>
    <mergeCell ref="B27:H27"/>
    <mergeCell ref="B31:H31"/>
    <mergeCell ref="B32:H32"/>
    <mergeCell ref="C25:D25"/>
    <mergeCell ref="C33:D33"/>
    <mergeCell ref="C38:D38"/>
    <mergeCell ref="E38:F38"/>
    <mergeCell ref="C21:D21"/>
    <mergeCell ref="E21:F21"/>
    <mergeCell ref="A22:A25"/>
    <mergeCell ref="C24:D24"/>
    <mergeCell ref="E24:F24"/>
    <mergeCell ref="A26:A30"/>
    <mergeCell ref="A31:A38"/>
    <mergeCell ref="C43:D43"/>
    <mergeCell ref="C46:D46"/>
    <mergeCell ref="E46:F46"/>
    <mergeCell ref="C47:D47"/>
    <mergeCell ref="E47:F47"/>
    <mergeCell ref="C48:D48"/>
    <mergeCell ref="E48:F48"/>
    <mergeCell ref="E51:F51"/>
    <mergeCell ref="C52:D52"/>
    <mergeCell ref="C42:D42"/>
    <mergeCell ref="C51:D51"/>
    <mergeCell ref="E52:F52"/>
    <mergeCell ref="C53:D53"/>
    <mergeCell ref="E53:F53"/>
    <mergeCell ref="C54:D54"/>
    <mergeCell ref="E54:F54"/>
    <mergeCell ref="C55:D55"/>
    <mergeCell ref="E55:F55"/>
    <mergeCell ref="C56:D56"/>
    <mergeCell ref="E56:F56"/>
    <mergeCell ref="E59:F59"/>
    <mergeCell ref="E60:F60"/>
    <mergeCell ref="E61:F61"/>
    <mergeCell ref="E62:F62"/>
    <mergeCell ref="E63:F63"/>
    <mergeCell ref="E64:F64"/>
    <mergeCell ref="A39:A43"/>
    <mergeCell ref="C41:D41"/>
    <mergeCell ref="E41:F41"/>
    <mergeCell ref="E42:F42"/>
    <mergeCell ref="E43:F43"/>
    <mergeCell ref="A44:A48"/>
    <mergeCell ref="A49:A56"/>
    <mergeCell ref="C64:D64"/>
    <mergeCell ref="C67:D67"/>
    <mergeCell ref="E67:F67"/>
    <mergeCell ref="E68:F68"/>
    <mergeCell ref="E69:F69"/>
    <mergeCell ref="E70:F70"/>
    <mergeCell ref="E71:F71"/>
    <mergeCell ref="E72:F72"/>
    <mergeCell ref="C28:D28"/>
    <mergeCell ref="E28:F28"/>
    <mergeCell ref="C29:D29"/>
    <mergeCell ref="E29:F29"/>
    <mergeCell ref="C30:D30"/>
    <mergeCell ref="E30:F30"/>
    <mergeCell ref="E33:F33"/>
    <mergeCell ref="C34:D34"/>
    <mergeCell ref="E34:F34"/>
    <mergeCell ref="C35:D35"/>
    <mergeCell ref="E35:F35"/>
    <mergeCell ref="C36:D36"/>
    <mergeCell ref="E36:F36"/>
    <mergeCell ref="E75:F75"/>
    <mergeCell ref="E76:F76"/>
    <mergeCell ref="E77:F77"/>
    <mergeCell ref="E78:F78"/>
    <mergeCell ref="E79:F79"/>
    <mergeCell ref="E80:F80"/>
    <mergeCell ref="E118:F118"/>
    <mergeCell ref="E119:F119"/>
    <mergeCell ref="E120:F120"/>
    <mergeCell ref="E121:F121"/>
    <mergeCell ref="E124:F124"/>
    <mergeCell ref="E107:F107"/>
    <mergeCell ref="E110:F110"/>
    <mergeCell ref="E111:F111"/>
    <mergeCell ref="E112:F112"/>
    <mergeCell ref="E113:F113"/>
    <mergeCell ref="E116:F116"/>
    <mergeCell ref="E117:F117"/>
    <mergeCell ref="C120:D120"/>
    <mergeCell ref="C121:D121"/>
    <mergeCell ref="C111:D111"/>
    <mergeCell ref="C112:D112"/>
    <mergeCell ref="C113:D113"/>
    <mergeCell ref="C116:D116"/>
    <mergeCell ref="C117:D117"/>
    <mergeCell ref="C118:D118"/>
    <mergeCell ref="C119:D119"/>
    <mergeCell ref="C91:D91"/>
    <mergeCell ref="C92:D92"/>
    <mergeCell ref="C93:D93"/>
    <mergeCell ref="C94:D94"/>
    <mergeCell ref="C95:D95"/>
    <mergeCell ref="C96:D96"/>
    <mergeCell ref="C99:D99"/>
    <mergeCell ref="C100:D100"/>
    <mergeCell ref="C101:D101"/>
    <mergeCell ref="C102:D102"/>
    <mergeCell ref="C105:D105"/>
    <mergeCell ref="C106:D106"/>
    <mergeCell ref="C107:D107"/>
    <mergeCell ref="C110:D110"/>
  </mergeCells>
  <conditionalFormatting sqref="G21 G24:G25 G28:G30 G33:G38 G41:G43 G46:G48 G51:G56 G59:G64 G67:G72 G75:G80 G83:G88 G91:G96 G99:G102 G105:G107 G110:G113 G116:G121 H121 G124:H128 G131:H133 G136:H141 G144:H150 G154:H155 G158:H159 G162:H164 G167:H172 G175:H177 G180:H182 G185:H190 G193:H198 G201:H206 G209:H214 G217:H222 G225:H230 G233:H236 G239:H241 G244:H247 G250:H255">
    <cfRule type="containsText" dxfId="0" priority="1" operator="containsText" text="Passed">
      <formula>NOT(ISERROR(SEARCH(("Passed"),(G21))))</formula>
    </cfRule>
  </conditionalFormatting>
  <conditionalFormatting sqref="G21 G24:G25 G28:G30 G33:G38 G41:G43 G46:G48 G51:G56 G59:G64 G67:G72 G75:G80 G83:G88 G91:G96 G99:G102 G105:G107 G110:G113 G116:G121 H121 G124:H128 G131:H133 G136:H141 G144:H150 G154:H155 G158:H159 G162:H164 G167:H172 G175:H177 G180:H182 G185:H190 G193:H198 G201:H206 G209:H214 G217:H222 G225:H230 G233:H236 G239:H241 G244:H247 G250:H255">
    <cfRule type="containsText" dxfId="1" priority="2" operator="containsText" text="Failed">
      <formula>NOT(ISERROR(SEARCH(("Failed"),(G21))))</formula>
    </cfRule>
  </conditionalFormatting>
  <conditionalFormatting sqref="G21 G24:G25 G28:G30 G33:G38 G41:G43 G46:G48 G51:G56 G59:G64 G67:G72 G75:G80 G83:G88 G91:G96 G99:G102 G105:G107 G110:G113 G116:G121 H121 G124:H128 G131:H133 G136:H141 G144:H150 G154:H155 G158:H159 G162:H164 G167:H172 G175:H177 G180:H182 G185:H190 G193:H198 G201:H206 G209:H214 G217:H222 G225:H230 G233:H236 G239:H241 G244:H247 G250:H255">
    <cfRule type="containsText" dxfId="3" priority="3" operator="containsText" text="N/A">
      <formula>NOT(ISERROR(SEARCH(("N/A"),(G21))))</formula>
    </cfRule>
  </conditionalFormatting>
  <conditionalFormatting sqref="G21 G24:G25 G28:G30 G33:G38 G41:G43 G46:G48 G51:G56 G59:G64 G67:G72 G75:G80 G83:G88 G91:G96 G99:G102 G105:G107 G110:G113 G116:G121 H121 G124:H128 G131:H133 G136:H141 G144:H150 G154:H155 G158:H159 G162:H164 G167:H172 G175:H177 G180:H182 G185:H190 G193:H198 G201:H206 G209:H214 G217:H222 G225:H230 G233:H236 G239:H241 G244:H247 G250:H255">
    <cfRule type="containsText" dxfId="2" priority="4" operator="containsText" text="Blocked">
      <formula>NOT(ISERROR(SEARCH(("Blocked"),(G21))))</formula>
    </cfRule>
  </conditionalFormatting>
  <conditionalFormatting sqref="G21 G24:G25 G28:G30 G33:G38 G41:G43 G46:G48 G51:G56 G59:G64 G67:G72 G75:G80 G83:G88 G91:G96 G99:G102 G105:G107 G110:G113 G116:G121 H121 G124:H128 G131:H133 G136:H141 G144:H150 G154:H155 G158:H159 G162:H164 G167:H172 G175:H177 G180:H182 G185:H190 G193:H198 G201:H206 G209:H214 G217:H222 G225:H230 G233:H236 G239:H241 G244:H247 G250:H255">
    <cfRule type="containsText" dxfId="4" priority="5" operator="containsText" text="Untested">
      <formula>NOT(ISERROR(SEARCH(("Untested"),(G21))))</formula>
    </cfRule>
  </conditionalFormatting>
  <conditionalFormatting sqref="G21 G24:G25 G28:G30 G33:G38 G41:G43 G46:G48 G51:G56 G59:G64 G67:G72 G75:G80 G83:G88 G91:G96 G99:G102 G105:G107 G110:G113 G116:G121 H121 G124:H128 G131:H133 G136:H141 G144:H150 G154:H155 G158:H159 G162:H164 G167:H172 G175:H177 G180:H182 G185:H190 G193:H198 G201:H206 G209:H214 G217:H222 G225:H230 G233:H236 G239:H241 G244:H247 G250:H255">
    <cfRule type="containsText" dxfId="5" priority="6" operator="containsText" text="Unfinished">
      <formula>NOT(ISERROR(SEARCH(("Unfinished"),(G21))))</formula>
    </cfRule>
  </conditionalFormatting>
  <dataValidations>
    <dataValidation type="list" allowBlank="1" sqref="G21 G25 G29:G30 G34:G38 G42:G43 G47:G48 G52:G56 G60:G64 G68:G72 G76:G80 G84:G88 G92:G96 G100:G102 G106:G107 G111:G113 G117:G121 G125:G128 G132:G133 G137:G141 G145:G150 G155 G159 G163:G164 G168:G172 G176:G177 G181:G182 G186:G190 G194:G198 G202:G206 G210:G214 G218:G222 G226:G230 G234:G236 G240:G241 G245:G247 G251:G255">
      <formula1>"Passed,Failed,N/A,Blocked,Unfinished"</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6.0"/>
    <col customWidth="1" min="4" max="4" width="21.0"/>
    <col customWidth="1" min="5" max="5" width="26.88"/>
    <col customWidth="1" min="6" max="6" width="44.38"/>
    <col customWidth="1" min="7" max="7" width="17.0"/>
    <col customWidth="1" min="8" max="8" width="34.25"/>
  </cols>
  <sheetData>
    <row r="1">
      <c r="A1" s="179" t="s">
        <v>48</v>
      </c>
      <c r="B1" s="95"/>
      <c r="C1" s="95"/>
      <c r="D1" s="95"/>
      <c r="E1" s="95"/>
      <c r="F1" s="95"/>
      <c r="G1" s="95"/>
      <c r="H1" s="96"/>
    </row>
    <row r="2">
      <c r="A2" s="180" t="s">
        <v>49</v>
      </c>
      <c r="B2" s="98"/>
      <c r="C2" s="99"/>
      <c r="D2" s="173"/>
      <c r="E2" s="98"/>
      <c r="F2" s="98"/>
      <c r="G2" s="98"/>
      <c r="H2" s="101"/>
    </row>
    <row r="3">
      <c r="A3" s="182" t="s">
        <v>50</v>
      </c>
      <c r="B3" s="54"/>
      <c r="C3" s="55"/>
      <c r="D3" s="174"/>
      <c r="E3" s="54"/>
      <c r="F3" s="54"/>
      <c r="G3" s="54"/>
      <c r="H3" s="104"/>
    </row>
    <row r="4">
      <c r="A4" s="182" t="s">
        <v>51</v>
      </c>
      <c r="B4" s="54"/>
      <c r="C4" s="55"/>
      <c r="D4" s="108"/>
      <c r="E4" s="106"/>
      <c r="F4" s="106"/>
      <c r="G4" s="106"/>
      <c r="H4" s="107"/>
    </row>
    <row r="5" ht="24.0" customHeight="1">
      <c r="A5" s="184" t="s">
        <v>52</v>
      </c>
      <c r="B5" s="54"/>
      <c r="C5" s="55"/>
      <c r="D5" s="108"/>
      <c r="E5" s="106"/>
      <c r="F5" s="106"/>
      <c r="G5" s="106"/>
      <c r="H5" s="107"/>
    </row>
    <row r="6">
      <c r="A6" s="185" t="s">
        <v>25</v>
      </c>
      <c r="B6" s="109"/>
      <c r="C6" s="110"/>
      <c r="D6" s="111"/>
      <c r="E6" s="34"/>
      <c r="F6" s="34"/>
      <c r="G6" s="34"/>
      <c r="H6" s="112"/>
    </row>
    <row r="7" ht="27.75" hidden="1" customHeight="1">
      <c r="A7" s="186"/>
      <c r="B7" s="186"/>
      <c r="C7" s="186">
        <f>(COUNTIF($B$19:$B$9999, "1")+COUNTIF($B$19:$B$428, "2") +COUNTIF($B$19:$B$428, "3") + COUNTIF($B$19:$B$428, "4") + COUNTIF($B$19:$B$428, "5") + COUNTIF($B$19:$B$428, "6") + COUNTIF($B$19:$B$428, "7") + COUNTIF($B$19:$B$428, "8") + COUNTIF($B$19:$B$428, "9") + COUNTIF($B$19:$B$428, "10"))</f>
        <v>202</v>
      </c>
      <c r="D7" s="186"/>
      <c r="E7" s="186"/>
      <c r="F7" s="186"/>
      <c r="G7" s="219"/>
      <c r="H7" s="219"/>
    </row>
    <row r="8">
      <c r="A8" s="115"/>
    </row>
    <row r="9">
      <c r="A9" s="189" t="s">
        <v>2</v>
      </c>
      <c r="B9" s="190">
        <f> COUNTIF($G$17:$G$9999, "Passed")/C7</f>
        <v>0</v>
      </c>
      <c r="C9" s="118"/>
      <c r="D9" s="118"/>
      <c r="E9" s="118"/>
      <c r="F9" s="118"/>
      <c r="G9" s="118"/>
      <c r="H9" s="119"/>
    </row>
    <row r="10">
      <c r="A10" s="191" t="s">
        <v>4</v>
      </c>
      <c r="B10" s="190">
        <f> COUNTIF($G$17:$G$9999, "Failed")/C7</f>
        <v>0</v>
      </c>
      <c r="C10" s="118"/>
      <c r="D10" s="118"/>
      <c r="E10" s="118"/>
      <c r="F10" s="118"/>
      <c r="G10" s="118"/>
      <c r="H10" s="119"/>
    </row>
    <row r="11">
      <c r="A11" s="192" t="s">
        <v>6</v>
      </c>
      <c r="B11" s="190">
        <f> 100%-B9-B10-B12-B13-B14</f>
        <v>1</v>
      </c>
      <c r="C11" s="118"/>
      <c r="D11" s="118"/>
      <c r="E11" s="118"/>
      <c r="F11" s="118"/>
      <c r="G11" s="118"/>
      <c r="H11" s="119"/>
    </row>
    <row r="12">
      <c r="A12" s="193" t="s">
        <v>8</v>
      </c>
      <c r="B12" s="190">
        <f> COUNTIF($G$17:$G$9999, "Unfinished")/C7</f>
        <v>0</v>
      </c>
      <c r="C12" s="118"/>
      <c r="D12" s="118"/>
      <c r="E12" s="118"/>
      <c r="F12" s="118"/>
      <c r="G12" s="118"/>
      <c r="H12" s="119"/>
    </row>
    <row r="13">
      <c r="A13" s="194" t="s">
        <v>10</v>
      </c>
      <c r="B13" s="190">
        <f> COUNTIF($G$17:$G$317, "Blocked")/123</f>
        <v>0</v>
      </c>
      <c r="C13" s="118"/>
      <c r="D13" s="118"/>
      <c r="E13" s="118"/>
      <c r="F13" s="118"/>
      <c r="G13" s="118"/>
      <c r="H13" s="119"/>
    </row>
    <row r="14">
      <c r="A14" s="195" t="s">
        <v>12</v>
      </c>
      <c r="B14" s="190">
        <f> COUNTIF($G$17:$G$9999, "N/A")/C7</f>
        <v>0</v>
      </c>
      <c r="C14" s="118"/>
      <c r="D14" s="118"/>
      <c r="E14" s="118"/>
      <c r="F14" s="118"/>
      <c r="G14" s="118"/>
      <c r="H14" s="119"/>
    </row>
    <row r="15">
      <c r="A15" s="115"/>
    </row>
    <row r="16">
      <c r="A16" s="75" t="s">
        <v>2376</v>
      </c>
      <c r="B16" s="54"/>
      <c r="C16" s="54"/>
      <c r="D16" s="54"/>
      <c r="E16" s="54"/>
      <c r="F16" s="54"/>
      <c r="G16" s="54"/>
      <c r="H16" s="55"/>
    </row>
    <row r="17">
      <c r="A17" s="76">
        <v>1.0</v>
      </c>
      <c r="B17" s="77" t="s">
        <v>2377</v>
      </c>
      <c r="C17" s="54"/>
      <c r="D17" s="54"/>
      <c r="E17" s="54"/>
      <c r="F17" s="54"/>
      <c r="G17" s="54"/>
      <c r="H17" s="55"/>
    </row>
    <row r="18">
      <c r="A18" s="46"/>
      <c r="B18" s="157" t="s">
        <v>2378</v>
      </c>
      <c r="C18" s="54"/>
      <c r="D18" s="54"/>
      <c r="E18" s="54"/>
      <c r="F18" s="54"/>
      <c r="G18" s="54"/>
      <c r="H18" s="55"/>
    </row>
    <row r="19">
      <c r="A19" s="46"/>
      <c r="B19" s="81" t="s">
        <v>450</v>
      </c>
      <c r="C19" s="158" t="s">
        <v>57</v>
      </c>
      <c r="D19" s="55"/>
      <c r="E19" s="158" t="s">
        <v>58</v>
      </c>
      <c r="F19" s="55"/>
      <c r="G19" s="81" t="s">
        <v>0</v>
      </c>
      <c r="H19" s="81" t="s">
        <v>59</v>
      </c>
    </row>
    <row r="20">
      <c r="A20" s="46"/>
      <c r="B20" s="92">
        <v>1.0</v>
      </c>
      <c r="C20" s="90" t="s">
        <v>2379</v>
      </c>
      <c r="D20" s="55"/>
      <c r="E20" s="90" t="s">
        <v>150</v>
      </c>
      <c r="F20" s="55"/>
      <c r="G20" s="88"/>
      <c r="H20" s="220"/>
    </row>
    <row r="21">
      <c r="A21" s="46"/>
      <c r="B21" s="92">
        <v>2.0</v>
      </c>
      <c r="C21" s="90" t="s">
        <v>2380</v>
      </c>
      <c r="D21" s="55"/>
      <c r="E21" s="90" t="s">
        <v>2381</v>
      </c>
      <c r="F21" s="55"/>
      <c r="G21" s="88"/>
      <c r="H21" s="220"/>
    </row>
    <row r="22">
      <c r="A22" s="46"/>
      <c r="B22" s="92">
        <v>3.0</v>
      </c>
      <c r="C22" s="90" t="s">
        <v>2382</v>
      </c>
      <c r="D22" s="55"/>
      <c r="E22" s="90" t="s">
        <v>2383</v>
      </c>
      <c r="F22" s="55"/>
      <c r="G22" s="88"/>
      <c r="H22" s="220"/>
    </row>
    <row r="23">
      <c r="A23" s="47"/>
      <c r="B23" s="92">
        <v>4.0</v>
      </c>
      <c r="C23" s="90" t="s">
        <v>2384</v>
      </c>
      <c r="D23" s="55"/>
      <c r="E23" s="90" t="s">
        <v>2385</v>
      </c>
      <c r="F23" s="55"/>
      <c r="G23" s="88"/>
      <c r="H23" s="220"/>
    </row>
    <row r="24">
      <c r="A24" s="243">
        <v>2.0</v>
      </c>
      <c r="B24" s="244" t="s">
        <v>2386</v>
      </c>
      <c r="C24" s="54"/>
      <c r="D24" s="54"/>
      <c r="E24" s="54"/>
      <c r="F24" s="54"/>
      <c r="G24" s="54"/>
      <c r="H24" s="55"/>
    </row>
    <row r="25">
      <c r="A25" s="46"/>
      <c r="B25" s="157" t="s">
        <v>2387</v>
      </c>
      <c r="C25" s="54"/>
      <c r="D25" s="54"/>
      <c r="E25" s="54"/>
      <c r="F25" s="54"/>
      <c r="G25" s="54"/>
      <c r="H25" s="55"/>
    </row>
    <row r="26">
      <c r="A26" s="46"/>
      <c r="B26" s="245" t="s">
        <v>450</v>
      </c>
      <c r="C26" s="246" t="s">
        <v>57</v>
      </c>
      <c r="D26" s="55"/>
      <c r="E26" s="246" t="s">
        <v>58</v>
      </c>
      <c r="F26" s="55"/>
      <c r="G26" s="81" t="s">
        <v>0</v>
      </c>
      <c r="H26" s="247" t="s">
        <v>59</v>
      </c>
    </row>
    <row r="27">
      <c r="A27" s="46"/>
      <c r="B27" s="248">
        <v>1.0</v>
      </c>
      <c r="C27" s="249" t="s">
        <v>2379</v>
      </c>
      <c r="D27" s="55"/>
      <c r="E27" s="90" t="s">
        <v>150</v>
      </c>
      <c r="F27" s="55"/>
      <c r="G27" s="88"/>
      <c r="H27" s="250"/>
    </row>
    <row r="28">
      <c r="A28" s="46"/>
      <c r="B28" s="248">
        <v>2.0</v>
      </c>
      <c r="C28" s="249" t="s">
        <v>2380</v>
      </c>
      <c r="D28" s="55"/>
      <c r="E28" s="90" t="s">
        <v>2381</v>
      </c>
      <c r="F28" s="55"/>
      <c r="G28" s="88"/>
      <c r="H28" s="250"/>
    </row>
    <row r="29">
      <c r="A29" s="46"/>
      <c r="B29" s="248">
        <v>3.0</v>
      </c>
      <c r="C29" s="249" t="s">
        <v>2382</v>
      </c>
      <c r="D29" s="55"/>
      <c r="E29" s="90" t="s">
        <v>2383</v>
      </c>
      <c r="F29" s="55"/>
      <c r="G29" s="88"/>
      <c r="H29" s="250"/>
    </row>
    <row r="30">
      <c r="A30" s="47"/>
      <c r="B30" s="248">
        <v>4.0</v>
      </c>
      <c r="C30" s="90" t="s">
        <v>2388</v>
      </c>
      <c r="D30" s="55"/>
      <c r="E30" s="90" t="s">
        <v>2389</v>
      </c>
      <c r="F30" s="55"/>
      <c r="G30" s="88"/>
      <c r="H30" s="250"/>
    </row>
    <row r="31">
      <c r="A31" s="243">
        <v>3.0</v>
      </c>
      <c r="B31" s="244" t="s">
        <v>2390</v>
      </c>
      <c r="C31" s="54"/>
      <c r="D31" s="54"/>
      <c r="E31" s="54"/>
      <c r="F31" s="54"/>
      <c r="G31" s="54"/>
      <c r="H31" s="55"/>
    </row>
    <row r="32">
      <c r="A32" s="46"/>
      <c r="B32" s="157" t="s">
        <v>2391</v>
      </c>
      <c r="C32" s="54"/>
      <c r="D32" s="54"/>
      <c r="E32" s="54"/>
      <c r="F32" s="54"/>
      <c r="G32" s="54"/>
      <c r="H32" s="55"/>
    </row>
    <row r="33">
      <c r="A33" s="46"/>
      <c r="B33" s="245" t="s">
        <v>450</v>
      </c>
      <c r="C33" s="246" t="s">
        <v>57</v>
      </c>
      <c r="D33" s="55"/>
      <c r="E33" s="246" t="s">
        <v>58</v>
      </c>
      <c r="F33" s="55"/>
      <c r="G33" s="81" t="s">
        <v>0</v>
      </c>
      <c r="H33" s="247" t="s">
        <v>59</v>
      </c>
    </row>
    <row r="34">
      <c r="A34" s="46"/>
      <c r="B34" s="248">
        <v>1.0</v>
      </c>
      <c r="C34" s="249" t="s">
        <v>2379</v>
      </c>
      <c r="D34" s="55"/>
      <c r="E34" s="249" t="s">
        <v>150</v>
      </c>
      <c r="F34" s="55"/>
      <c r="G34" s="88"/>
      <c r="H34" s="250"/>
    </row>
    <row r="35">
      <c r="A35" s="46"/>
      <c r="B35" s="248">
        <v>2.0</v>
      </c>
      <c r="C35" s="249" t="s">
        <v>2380</v>
      </c>
      <c r="D35" s="55"/>
      <c r="E35" s="249" t="s">
        <v>2381</v>
      </c>
      <c r="F35" s="55"/>
      <c r="G35" s="88"/>
      <c r="H35" s="250"/>
    </row>
    <row r="36">
      <c r="A36" s="46"/>
      <c r="B36" s="248">
        <v>3.0</v>
      </c>
      <c r="C36" s="249" t="s">
        <v>2382</v>
      </c>
      <c r="D36" s="55"/>
      <c r="E36" s="249" t="s">
        <v>2383</v>
      </c>
      <c r="F36" s="55"/>
      <c r="G36" s="88"/>
      <c r="H36" s="250"/>
    </row>
    <row r="37">
      <c r="A37" s="46"/>
      <c r="B37" s="248">
        <v>4.0</v>
      </c>
      <c r="C37" s="90" t="s">
        <v>2384</v>
      </c>
      <c r="D37" s="55"/>
      <c r="E37" s="90" t="s">
        <v>2392</v>
      </c>
      <c r="F37" s="55"/>
      <c r="G37" s="88"/>
      <c r="H37" s="250"/>
    </row>
    <row r="38">
      <c r="A38" s="46"/>
      <c r="B38" s="92">
        <v>5.0</v>
      </c>
      <c r="C38" s="90" t="s">
        <v>2393</v>
      </c>
      <c r="D38" s="55"/>
      <c r="E38" s="90" t="s">
        <v>2392</v>
      </c>
      <c r="F38" s="55"/>
      <c r="G38" s="88"/>
      <c r="H38" s="251"/>
    </row>
    <row r="39">
      <c r="A39" s="47"/>
      <c r="B39" s="92">
        <v>6.0</v>
      </c>
      <c r="C39" s="90" t="s">
        <v>2394</v>
      </c>
      <c r="D39" s="55"/>
      <c r="E39" s="90" t="s">
        <v>2395</v>
      </c>
      <c r="F39" s="55"/>
      <c r="G39" s="88"/>
      <c r="H39" s="250"/>
    </row>
    <row r="40">
      <c r="A40" s="243">
        <v>4.0</v>
      </c>
      <c r="B40" s="244" t="s">
        <v>2396</v>
      </c>
      <c r="C40" s="54"/>
      <c r="D40" s="54"/>
      <c r="E40" s="54"/>
      <c r="F40" s="54"/>
      <c r="G40" s="54"/>
      <c r="H40" s="55"/>
    </row>
    <row r="41">
      <c r="A41" s="46"/>
      <c r="B41" s="157" t="s">
        <v>2397</v>
      </c>
      <c r="C41" s="54"/>
      <c r="D41" s="54"/>
      <c r="E41" s="54"/>
      <c r="F41" s="54"/>
      <c r="G41" s="54"/>
      <c r="H41" s="55"/>
    </row>
    <row r="42">
      <c r="A42" s="46"/>
      <c r="B42" s="245" t="s">
        <v>450</v>
      </c>
      <c r="C42" s="246" t="s">
        <v>57</v>
      </c>
      <c r="D42" s="55"/>
      <c r="E42" s="246" t="s">
        <v>58</v>
      </c>
      <c r="F42" s="55"/>
      <c r="G42" s="81" t="s">
        <v>0</v>
      </c>
      <c r="H42" s="247" t="s">
        <v>59</v>
      </c>
    </row>
    <row r="43">
      <c r="A43" s="46"/>
      <c r="B43" s="248">
        <v>1.0</v>
      </c>
      <c r="C43" s="249" t="s">
        <v>2379</v>
      </c>
      <c r="D43" s="55"/>
      <c r="E43" s="249" t="s">
        <v>150</v>
      </c>
      <c r="F43" s="55"/>
      <c r="G43" s="88"/>
      <c r="H43" s="250"/>
    </row>
    <row r="44">
      <c r="A44" s="46"/>
      <c r="B44" s="248">
        <v>2.0</v>
      </c>
      <c r="C44" s="249" t="s">
        <v>2380</v>
      </c>
      <c r="D44" s="55"/>
      <c r="E44" s="249" t="s">
        <v>2381</v>
      </c>
      <c r="F44" s="55"/>
      <c r="G44" s="88"/>
      <c r="H44" s="250"/>
    </row>
    <row r="45">
      <c r="A45" s="46"/>
      <c r="B45" s="248">
        <v>3.0</v>
      </c>
      <c r="C45" s="249" t="s">
        <v>2382</v>
      </c>
      <c r="D45" s="55"/>
      <c r="E45" s="249" t="s">
        <v>2383</v>
      </c>
      <c r="F45" s="55"/>
      <c r="G45" s="88"/>
      <c r="H45" s="250"/>
    </row>
    <row r="46">
      <c r="A46" s="46"/>
      <c r="B46" s="248">
        <v>4.0</v>
      </c>
      <c r="C46" s="90" t="s">
        <v>2384</v>
      </c>
      <c r="D46" s="55"/>
      <c r="E46" s="90" t="s">
        <v>2392</v>
      </c>
      <c r="F46" s="55"/>
      <c r="G46" s="88"/>
      <c r="H46" s="250"/>
    </row>
    <row r="47">
      <c r="A47" s="46"/>
      <c r="B47" s="248">
        <v>5.0</v>
      </c>
      <c r="C47" s="90" t="s">
        <v>2398</v>
      </c>
      <c r="D47" s="55"/>
      <c r="E47" s="90" t="s">
        <v>2392</v>
      </c>
      <c r="F47" s="55"/>
      <c r="G47" s="88"/>
      <c r="H47" s="250"/>
    </row>
    <row r="48">
      <c r="A48" s="47"/>
      <c r="B48" s="248">
        <v>6.0</v>
      </c>
      <c r="C48" s="90" t="s">
        <v>2394</v>
      </c>
      <c r="D48" s="55"/>
      <c r="E48" s="90" t="s">
        <v>2395</v>
      </c>
      <c r="F48" s="55"/>
      <c r="G48" s="88"/>
      <c r="H48" s="250"/>
    </row>
    <row r="49">
      <c r="A49" s="75" t="s">
        <v>2399</v>
      </c>
      <c r="B49" s="54"/>
      <c r="C49" s="54"/>
      <c r="D49" s="54"/>
      <c r="E49" s="54"/>
      <c r="F49" s="54"/>
      <c r="G49" s="54"/>
      <c r="H49" s="55"/>
    </row>
    <row r="50">
      <c r="A50" s="243">
        <v>5.0</v>
      </c>
      <c r="B50" s="244" t="s">
        <v>2400</v>
      </c>
      <c r="C50" s="54"/>
      <c r="D50" s="54"/>
      <c r="E50" s="54"/>
      <c r="F50" s="54"/>
      <c r="G50" s="54"/>
      <c r="H50" s="55"/>
    </row>
    <row r="51">
      <c r="A51" s="46"/>
      <c r="B51" s="157" t="s">
        <v>2401</v>
      </c>
      <c r="C51" s="54"/>
      <c r="D51" s="54"/>
      <c r="E51" s="54"/>
      <c r="F51" s="54"/>
      <c r="G51" s="54"/>
      <c r="H51" s="55"/>
    </row>
    <row r="52">
      <c r="A52" s="46"/>
      <c r="B52" s="245" t="s">
        <v>450</v>
      </c>
      <c r="C52" s="246" t="s">
        <v>57</v>
      </c>
      <c r="D52" s="55"/>
      <c r="E52" s="246" t="s">
        <v>58</v>
      </c>
      <c r="F52" s="55"/>
      <c r="G52" s="81" t="s">
        <v>0</v>
      </c>
      <c r="H52" s="247" t="s">
        <v>59</v>
      </c>
    </row>
    <row r="53">
      <c r="A53" s="46"/>
      <c r="B53" s="248">
        <v>1.0</v>
      </c>
      <c r="C53" s="249" t="s">
        <v>2379</v>
      </c>
      <c r="D53" s="55"/>
      <c r="E53" s="249" t="s">
        <v>150</v>
      </c>
      <c r="F53" s="55"/>
      <c r="G53" s="88"/>
      <c r="H53" s="250"/>
    </row>
    <row r="54">
      <c r="A54" s="46"/>
      <c r="B54" s="248">
        <v>2.0</v>
      </c>
      <c r="C54" s="249" t="s">
        <v>2380</v>
      </c>
      <c r="D54" s="55"/>
      <c r="E54" s="249" t="s">
        <v>2381</v>
      </c>
      <c r="F54" s="55"/>
      <c r="G54" s="88"/>
      <c r="H54" s="250"/>
    </row>
    <row r="55" ht="25.5" customHeight="1">
      <c r="A55" s="46"/>
      <c r="B55" s="248">
        <v>3.0</v>
      </c>
      <c r="C55" s="90" t="s">
        <v>2402</v>
      </c>
      <c r="D55" s="55"/>
      <c r="E55" s="90" t="s">
        <v>2403</v>
      </c>
      <c r="F55" s="55"/>
      <c r="G55" s="88"/>
      <c r="H55" s="250"/>
    </row>
    <row r="56">
      <c r="A56" s="46"/>
      <c r="B56" s="252">
        <v>4.0</v>
      </c>
      <c r="C56" s="90" t="s">
        <v>2209</v>
      </c>
      <c r="D56" s="55"/>
      <c r="E56" s="253" t="s">
        <v>2404</v>
      </c>
      <c r="F56" s="85"/>
      <c r="G56" s="86"/>
      <c r="H56" s="254"/>
    </row>
    <row r="57">
      <c r="A57" s="46"/>
      <c r="B57" s="46"/>
      <c r="C57" s="90" t="s">
        <v>2405</v>
      </c>
      <c r="D57" s="55"/>
      <c r="E57" s="255"/>
      <c r="F57" s="199"/>
      <c r="G57" s="46"/>
      <c r="H57" s="46"/>
    </row>
    <row r="58" ht="30.75" customHeight="1">
      <c r="A58" s="47"/>
      <c r="B58" s="47"/>
      <c r="C58" s="90" t="s">
        <v>2406</v>
      </c>
      <c r="D58" s="55"/>
      <c r="E58" s="256"/>
      <c r="F58" s="149"/>
      <c r="G58" s="47"/>
      <c r="H58" s="47"/>
    </row>
    <row r="59">
      <c r="A59" s="243">
        <v>6.0</v>
      </c>
      <c r="B59" s="244" t="s">
        <v>2407</v>
      </c>
      <c r="C59" s="54"/>
      <c r="D59" s="54"/>
      <c r="E59" s="54"/>
      <c r="F59" s="54"/>
      <c r="G59" s="54"/>
      <c r="H59" s="55"/>
    </row>
    <row r="60">
      <c r="A60" s="46"/>
      <c r="B60" s="157" t="s">
        <v>2408</v>
      </c>
      <c r="C60" s="54"/>
      <c r="D60" s="54"/>
      <c r="E60" s="54"/>
      <c r="F60" s="54"/>
      <c r="G60" s="54"/>
      <c r="H60" s="55"/>
    </row>
    <row r="61">
      <c r="A61" s="46"/>
      <c r="B61" s="245" t="s">
        <v>450</v>
      </c>
      <c r="C61" s="246" t="s">
        <v>57</v>
      </c>
      <c r="D61" s="55"/>
      <c r="E61" s="246" t="s">
        <v>58</v>
      </c>
      <c r="F61" s="55"/>
      <c r="G61" s="81" t="s">
        <v>0</v>
      </c>
      <c r="H61" s="247" t="s">
        <v>59</v>
      </c>
    </row>
    <row r="62">
      <c r="A62" s="46"/>
      <c r="B62" s="248">
        <v>1.0</v>
      </c>
      <c r="C62" s="249" t="s">
        <v>2379</v>
      </c>
      <c r="D62" s="55"/>
      <c r="E62" s="249" t="s">
        <v>150</v>
      </c>
      <c r="F62" s="55"/>
      <c r="G62" s="88"/>
      <c r="H62" s="250"/>
    </row>
    <row r="63">
      <c r="A63" s="46"/>
      <c r="B63" s="248">
        <v>2.0</v>
      </c>
      <c r="C63" s="249" t="s">
        <v>2380</v>
      </c>
      <c r="D63" s="55"/>
      <c r="E63" s="249" t="s">
        <v>2381</v>
      </c>
      <c r="F63" s="55"/>
      <c r="G63" s="88"/>
      <c r="H63" s="250"/>
    </row>
    <row r="64">
      <c r="A64" s="46"/>
      <c r="B64" s="248">
        <v>3.0</v>
      </c>
      <c r="C64" s="90" t="s">
        <v>2402</v>
      </c>
      <c r="D64" s="55"/>
      <c r="E64" s="90" t="s">
        <v>2403</v>
      </c>
      <c r="F64" s="55"/>
      <c r="G64" s="88"/>
      <c r="H64" s="250"/>
    </row>
    <row r="65">
      <c r="A65" s="46"/>
      <c r="B65" s="252">
        <v>4.0</v>
      </c>
      <c r="C65" s="90" t="s">
        <v>2209</v>
      </c>
      <c r="D65" s="55"/>
      <c r="E65" s="253" t="s">
        <v>2409</v>
      </c>
      <c r="F65" s="85"/>
      <c r="G65" s="86"/>
      <c r="H65" s="254"/>
    </row>
    <row r="66" ht="42.75" customHeight="1">
      <c r="A66" s="47"/>
      <c r="B66" s="47"/>
      <c r="C66" s="90" t="s">
        <v>2406</v>
      </c>
      <c r="D66" s="55"/>
      <c r="E66" s="256"/>
      <c r="F66" s="149"/>
      <c r="G66" s="47"/>
      <c r="H66" s="47"/>
    </row>
    <row r="67">
      <c r="A67" s="243">
        <v>7.0</v>
      </c>
      <c r="B67" s="244" t="s">
        <v>2410</v>
      </c>
      <c r="C67" s="54"/>
      <c r="D67" s="54"/>
      <c r="E67" s="54"/>
      <c r="F67" s="54"/>
      <c r="G67" s="54"/>
      <c r="H67" s="55"/>
    </row>
    <row r="68">
      <c r="A68" s="46"/>
      <c r="B68" s="157" t="s">
        <v>2411</v>
      </c>
      <c r="C68" s="54"/>
      <c r="D68" s="54"/>
      <c r="E68" s="54"/>
      <c r="F68" s="54"/>
      <c r="G68" s="54"/>
      <c r="H68" s="55"/>
    </row>
    <row r="69">
      <c r="A69" s="46"/>
      <c r="B69" s="245" t="s">
        <v>450</v>
      </c>
      <c r="C69" s="246" t="s">
        <v>57</v>
      </c>
      <c r="D69" s="55"/>
      <c r="E69" s="246" t="s">
        <v>58</v>
      </c>
      <c r="F69" s="55"/>
      <c r="G69" s="81" t="s">
        <v>0</v>
      </c>
      <c r="H69" s="247" t="s">
        <v>59</v>
      </c>
    </row>
    <row r="70">
      <c r="A70" s="46"/>
      <c r="B70" s="248">
        <v>1.0</v>
      </c>
      <c r="C70" s="249" t="s">
        <v>2379</v>
      </c>
      <c r="D70" s="55"/>
      <c r="E70" s="249" t="s">
        <v>150</v>
      </c>
      <c r="F70" s="55"/>
      <c r="G70" s="88"/>
      <c r="H70" s="250"/>
    </row>
    <row r="71">
      <c r="A71" s="46"/>
      <c r="B71" s="248">
        <v>2.0</v>
      </c>
      <c r="C71" s="249" t="s">
        <v>2380</v>
      </c>
      <c r="D71" s="55"/>
      <c r="E71" s="249" t="s">
        <v>2381</v>
      </c>
      <c r="F71" s="55"/>
      <c r="G71" s="88"/>
      <c r="H71" s="250"/>
    </row>
    <row r="72">
      <c r="A72" s="46"/>
      <c r="B72" s="248">
        <v>3.0</v>
      </c>
      <c r="C72" s="90" t="s">
        <v>2402</v>
      </c>
      <c r="D72" s="55"/>
      <c r="E72" s="90" t="s">
        <v>2403</v>
      </c>
      <c r="F72" s="55"/>
      <c r="G72" s="88"/>
      <c r="H72" s="250"/>
    </row>
    <row r="73">
      <c r="A73" s="46"/>
      <c r="B73" s="252">
        <v>4.0</v>
      </c>
      <c r="C73" s="90" t="s">
        <v>2412</v>
      </c>
      <c r="D73" s="55"/>
      <c r="E73" s="253" t="s">
        <v>2413</v>
      </c>
      <c r="F73" s="85"/>
      <c r="G73" s="86"/>
      <c r="H73" s="254"/>
    </row>
    <row r="74" ht="47.25" customHeight="1">
      <c r="A74" s="47"/>
      <c r="B74" s="47"/>
      <c r="C74" s="90" t="s">
        <v>2406</v>
      </c>
      <c r="D74" s="55"/>
      <c r="E74" s="256"/>
      <c r="F74" s="149"/>
      <c r="G74" s="47"/>
      <c r="H74" s="47"/>
    </row>
    <row r="75">
      <c r="A75" s="243">
        <v>8.0</v>
      </c>
      <c r="B75" s="244" t="s">
        <v>2414</v>
      </c>
      <c r="C75" s="54"/>
      <c r="D75" s="54"/>
      <c r="E75" s="54"/>
      <c r="F75" s="54"/>
      <c r="G75" s="54"/>
      <c r="H75" s="55"/>
    </row>
    <row r="76">
      <c r="A76" s="46"/>
      <c r="B76" s="157" t="s">
        <v>2415</v>
      </c>
      <c r="C76" s="54"/>
      <c r="D76" s="54"/>
      <c r="E76" s="54"/>
      <c r="F76" s="54"/>
      <c r="G76" s="54"/>
      <c r="H76" s="55"/>
    </row>
    <row r="77">
      <c r="A77" s="46"/>
      <c r="B77" s="245" t="s">
        <v>450</v>
      </c>
      <c r="C77" s="246" t="s">
        <v>57</v>
      </c>
      <c r="D77" s="55"/>
      <c r="E77" s="246" t="s">
        <v>58</v>
      </c>
      <c r="F77" s="55"/>
      <c r="G77" s="81" t="s">
        <v>0</v>
      </c>
      <c r="H77" s="247" t="s">
        <v>59</v>
      </c>
    </row>
    <row r="78">
      <c r="A78" s="46"/>
      <c r="B78" s="248">
        <v>1.0</v>
      </c>
      <c r="C78" s="249" t="s">
        <v>2379</v>
      </c>
      <c r="D78" s="55"/>
      <c r="E78" s="249" t="s">
        <v>150</v>
      </c>
      <c r="F78" s="55"/>
      <c r="G78" s="88"/>
      <c r="H78" s="250"/>
    </row>
    <row r="79">
      <c r="A79" s="46"/>
      <c r="B79" s="248">
        <v>2.0</v>
      </c>
      <c r="C79" s="249" t="s">
        <v>2380</v>
      </c>
      <c r="D79" s="55"/>
      <c r="E79" s="249" t="s">
        <v>2381</v>
      </c>
      <c r="F79" s="55"/>
      <c r="G79" s="88"/>
      <c r="H79" s="250"/>
    </row>
    <row r="80">
      <c r="A80" s="46"/>
      <c r="B80" s="248">
        <v>3.0</v>
      </c>
      <c r="C80" s="90" t="s">
        <v>2402</v>
      </c>
      <c r="D80" s="55"/>
      <c r="E80" s="90" t="s">
        <v>2403</v>
      </c>
      <c r="F80" s="55"/>
      <c r="G80" s="88"/>
      <c r="H80" s="250"/>
    </row>
    <row r="81">
      <c r="A81" s="46"/>
      <c r="B81" s="252">
        <v>4.0</v>
      </c>
      <c r="C81" s="90" t="s">
        <v>2412</v>
      </c>
      <c r="D81" s="55"/>
      <c r="E81" s="253" t="s">
        <v>2413</v>
      </c>
      <c r="F81" s="85"/>
      <c r="G81" s="86"/>
      <c r="H81" s="254"/>
    </row>
    <row r="82">
      <c r="A82" s="46"/>
      <c r="B82" s="46"/>
      <c r="C82" s="90" t="s">
        <v>2416</v>
      </c>
      <c r="D82" s="55"/>
      <c r="E82" s="255"/>
      <c r="F82" s="199"/>
      <c r="G82" s="46"/>
      <c r="H82" s="46"/>
    </row>
    <row r="83" ht="30.75" customHeight="1">
      <c r="A83" s="47"/>
      <c r="B83" s="47"/>
      <c r="C83" s="90" t="s">
        <v>2406</v>
      </c>
      <c r="D83" s="55"/>
      <c r="E83" s="256"/>
      <c r="F83" s="149"/>
      <c r="G83" s="47"/>
      <c r="H83" s="47"/>
    </row>
    <row r="84">
      <c r="A84" s="243">
        <v>9.0</v>
      </c>
      <c r="B84" s="244" t="s">
        <v>2417</v>
      </c>
      <c r="C84" s="54"/>
      <c r="D84" s="54"/>
      <c r="E84" s="54"/>
      <c r="F84" s="54"/>
      <c r="G84" s="54"/>
      <c r="H84" s="55"/>
    </row>
    <row r="85">
      <c r="A85" s="46"/>
      <c r="B85" s="157" t="s">
        <v>2418</v>
      </c>
      <c r="C85" s="54"/>
      <c r="D85" s="54"/>
      <c r="E85" s="54"/>
      <c r="F85" s="54"/>
      <c r="G85" s="54"/>
      <c r="H85" s="55"/>
    </row>
    <row r="86">
      <c r="A86" s="46"/>
      <c r="B86" s="245" t="s">
        <v>450</v>
      </c>
      <c r="C86" s="246" t="s">
        <v>57</v>
      </c>
      <c r="D86" s="55"/>
      <c r="E86" s="246" t="s">
        <v>58</v>
      </c>
      <c r="F86" s="55"/>
      <c r="G86" s="81" t="s">
        <v>0</v>
      </c>
      <c r="H86" s="247" t="s">
        <v>59</v>
      </c>
    </row>
    <row r="87">
      <c r="A87" s="46"/>
      <c r="B87" s="248">
        <v>1.0</v>
      </c>
      <c r="C87" s="249" t="s">
        <v>2379</v>
      </c>
      <c r="D87" s="55"/>
      <c r="E87" s="249" t="s">
        <v>150</v>
      </c>
      <c r="F87" s="55"/>
      <c r="G87" s="88"/>
      <c r="H87" s="250"/>
    </row>
    <row r="88">
      <c r="A88" s="46"/>
      <c r="B88" s="248">
        <v>2.0</v>
      </c>
      <c r="C88" s="249" t="s">
        <v>2380</v>
      </c>
      <c r="D88" s="55"/>
      <c r="E88" s="249" t="s">
        <v>2381</v>
      </c>
      <c r="F88" s="55"/>
      <c r="G88" s="88"/>
      <c r="H88" s="250"/>
    </row>
    <row r="89">
      <c r="A89" s="46"/>
      <c r="B89" s="248">
        <v>3.0</v>
      </c>
      <c r="C89" s="90" t="s">
        <v>2402</v>
      </c>
      <c r="D89" s="55"/>
      <c r="E89" s="90" t="s">
        <v>2403</v>
      </c>
      <c r="F89" s="55"/>
      <c r="G89" s="88"/>
      <c r="H89" s="250"/>
    </row>
    <row r="90">
      <c r="A90" s="46"/>
      <c r="B90" s="252">
        <v>4.0</v>
      </c>
      <c r="C90" s="90" t="s">
        <v>2419</v>
      </c>
      <c r="D90" s="55"/>
      <c r="E90" s="253" t="s">
        <v>2420</v>
      </c>
      <c r="F90" s="85"/>
      <c r="G90" s="86"/>
      <c r="H90" s="254"/>
    </row>
    <row r="91">
      <c r="A91" s="47"/>
      <c r="B91" s="47"/>
      <c r="C91" s="90" t="s">
        <v>2406</v>
      </c>
      <c r="D91" s="55"/>
      <c r="E91" s="256"/>
      <c r="F91" s="149"/>
      <c r="G91" s="47"/>
      <c r="H91" s="47"/>
    </row>
    <row r="92">
      <c r="A92" s="243">
        <v>10.0</v>
      </c>
      <c r="B92" s="244" t="s">
        <v>2421</v>
      </c>
      <c r="C92" s="54"/>
      <c r="D92" s="54"/>
      <c r="E92" s="54"/>
      <c r="F92" s="54"/>
      <c r="G92" s="54"/>
      <c r="H92" s="55"/>
    </row>
    <row r="93">
      <c r="A93" s="46"/>
      <c r="B93" s="157" t="s">
        <v>2422</v>
      </c>
      <c r="C93" s="54"/>
      <c r="D93" s="54"/>
      <c r="E93" s="54"/>
      <c r="F93" s="54"/>
      <c r="G93" s="54"/>
      <c r="H93" s="55"/>
    </row>
    <row r="94">
      <c r="A94" s="46"/>
      <c r="B94" s="245" t="s">
        <v>450</v>
      </c>
      <c r="C94" s="246" t="s">
        <v>57</v>
      </c>
      <c r="D94" s="55"/>
      <c r="E94" s="246" t="s">
        <v>58</v>
      </c>
      <c r="F94" s="55"/>
      <c r="G94" s="81" t="s">
        <v>0</v>
      </c>
      <c r="H94" s="247" t="s">
        <v>59</v>
      </c>
    </row>
    <row r="95">
      <c r="A95" s="46"/>
      <c r="B95" s="248">
        <v>1.0</v>
      </c>
      <c r="C95" s="249" t="s">
        <v>2379</v>
      </c>
      <c r="D95" s="55"/>
      <c r="E95" s="249" t="s">
        <v>150</v>
      </c>
      <c r="F95" s="55"/>
      <c r="G95" s="88"/>
      <c r="H95" s="250"/>
    </row>
    <row r="96">
      <c r="A96" s="46"/>
      <c r="B96" s="248">
        <v>2.0</v>
      </c>
      <c r="C96" s="249" t="s">
        <v>2380</v>
      </c>
      <c r="D96" s="55"/>
      <c r="E96" s="249" t="s">
        <v>2381</v>
      </c>
      <c r="F96" s="55"/>
      <c r="G96" s="88"/>
      <c r="H96" s="250"/>
    </row>
    <row r="97">
      <c r="A97" s="46"/>
      <c r="B97" s="248">
        <v>3.0</v>
      </c>
      <c r="C97" s="90" t="s">
        <v>2402</v>
      </c>
      <c r="D97" s="55"/>
      <c r="E97" s="90" t="s">
        <v>2403</v>
      </c>
      <c r="F97" s="55"/>
      <c r="G97" s="88"/>
      <c r="H97" s="250"/>
    </row>
    <row r="98">
      <c r="A98" s="46"/>
      <c r="B98" s="252">
        <v>4.0</v>
      </c>
      <c r="C98" s="90" t="s">
        <v>2423</v>
      </c>
      <c r="D98" s="55"/>
      <c r="E98" s="253" t="s">
        <v>2424</v>
      </c>
      <c r="F98" s="85"/>
      <c r="G98" s="86"/>
      <c r="H98" s="254"/>
    </row>
    <row r="99" ht="39.75" customHeight="1">
      <c r="A99" s="47"/>
      <c r="B99" s="47"/>
      <c r="C99" s="90" t="s">
        <v>2406</v>
      </c>
      <c r="D99" s="55"/>
      <c r="E99" s="256"/>
      <c r="F99" s="149"/>
      <c r="G99" s="47"/>
      <c r="H99" s="47"/>
    </row>
    <row r="100">
      <c r="A100" s="243">
        <v>11.0</v>
      </c>
      <c r="B100" s="244" t="s">
        <v>2425</v>
      </c>
      <c r="C100" s="54"/>
      <c r="D100" s="54"/>
      <c r="E100" s="54"/>
      <c r="F100" s="54"/>
      <c r="G100" s="54"/>
      <c r="H100" s="55"/>
    </row>
    <row r="101">
      <c r="A101" s="46"/>
      <c r="B101" s="157" t="s">
        <v>2426</v>
      </c>
      <c r="C101" s="54"/>
      <c r="D101" s="54"/>
      <c r="E101" s="54"/>
      <c r="F101" s="54"/>
      <c r="G101" s="54"/>
      <c r="H101" s="55"/>
    </row>
    <row r="102">
      <c r="A102" s="46"/>
      <c r="B102" s="245" t="s">
        <v>450</v>
      </c>
      <c r="C102" s="246" t="s">
        <v>57</v>
      </c>
      <c r="D102" s="55"/>
      <c r="E102" s="246" t="s">
        <v>58</v>
      </c>
      <c r="F102" s="55"/>
      <c r="G102" s="81" t="s">
        <v>0</v>
      </c>
      <c r="H102" s="247" t="s">
        <v>59</v>
      </c>
    </row>
    <row r="103">
      <c r="A103" s="46"/>
      <c r="B103" s="248">
        <v>1.0</v>
      </c>
      <c r="C103" s="249" t="s">
        <v>2379</v>
      </c>
      <c r="D103" s="55"/>
      <c r="E103" s="249" t="s">
        <v>150</v>
      </c>
      <c r="F103" s="55"/>
      <c r="G103" s="88"/>
      <c r="H103" s="250"/>
    </row>
    <row r="104">
      <c r="A104" s="46"/>
      <c r="B104" s="248">
        <v>2.0</v>
      </c>
      <c r="C104" s="249" t="s">
        <v>2380</v>
      </c>
      <c r="D104" s="55"/>
      <c r="E104" s="249" t="s">
        <v>2381</v>
      </c>
      <c r="F104" s="55"/>
      <c r="G104" s="88"/>
      <c r="H104" s="250"/>
    </row>
    <row r="105">
      <c r="A105" s="46"/>
      <c r="B105" s="248">
        <v>3.0</v>
      </c>
      <c r="C105" s="90" t="s">
        <v>2402</v>
      </c>
      <c r="D105" s="55"/>
      <c r="E105" s="90" t="s">
        <v>2403</v>
      </c>
      <c r="F105" s="55"/>
      <c r="G105" s="88"/>
      <c r="H105" s="250"/>
    </row>
    <row r="106">
      <c r="A106" s="46"/>
      <c r="B106" s="252">
        <v>4.0</v>
      </c>
      <c r="C106" s="90" t="s">
        <v>2427</v>
      </c>
      <c r="D106" s="55"/>
      <c r="E106" s="253" t="s">
        <v>2424</v>
      </c>
      <c r="F106" s="85"/>
      <c r="G106" s="86"/>
      <c r="H106" s="254"/>
    </row>
    <row r="107" ht="39.0" customHeight="1">
      <c r="A107" s="47"/>
      <c r="B107" s="47"/>
      <c r="C107" s="90" t="s">
        <v>2406</v>
      </c>
      <c r="D107" s="55"/>
      <c r="E107" s="256"/>
      <c r="F107" s="149"/>
      <c r="G107" s="47"/>
      <c r="H107" s="47"/>
    </row>
    <row r="108">
      <c r="A108" s="243">
        <v>12.0</v>
      </c>
      <c r="B108" s="244" t="s">
        <v>2428</v>
      </c>
      <c r="C108" s="54"/>
      <c r="D108" s="54"/>
      <c r="E108" s="54"/>
      <c r="F108" s="54"/>
      <c r="G108" s="54"/>
      <c r="H108" s="55"/>
    </row>
    <row r="109">
      <c r="A109" s="46"/>
      <c r="B109" s="157" t="s">
        <v>2429</v>
      </c>
      <c r="C109" s="54"/>
      <c r="D109" s="54"/>
      <c r="E109" s="54"/>
      <c r="F109" s="54"/>
      <c r="G109" s="54"/>
      <c r="H109" s="55"/>
    </row>
    <row r="110">
      <c r="A110" s="46"/>
      <c r="B110" s="245" t="s">
        <v>450</v>
      </c>
      <c r="C110" s="246" t="s">
        <v>57</v>
      </c>
      <c r="D110" s="55"/>
      <c r="E110" s="246" t="s">
        <v>58</v>
      </c>
      <c r="F110" s="55"/>
      <c r="G110" s="81" t="s">
        <v>0</v>
      </c>
      <c r="H110" s="247" t="s">
        <v>59</v>
      </c>
    </row>
    <row r="111">
      <c r="A111" s="46"/>
      <c r="B111" s="248">
        <v>1.0</v>
      </c>
      <c r="C111" s="249" t="s">
        <v>2379</v>
      </c>
      <c r="D111" s="55"/>
      <c r="E111" s="249" t="s">
        <v>150</v>
      </c>
      <c r="F111" s="55"/>
      <c r="G111" s="88"/>
      <c r="H111" s="250"/>
    </row>
    <row r="112">
      <c r="A112" s="46"/>
      <c r="B112" s="248">
        <v>2.0</v>
      </c>
      <c r="C112" s="249" t="s">
        <v>2380</v>
      </c>
      <c r="D112" s="55"/>
      <c r="E112" s="249" t="s">
        <v>2381</v>
      </c>
      <c r="F112" s="55"/>
      <c r="G112" s="88"/>
      <c r="H112" s="250"/>
    </row>
    <row r="113">
      <c r="A113" s="46"/>
      <c r="B113" s="248">
        <v>3.0</v>
      </c>
      <c r="C113" s="90" t="s">
        <v>2402</v>
      </c>
      <c r="D113" s="55"/>
      <c r="E113" s="90" t="s">
        <v>2403</v>
      </c>
      <c r="F113" s="55"/>
      <c r="G113" s="88"/>
      <c r="H113" s="250"/>
    </row>
    <row r="114">
      <c r="A114" s="46"/>
      <c r="B114" s="252">
        <v>4.0</v>
      </c>
      <c r="C114" s="90" t="s">
        <v>2430</v>
      </c>
      <c r="D114" s="55"/>
      <c r="E114" s="253" t="s">
        <v>2424</v>
      </c>
      <c r="F114" s="85"/>
      <c r="G114" s="86"/>
      <c r="H114" s="254"/>
    </row>
    <row r="115" ht="35.25" customHeight="1">
      <c r="A115" s="47"/>
      <c r="B115" s="47"/>
      <c r="C115" s="90" t="s">
        <v>2406</v>
      </c>
      <c r="D115" s="55"/>
      <c r="E115" s="256"/>
      <c r="F115" s="149"/>
      <c r="G115" s="47"/>
      <c r="H115" s="47"/>
    </row>
    <row r="116">
      <c r="A116" s="243">
        <v>13.0</v>
      </c>
      <c r="B116" s="244" t="s">
        <v>2431</v>
      </c>
      <c r="C116" s="54"/>
      <c r="D116" s="54"/>
      <c r="E116" s="54"/>
      <c r="F116" s="54"/>
      <c r="G116" s="54"/>
      <c r="H116" s="55"/>
    </row>
    <row r="117">
      <c r="A117" s="46"/>
      <c r="B117" s="157" t="s">
        <v>2432</v>
      </c>
      <c r="C117" s="54"/>
      <c r="D117" s="54"/>
      <c r="E117" s="54"/>
      <c r="F117" s="54"/>
      <c r="G117" s="54"/>
      <c r="H117" s="55"/>
    </row>
    <row r="118">
      <c r="A118" s="46"/>
      <c r="B118" s="245" t="s">
        <v>450</v>
      </c>
      <c r="C118" s="246" t="s">
        <v>57</v>
      </c>
      <c r="D118" s="55"/>
      <c r="E118" s="246" t="s">
        <v>58</v>
      </c>
      <c r="F118" s="55"/>
      <c r="G118" s="81" t="s">
        <v>0</v>
      </c>
      <c r="H118" s="247" t="s">
        <v>59</v>
      </c>
    </row>
    <row r="119">
      <c r="A119" s="46"/>
      <c r="B119" s="248">
        <v>1.0</v>
      </c>
      <c r="C119" s="249" t="s">
        <v>2379</v>
      </c>
      <c r="D119" s="55"/>
      <c r="E119" s="249" t="s">
        <v>150</v>
      </c>
      <c r="F119" s="55"/>
      <c r="G119" s="88"/>
      <c r="H119" s="250"/>
    </row>
    <row r="120">
      <c r="A120" s="46"/>
      <c r="B120" s="248">
        <v>2.0</v>
      </c>
      <c r="C120" s="249" t="s">
        <v>2380</v>
      </c>
      <c r="D120" s="55"/>
      <c r="E120" s="249" t="s">
        <v>2381</v>
      </c>
      <c r="F120" s="55"/>
      <c r="G120" s="88"/>
      <c r="H120" s="250"/>
    </row>
    <row r="121">
      <c r="A121" s="46"/>
      <c r="B121" s="248">
        <v>3.0</v>
      </c>
      <c r="C121" s="90" t="s">
        <v>2402</v>
      </c>
      <c r="D121" s="55"/>
      <c r="E121" s="90" t="s">
        <v>2403</v>
      </c>
      <c r="F121" s="55"/>
      <c r="G121" s="88"/>
      <c r="H121" s="250"/>
    </row>
    <row r="122">
      <c r="A122" s="46"/>
      <c r="B122" s="248">
        <v>4.0</v>
      </c>
      <c r="C122" s="90" t="s">
        <v>2433</v>
      </c>
      <c r="D122" s="55"/>
      <c r="E122" s="90" t="s">
        <v>2434</v>
      </c>
      <c r="F122" s="55"/>
      <c r="G122" s="88"/>
      <c r="H122" s="250"/>
    </row>
    <row r="123">
      <c r="A123" s="47"/>
      <c r="B123" s="92">
        <v>5.0</v>
      </c>
      <c r="C123" s="90" t="s">
        <v>2435</v>
      </c>
      <c r="D123" s="55"/>
      <c r="E123" s="90" t="s">
        <v>2431</v>
      </c>
      <c r="F123" s="55"/>
      <c r="G123" s="88"/>
      <c r="H123" s="250"/>
    </row>
    <row r="124">
      <c r="A124" s="243">
        <v>14.0</v>
      </c>
      <c r="B124" s="244" t="s">
        <v>2436</v>
      </c>
      <c r="C124" s="54"/>
      <c r="D124" s="54"/>
      <c r="E124" s="54"/>
      <c r="F124" s="54"/>
      <c r="G124" s="54"/>
      <c r="H124" s="55"/>
    </row>
    <row r="125">
      <c r="A125" s="46"/>
      <c r="B125" s="157" t="s">
        <v>2437</v>
      </c>
      <c r="C125" s="54"/>
      <c r="D125" s="54"/>
      <c r="E125" s="54"/>
      <c r="F125" s="54"/>
      <c r="G125" s="54"/>
      <c r="H125" s="55"/>
    </row>
    <row r="126">
      <c r="A126" s="46"/>
      <c r="B126" s="245" t="s">
        <v>450</v>
      </c>
      <c r="C126" s="246" t="s">
        <v>57</v>
      </c>
      <c r="D126" s="55"/>
      <c r="E126" s="246" t="s">
        <v>58</v>
      </c>
      <c r="F126" s="55"/>
      <c r="G126" s="81" t="s">
        <v>0</v>
      </c>
      <c r="H126" s="247" t="s">
        <v>59</v>
      </c>
    </row>
    <row r="127">
      <c r="A127" s="46"/>
      <c r="B127" s="248">
        <v>1.0</v>
      </c>
      <c r="C127" s="249" t="s">
        <v>2379</v>
      </c>
      <c r="D127" s="55"/>
      <c r="E127" s="249" t="s">
        <v>150</v>
      </c>
      <c r="F127" s="55"/>
      <c r="G127" s="88"/>
      <c r="H127" s="250"/>
    </row>
    <row r="128">
      <c r="A128" s="46"/>
      <c r="B128" s="248">
        <v>2.0</v>
      </c>
      <c r="C128" s="249" t="s">
        <v>2380</v>
      </c>
      <c r="D128" s="55"/>
      <c r="E128" s="249" t="s">
        <v>2381</v>
      </c>
      <c r="F128" s="55"/>
      <c r="G128" s="88"/>
      <c r="H128" s="250"/>
    </row>
    <row r="129">
      <c r="A129" s="46"/>
      <c r="B129" s="248">
        <v>3.0</v>
      </c>
      <c r="C129" s="90" t="s">
        <v>2402</v>
      </c>
      <c r="D129" s="55"/>
      <c r="E129" s="90" t="s">
        <v>2403</v>
      </c>
      <c r="F129" s="55"/>
      <c r="G129" s="88"/>
      <c r="H129" s="250"/>
    </row>
    <row r="130">
      <c r="A130" s="46"/>
      <c r="B130" s="248">
        <v>4.0</v>
      </c>
      <c r="C130" s="90" t="s">
        <v>2433</v>
      </c>
      <c r="D130" s="55"/>
      <c r="E130" s="90" t="s">
        <v>2434</v>
      </c>
      <c r="F130" s="55"/>
      <c r="G130" s="88"/>
      <c r="H130" s="250"/>
    </row>
    <row r="131">
      <c r="A131" s="47"/>
      <c r="B131" s="92">
        <v>5.0</v>
      </c>
      <c r="C131" s="90" t="s">
        <v>2438</v>
      </c>
      <c r="D131" s="55"/>
      <c r="E131" s="90" t="s">
        <v>2436</v>
      </c>
      <c r="F131" s="55"/>
      <c r="G131" s="88"/>
      <c r="H131" s="251"/>
    </row>
    <row r="132">
      <c r="A132" s="243">
        <v>15.0</v>
      </c>
      <c r="B132" s="244" t="s">
        <v>2439</v>
      </c>
      <c r="C132" s="54"/>
      <c r="D132" s="54"/>
      <c r="E132" s="54"/>
      <c r="F132" s="54"/>
      <c r="G132" s="54"/>
      <c r="H132" s="55"/>
    </row>
    <row r="133">
      <c r="A133" s="46"/>
      <c r="B133" s="157" t="s">
        <v>2440</v>
      </c>
      <c r="C133" s="54"/>
      <c r="D133" s="54"/>
      <c r="E133" s="54"/>
      <c r="F133" s="54"/>
      <c r="G133" s="54"/>
      <c r="H133" s="55"/>
    </row>
    <row r="134">
      <c r="A134" s="46"/>
      <c r="B134" s="245" t="s">
        <v>450</v>
      </c>
      <c r="C134" s="246" t="s">
        <v>57</v>
      </c>
      <c r="D134" s="55"/>
      <c r="E134" s="246" t="s">
        <v>58</v>
      </c>
      <c r="F134" s="55"/>
      <c r="G134" s="81" t="s">
        <v>0</v>
      </c>
      <c r="H134" s="247" t="s">
        <v>59</v>
      </c>
    </row>
    <row r="135">
      <c r="A135" s="46"/>
      <c r="B135" s="248">
        <v>1.0</v>
      </c>
      <c r="C135" s="249" t="s">
        <v>2379</v>
      </c>
      <c r="D135" s="55"/>
      <c r="E135" s="249" t="s">
        <v>150</v>
      </c>
      <c r="F135" s="55"/>
      <c r="G135" s="88"/>
      <c r="H135" s="250"/>
    </row>
    <row r="136">
      <c r="A136" s="46"/>
      <c r="B136" s="248">
        <v>2.0</v>
      </c>
      <c r="C136" s="249" t="s">
        <v>2380</v>
      </c>
      <c r="D136" s="55"/>
      <c r="E136" s="249" t="s">
        <v>2381</v>
      </c>
      <c r="F136" s="55"/>
      <c r="G136" s="88"/>
      <c r="H136" s="250"/>
    </row>
    <row r="137">
      <c r="A137" s="46"/>
      <c r="B137" s="248">
        <v>3.0</v>
      </c>
      <c r="C137" s="90" t="s">
        <v>2402</v>
      </c>
      <c r="D137" s="55"/>
      <c r="E137" s="90" t="s">
        <v>2403</v>
      </c>
      <c r="F137" s="55"/>
      <c r="G137" s="88"/>
      <c r="H137" s="250"/>
    </row>
    <row r="138">
      <c r="A138" s="46"/>
      <c r="B138" s="248">
        <v>4.0</v>
      </c>
      <c r="C138" s="90" t="s">
        <v>2433</v>
      </c>
      <c r="D138" s="55"/>
      <c r="E138" s="90" t="s">
        <v>2434</v>
      </c>
      <c r="F138" s="55"/>
      <c r="G138" s="88"/>
      <c r="H138" s="250"/>
    </row>
    <row r="139">
      <c r="A139" s="47"/>
      <c r="B139" s="92">
        <v>5.0</v>
      </c>
      <c r="C139" s="90" t="s">
        <v>2441</v>
      </c>
      <c r="D139" s="55"/>
      <c r="E139" s="90" t="s">
        <v>2442</v>
      </c>
      <c r="F139" s="55"/>
      <c r="G139" s="88"/>
      <c r="H139" s="250"/>
    </row>
    <row r="140">
      <c r="A140" s="243">
        <v>16.0</v>
      </c>
      <c r="B140" s="244" t="s">
        <v>2443</v>
      </c>
      <c r="C140" s="54"/>
      <c r="D140" s="54"/>
      <c r="E140" s="54"/>
      <c r="F140" s="54"/>
      <c r="G140" s="54"/>
      <c r="H140" s="55"/>
    </row>
    <row r="141">
      <c r="A141" s="46"/>
      <c r="B141" s="157" t="s">
        <v>2444</v>
      </c>
      <c r="C141" s="54"/>
      <c r="D141" s="54"/>
      <c r="E141" s="54"/>
      <c r="F141" s="54"/>
      <c r="G141" s="54"/>
      <c r="H141" s="55"/>
    </row>
    <row r="142">
      <c r="A142" s="46"/>
      <c r="B142" s="245" t="s">
        <v>450</v>
      </c>
      <c r="C142" s="246" t="s">
        <v>57</v>
      </c>
      <c r="D142" s="55"/>
      <c r="E142" s="246" t="s">
        <v>58</v>
      </c>
      <c r="F142" s="55"/>
      <c r="G142" s="81" t="s">
        <v>0</v>
      </c>
      <c r="H142" s="247" t="s">
        <v>59</v>
      </c>
    </row>
    <row r="143">
      <c r="A143" s="46"/>
      <c r="B143" s="248">
        <v>1.0</v>
      </c>
      <c r="C143" s="249" t="s">
        <v>2379</v>
      </c>
      <c r="D143" s="55"/>
      <c r="E143" s="249" t="s">
        <v>150</v>
      </c>
      <c r="F143" s="55"/>
      <c r="G143" s="88"/>
      <c r="H143" s="250"/>
    </row>
    <row r="144">
      <c r="A144" s="46"/>
      <c r="B144" s="248">
        <v>2.0</v>
      </c>
      <c r="C144" s="249" t="s">
        <v>2380</v>
      </c>
      <c r="D144" s="55"/>
      <c r="E144" s="249" t="s">
        <v>2381</v>
      </c>
      <c r="F144" s="55"/>
      <c r="G144" s="88"/>
      <c r="H144" s="250"/>
    </row>
    <row r="145">
      <c r="A145" s="46"/>
      <c r="B145" s="248">
        <v>3.0</v>
      </c>
      <c r="C145" s="249" t="s">
        <v>2402</v>
      </c>
      <c r="D145" s="55"/>
      <c r="E145" s="249" t="s">
        <v>2403</v>
      </c>
      <c r="F145" s="55"/>
      <c r="G145" s="88"/>
      <c r="H145" s="250"/>
    </row>
    <row r="146">
      <c r="A146" s="46"/>
      <c r="B146" s="248">
        <v>4.0</v>
      </c>
      <c r="C146" s="249" t="s">
        <v>2433</v>
      </c>
      <c r="D146" s="55"/>
      <c r="E146" s="249" t="s">
        <v>2434</v>
      </c>
      <c r="F146" s="55"/>
      <c r="G146" s="88"/>
      <c r="H146" s="250"/>
    </row>
    <row r="147">
      <c r="A147" s="47"/>
      <c r="B147" s="248">
        <v>5.0</v>
      </c>
      <c r="C147" s="90" t="s">
        <v>2445</v>
      </c>
      <c r="D147" s="55"/>
      <c r="E147" s="90" t="s">
        <v>2443</v>
      </c>
      <c r="F147" s="55"/>
      <c r="G147" s="88"/>
      <c r="H147" s="250"/>
    </row>
    <row r="148">
      <c r="A148" s="243">
        <v>17.0</v>
      </c>
      <c r="B148" s="244" t="s">
        <v>2446</v>
      </c>
      <c r="C148" s="54"/>
      <c r="D148" s="54"/>
      <c r="E148" s="54"/>
      <c r="F148" s="54"/>
      <c r="G148" s="54"/>
      <c r="H148" s="55"/>
    </row>
    <row r="149">
      <c r="A149" s="46"/>
      <c r="B149" s="157" t="s">
        <v>2447</v>
      </c>
      <c r="C149" s="54"/>
      <c r="D149" s="54"/>
      <c r="E149" s="54"/>
      <c r="F149" s="54"/>
      <c r="G149" s="54"/>
      <c r="H149" s="55"/>
    </row>
    <row r="150">
      <c r="A150" s="46"/>
      <c r="B150" s="245" t="s">
        <v>450</v>
      </c>
      <c r="C150" s="246" t="s">
        <v>57</v>
      </c>
      <c r="D150" s="55"/>
      <c r="E150" s="246" t="s">
        <v>58</v>
      </c>
      <c r="F150" s="55"/>
      <c r="G150" s="81" t="s">
        <v>0</v>
      </c>
      <c r="H150" s="247" t="s">
        <v>59</v>
      </c>
    </row>
    <row r="151">
      <c r="A151" s="46"/>
      <c r="B151" s="248">
        <v>1.0</v>
      </c>
      <c r="C151" s="249" t="s">
        <v>2379</v>
      </c>
      <c r="D151" s="55"/>
      <c r="E151" s="249" t="s">
        <v>150</v>
      </c>
      <c r="F151" s="55"/>
      <c r="G151" s="88"/>
      <c r="H151" s="250"/>
    </row>
    <row r="152">
      <c r="A152" s="46"/>
      <c r="B152" s="248">
        <v>2.0</v>
      </c>
      <c r="C152" s="249" t="s">
        <v>2380</v>
      </c>
      <c r="D152" s="55"/>
      <c r="E152" s="249" t="s">
        <v>2381</v>
      </c>
      <c r="F152" s="55"/>
      <c r="G152" s="88"/>
      <c r="H152" s="250"/>
    </row>
    <row r="153">
      <c r="A153" s="46"/>
      <c r="B153" s="248">
        <v>3.0</v>
      </c>
      <c r="C153" s="249" t="s">
        <v>2402</v>
      </c>
      <c r="D153" s="55"/>
      <c r="E153" s="249" t="s">
        <v>2403</v>
      </c>
      <c r="F153" s="55"/>
      <c r="G153" s="88"/>
      <c r="H153" s="250"/>
    </row>
    <row r="154">
      <c r="A154" s="46"/>
      <c r="B154" s="248">
        <v>4.0</v>
      </c>
      <c r="C154" s="249" t="s">
        <v>2433</v>
      </c>
      <c r="D154" s="55"/>
      <c r="E154" s="249" t="s">
        <v>2434</v>
      </c>
      <c r="F154" s="55"/>
      <c r="G154" s="88"/>
      <c r="H154" s="250"/>
    </row>
    <row r="155">
      <c r="A155" s="46"/>
      <c r="B155" s="248">
        <v>5.0</v>
      </c>
      <c r="C155" s="90" t="s">
        <v>2448</v>
      </c>
      <c r="D155" s="55"/>
      <c r="E155" s="90" t="s">
        <v>2449</v>
      </c>
      <c r="F155" s="55"/>
      <c r="G155" s="88"/>
      <c r="H155" s="250"/>
    </row>
    <row r="156">
      <c r="A156" s="46"/>
      <c r="B156" s="248">
        <v>6.0</v>
      </c>
      <c r="C156" s="90" t="s">
        <v>2450</v>
      </c>
      <c r="D156" s="55"/>
      <c r="E156" s="90" t="s">
        <v>2451</v>
      </c>
      <c r="F156" s="55"/>
      <c r="G156" s="88"/>
      <c r="H156" s="250"/>
    </row>
    <row r="157">
      <c r="A157" s="46"/>
      <c r="B157" s="248">
        <v>7.0</v>
      </c>
      <c r="C157" s="90" t="s">
        <v>2452</v>
      </c>
      <c r="D157" s="55"/>
      <c r="E157" s="90" t="s">
        <v>2453</v>
      </c>
      <c r="F157" s="55"/>
      <c r="G157" s="88"/>
      <c r="H157" s="250"/>
    </row>
    <row r="158">
      <c r="A158" s="46"/>
      <c r="B158" s="248">
        <v>8.0</v>
      </c>
      <c r="C158" s="90" t="s">
        <v>2454</v>
      </c>
      <c r="D158" s="55"/>
      <c r="E158" s="90" t="s">
        <v>2453</v>
      </c>
      <c r="F158" s="55"/>
      <c r="G158" s="88"/>
      <c r="H158" s="250"/>
    </row>
    <row r="159">
      <c r="A159" s="47"/>
      <c r="B159" s="248">
        <v>9.0</v>
      </c>
      <c r="C159" s="90" t="s">
        <v>2455</v>
      </c>
      <c r="D159" s="55"/>
      <c r="E159" s="90" t="s">
        <v>2456</v>
      </c>
      <c r="F159" s="55"/>
      <c r="G159" s="88"/>
      <c r="H159" s="250"/>
    </row>
    <row r="160">
      <c r="A160" s="243">
        <v>18.0</v>
      </c>
      <c r="B160" s="244" t="s">
        <v>2457</v>
      </c>
      <c r="C160" s="54"/>
      <c r="D160" s="54"/>
      <c r="E160" s="54"/>
      <c r="F160" s="54"/>
      <c r="G160" s="54"/>
      <c r="H160" s="55"/>
    </row>
    <row r="161">
      <c r="A161" s="46"/>
      <c r="B161" s="157" t="s">
        <v>2458</v>
      </c>
      <c r="C161" s="54"/>
      <c r="D161" s="54"/>
      <c r="E161" s="54"/>
      <c r="F161" s="54"/>
      <c r="G161" s="54"/>
      <c r="H161" s="55"/>
    </row>
    <row r="162">
      <c r="A162" s="46"/>
      <c r="B162" s="245" t="s">
        <v>450</v>
      </c>
      <c r="C162" s="246" t="s">
        <v>57</v>
      </c>
      <c r="D162" s="55"/>
      <c r="E162" s="246" t="s">
        <v>58</v>
      </c>
      <c r="F162" s="55"/>
      <c r="G162" s="81" t="s">
        <v>0</v>
      </c>
      <c r="H162" s="247" t="s">
        <v>59</v>
      </c>
    </row>
    <row r="163">
      <c r="A163" s="46"/>
      <c r="B163" s="248">
        <v>1.0</v>
      </c>
      <c r="C163" s="249" t="s">
        <v>2379</v>
      </c>
      <c r="D163" s="55"/>
      <c r="E163" s="249" t="s">
        <v>150</v>
      </c>
      <c r="F163" s="55"/>
      <c r="G163" s="88"/>
      <c r="H163" s="250"/>
    </row>
    <row r="164">
      <c r="A164" s="46"/>
      <c r="B164" s="248">
        <v>2.0</v>
      </c>
      <c r="C164" s="249" t="s">
        <v>2380</v>
      </c>
      <c r="D164" s="55"/>
      <c r="E164" s="249" t="s">
        <v>2381</v>
      </c>
      <c r="F164" s="55"/>
      <c r="G164" s="88"/>
      <c r="H164" s="250"/>
    </row>
    <row r="165">
      <c r="A165" s="46"/>
      <c r="B165" s="248">
        <v>3.0</v>
      </c>
      <c r="C165" s="249" t="s">
        <v>2402</v>
      </c>
      <c r="D165" s="55"/>
      <c r="E165" s="249" t="s">
        <v>2403</v>
      </c>
      <c r="F165" s="55"/>
      <c r="G165" s="88"/>
      <c r="H165" s="250"/>
    </row>
    <row r="166">
      <c r="A166" s="46"/>
      <c r="B166" s="248">
        <v>4.0</v>
      </c>
      <c r="C166" s="249" t="s">
        <v>2433</v>
      </c>
      <c r="D166" s="55"/>
      <c r="E166" s="249" t="s">
        <v>2434</v>
      </c>
      <c r="F166" s="55"/>
      <c r="G166" s="88"/>
      <c r="H166" s="250"/>
    </row>
    <row r="167">
      <c r="A167" s="46"/>
      <c r="B167" s="248">
        <v>5.0</v>
      </c>
      <c r="C167" s="90" t="s">
        <v>2448</v>
      </c>
      <c r="D167" s="55"/>
      <c r="E167" s="90" t="s">
        <v>2449</v>
      </c>
      <c r="F167" s="55"/>
      <c r="G167" s="88"/>
      <c r="H167" s="250"/>
    </row>
    <row r="168">
      <c r="A168" s="46"/>
      <c r="B168" s="248">
        <v>6.0</v>
      </c>
      <c r="C168" s="90" t="s">
        <v>2459</v>
      </c>
      <c r="D168" s="55"/>
      <c r="E168" s="90" t="s">
        <v>2451</v>
      </c>
      <c r="F168" s="55"/>
      <c r="G168" s="88"/>
      <c r="H168" s="250"/>
    </row>
    <row r="169">
      <c r="A169" s="46"/>
      <c r="B169" s="248">
        <v>7.0</v>
      </c>
      <c r="C169" s="90" t="s">
        <v>2452</v>
      </c>
      <c r="D169" s="55"/>
      <c r="E169" s="90" t="s">
        <v>2453</v>
      </c>
      <c r="F169" s="55"/>
      <c r="G169" s="88"/>
      <c r="H169" s="250"/>
    </row>
    <row r="170">
      <c r="A170" s="46"/>
      <c r="B170" s="248">
        <v>8.0</v>
      </c>
      <c r="C170" s="90" t="s">
        <v>2460</v>
      </c>
      <c r="D170" s="55"/>
      <c r="E170" s="90" t="s">
        <v>2453</v>
      </c>
      <c r="F170" s="55"/>
      <c r="G170" s="88"/>
      <c r="H170" s="250"/>
    </row>
    <row r="171">
      <c r="A171" s="47"/>
      <c r="B171" s="248">
        <v>9.0</v>
      </c>
      <c r="C171" s="90" t="s">
        <v>2461</v>
      </c>
      <c r="D171" s="55"/>
      <c r="E171" s="90" t="s">
        <v>2456</v>
      </c>
      <c r="F171" s="55"/>
      <c r="G171" s="88"/>
      <c r="H171" s="250"/>
    </row>
    <row r="172">
      <c r="A172" s="243">
        <v>19.0</v>
      </c>
      <c r="B172" s="244" t="s">
        <v>2462</v>
      </c>
      <c r="C172" s="54"/>
      <c r="D172" s="54"/>
      <c r="E172" s="54"/>
      <c r="F172" s="54"/>
      <c r="G172" s="54"/>
      <c r="H172" s="55"/>
    </row>
    <row r="173">
      <c r="A173" s="46"/>
      <c r="B173" s="157" t="s">
        <v>2463</v>
      </c>
      <c r="C173" s="54"/>
      <c r="D173" s="54"/>
      <c r="E173" s="54"/>
      <c r="F173" s="54"/>
      <c r="G173" s="54"/>
      <c r="H173" s="55"/>
    </row>
    <row r="174">
      <c r="A174" s="46"/>
      <c r="B174" s="245" t="s">
        <v>450</v>
      </c>
      <c r="C174" s="246" t="s">
        <v>57</v>
      </c>
      <c r="D174" s="55"/>
      <c r="E174" s="246" t="s">
        <v>58</v>
      </c>
      <c r="F174" s="55"/>
      <c r="G174" s="81" t="s">
        <v>0</v>
      </c>
      <c r="H174" s="247" t="s">
        <v>59</v>
      </c>
    </row>
    <row r="175">
      <c r="A175" s="46"/>
      <c r="B175" s="248">
        <v>1.0</v>
      </c>
      <c r="C175" s="249" t="s">
        <v>2379</v>
      </c>
      <c r="D175" s="55"/>
      <c r="E175" s="249" t="s">
        <v>150</v>
      </c>
      <c r="F175" s="55"/>
      <c r="G175" s="88"/>
      <c r="H175" s="250"/>
    </row>
    <row r="176">
      <c r="A176" s="46"/>
      <c r="B176" s="248">
        <v>2.0</v>
      </c>
      <c r="C176" s="249" t="s">
        <v>2380</v>
      </c>
      <c r="D176" s="55"/>
      <c r="E176" s="249" t="s">
        <v>2381</v>
      </c>
      <c r="F176" s="55"/>
      <c r="G176" s="88"/>
      <c r="H176" s="250"/>
    </row>
    <row r="177">
      <c r="A177" s="46"/>
      <c r="B177" s="248">
        <v>3.0</v>
      </c>
      <c r="C177" s="90" t="s">
        <v>2402</v>
      </c>
      <c r="D177" s="55"/>
      <c r="E177" s="90" t="s">
        <v>2403</v>
      </c>
      <c r="F177" s="55"/>
      <c r="G177" s="88"/>
      <c r="H177" s="250"/>
    </row>
    <row r="178">
      <c r="A178" s="46"/>
      <c r="B178" s="248">
        <v>4.0</v>
      </c>
      <c r="C178" s="90" t="s">
        <v>2448</v>
      </c>
      <c r="D178" s="55"/>
      <c r="E178" s="90" t="s">
        <v>2449</v>
      </c>
      <c r="F178" s="55"/>
      <c r="G178" s="88"/>
      <c r="H178" s="250"/>
    </row>
    <row r="179">
      <c r="A179" s="47"/>
      <c r="B179" s="248">
        <v>5.0</v>
      </c>
      <c r="C179" s="90" t="s">
        <v>2464</v>
      </c>
      <c r="D179" s="55"/>
      <c r="E179" s="90" t="s">
        <v>2465</v>
      </c>
      <c r="F179" s="55"/>
      <c r="G179" s="88"/>
      <c r="H179" s="250"/>
    </row>
    <row r="180">
      <c r="A180" s="243">
        <v>20.0</v>
      </c>
      <c r="B180" s="257" t="s">
        <v>2466</v>
      </c>
      <c r="C180" s="54"/>
      <c r="D180" s="54"/>
      <c r="E180" s="54"/>
      <c r="F180" s="54"/>
      <c r="G180" s="54"/>
      <c r="H180" s="55"/>
    </row>
    <row r="181">
      <c r="A181" s="46"/>
      <c r="B181" s="157" t="s">
        <v>2467</v>
      </c>
      <c r="C181" s="54"/>
      <c r="D181" s="54"/>
      <c r="E181" s="54"/>
      <c r="F181" s="54"/>
      <c r="G181" s="54"/>
      <c r="H181" s="55"/>
    </row>
    <row r="182">
      <c r="A182" s="46"/>
      <c r="B182" s="245" t="s">
        <v>450</v>
      </c>
      <c r="C182" s="246" t="s">
        <v>57</v>
      </c>
      <c r="D182" s="55"/>
      <c r="E182" s="246" t="s">
        <v>58</v>
      </c>
      <c r="F182" s="55"/>
      <c r="G182" s="245" t="s">
        <v>0</v>
      </c>
      <c r="H182" s="247" t="s">
        <v>59</v>
      </c>
    </row>
    <row r="183">
      <c r="A183" s="46"/>
      <c r="B183" s="248">
        <v>1.0</v>
      </c>
      <c r="C183" s="249" t="s">
        <v>2379</v>
      </c>
      <c r="D183" s="55"/>
      <c r="E183" s="249" t="s">
        <v>150</v>
      </c>
      <c r="F183" s="55"/>
      <c r="G183" s="88"/>
      <c r="H183" s="250"/>
    </row>
    <row r="184">
      <c r="A184" s="46"/>
      <c r="B184" s="248">
        <v>2.0</v>
      </c>
      <c r="C184" s="249" t="s">
        <v>2380</v>
      </c>
      <c r="D184" s="55"/>
      <c r="E184" s="249" t="s">
        <v>2381</v>
      </c>
      <c r="F184" s="55"/>
      <c r="G184" s="88"/>
      <c r="H184" s="250"/>
    </row>
    <row r="185">
      <c r="A185" s="46"/>
      <c r="B185" s="248">
        <v>3.0</v>
      </c>
      <c r="C185" s="249" t="s">
        <v>2402</v>
      </c>
      <c r="D185" s="55"/>
      <c r="E185" s="249" t="s">
        <v>2403</v>
      </c>
      <c r="F185" s="55"/>
      <c r="G185" s="88"/>
      <c r="H185" s="250"/>
    </row>
    <row r="186">
      <c r="A186" s="46"/>
      <c r="B186" s="248">
        <v>4.0</v>
      </c>
      <c r="C186" s="90" t="s">
        <v>2468</v>
      </c>
      <c r="D186" s="55"/>
      <c r="E186" s="90" t="s">
        <v>2469</v>
      </c>
      <c r="F186" s="55"/>
      <c r="G186" s="88"/>
      <c r="H186" s="250"/>
    </row>
    <row r="187">
      <c r="A187" s="46"/>
      <c r="B187" s="248">
        <v>5.0</v>
      </c>
      <c r="C187" s="90" t="s">
        <v>2470</v>
      </c>
      <c r="D187" s="55"/>
      <c r="E187" s="90" t="s">
        <v>2471</v>
      </c>
      <c r="F187" s="55"/>
      <c r="G187" s="88"/>
      <c r="H187" s="250"/>
    </row>
    <row r="188">
      <c r="A188" s="47"/>
      <c r="B188" s="248">
        <v>6.0</v>
      </c>
      <c r="C188" s="90" t="s">
        <v>2472</v>
      </c>
      <c r="D188" s="55"/>
      <c r="E188" s="90" t="s">
        <v>2473</v>
      </c>
      <c r="F188" s="55"/>
      <c r="G188" s="88"/>
      <c r="H188" s="88"/>
    </row>
    <row r="189">
      <c r="A189" s="243">
        <v>21.0</v>
      </c>
      <c r="B189" s="244" t="s">
        <v>2474</v>
      </c>
      <c r="C189" s="54"/>
      <c r="D189" s="54"/>
      <c r="E189" s="54"/>
      <c r="F189" s="54"/>
      <c r="G189" s="54"/>
      <c r="H189" s="55"/>
    </row>
    <row r="190">
      <c r="A190" s="46"/>
      <c r="B190" s="157" t="s">
        <v>2475</v>
      </c>
      <c r="C190" s="54"/>
      <c r="D190" s="54"/>
      <c r="E190" s="54"/>
      <c r="F190" s="54"/>
      <c r="G190" s="54"/>
      <c r="H190" s="55"/>
    </row>
    <row r="191">
      <c r="A191" s="46"/>
      <c r="B191" s="245" t="s">
        <v>450</v>
      </c>
      <c r="C191" s="246" t="s">
        <v>57</v>
      </c>
      <c r="D191" s="55"/>
      <c r="E191" s="246" t="s">
        <v>58</v>
      </c>
      <c r="F191" s="55"/>
      <c r="G191" s="245" t="s">
        <v>0</v>
      </c>
      <c r="H191" s="247" t="s">
        <v>59</v>
      </c>
    </row>
    <row r="192">
      <c r="A192" s="46"/>
      <c r="B192" s="248">
        <v>1.0</v>
      </c>
      <c r="C192" s="90" t="s">
        <v>2476</v>
      </c>
      <c r="D192" s="55"/>
      <c r="E192" s="90" t="s">
        <v>1920</v>
      </c>
      <c r="F192" s="55"/>
      <c r="G192" s="88"/>
      <c r="H192" s="250"/>
    </row>
    <row r="193">
      <c r="A193" s="46"/>
      <c r="B193" s="248">
        <v>2.0</v>
      </c>
      <c r="C193" s="90" t="s">
        <v>2477</v>
      </c>
      <c r="D193" s="55"/>
      <c r="E193" s="90" t="s">
        <v>2478</v>
      </c>
      <c r="F193" s="55"/>
      <c r="G193" s="88"/>
      <c r="H193" s="250"/>
    </row>
    <row r="194">
      <c r="A194" s="46"/>
      <c r="B194" s="248">
        <v>3.0</v>
      </c>
      <c r="C194" s="90" t="s">
        <v>2474</v>
      </c>
      <c r="D194" s="55"/>
      <c r="E194" s="90" t="s">
        <v>2479</v>
      </c>
      <c r="F194" s="55"/>
      <c r="G194" s="88"/>
      <c r="H194" s="250"/>
    </row>
    <row r="195">
      <c r="A195" s="46"/>
      <c r="B195" s="244" t="s">
        <v>2480</v>
      </c>
      <c r="C195" s="54"/>
      <c r="D195" s="54"/>
      <c r="E195" s="54"/>
      <c r="F195" s="54"/>
      <c r="G195" s="54"/>
      <c r="H195" s="55"/>
    </row>
    <row r="196">
      <c r="A196" s="243">
        <v>22.0</v>
      </c>
      <c r="B196" s="157" t="s">
        <v>2481</v>
      </c>
      <c r="C196" s="54"/>
      <c r="D196" s="54"/>
      <c r="E196" s="54"/>
      <c r="F196" s="54"/>
      <c r="G196" s="54"/>
      <c r="H196" s="55"/>
    </row>
    <row r="197">
      <c r="A197" s="46"/>
      <c r="B197" s="245" t="s">
        <v>450</v>
      </c>
      <c r="C197" s="246" t="s">
        <v>57</v>
      </c>
      <c r="D197" s="55"/>
      <c r="E197" s="246" t="s">
        <v>58</v>
      </c>
      <c r="F197" s="55"/>
      <c r="G197" s="245" t="s">
        <v>0</v>
      </c>
      <c r="H197" s="247" t="s">
        <v>59</v>
      </c>
    </row>
    <row r="198">
      <c r="A198" s="46"/>
      <c r="B198" s="248">
        <v>1.0</v>
      </c>
      <c r="C198" s="249" t="s">
        <v>2379</v>
      </c>
      <c r="D198" s="55"/>
      <c r="E198" s="249" t="s">
        <v>150</v>
      </c>
      <c r="F198" s="55"/>
      <c r="G198" s="88"/>
      <c r="H198" s="250"/>
    </row>
    <row r="199">
      <c r="A199" s="46"/>
      <c r="B199" s="248">
        <v>2.0</v>
      </c>
      <c r="C199" s="249" t="s">
        <v>2380</v>
      </c>
      <c r="D199" s="55"/>
      <c r="E199" s="249" t="s">
        <v>2381</v>
      </c>
      <c r="F199" s="55"/>
      <c r="G199" s="88"/>
      <c r="H199" s="250"/>
    </row>
    <row r="200">
      <c r="A200" s="46"/>
      <c r="B200" s="248">
        <v>3.0</v>
      </c>
      <c r="C200" s="249" t="s">
        <v>2402</v>
      </c>
      <c r="D200" s="55"/>
      <c r="E200" s="249" t="s">
        <v>2403</v>
      </c>
      <c r="F200" s="55"/>
      <c r="G200" s="88"/>
      <c r="H200" s="250"/>
    </row>
    <row r="201">
      <c r="A201" s="46"/>
      <c r="B201" s="248">
        <v>4.0</v>
      </c>
      <c r="C201" s="90" t="s">
        <v>2468</v>
      </c>
      <c r="D201" s="55"/>
      <c r="E201" s="90" t="s">
        <v>2469</v>
      </c>
      <c r="F201" s="55"/>
      <c r="G201" s="88"/>
      <c r="H201" s="250"/>
    </row>
    <row r="202">
      <c r="A202" s="46"/>
      <c r="B202" s="248">
        <v>5.0</v>
      </c>
      <c r="C202" s="90" t="s">
        <v>2470</v>
      </c>
      <c r="D202" s="55"/>
      <c r="E202" s="90" t="s">
        <v>2471</v>
      </c>
      <c r="F202" s="55"/>
      <c r="G202" s="88"/>
      <c r="H202" s="250"/>
    </row>
    <row r="203">
      <c r="A203" s="47"/>
      <c r="B203" s="248">
        <v>6.0</v>
      </c>
      <c r="C203" s="90" t="s">
        <v>2482</v>
      </c>
      <c r="D203" s="55"/>
      <c r="E203" s="90" t="s">
        <v>2483</v>
      </c>
      <c r="F203" s="55"/>
      <c r="G203" s="88"/>
      <c r="H203" s="250"/>
    </row>
    <row r="204">
      <c r="A204" s="243">
        <v>23.0</v>
      </c>
      <c r="B204" s="244" t="s">
        <v>2484</v>
      </c>
      <c r="C204" s="54"/>
      <c r="D204" s="54"/>
      <c r="E204" s="54"/>
      <c r="F204" s="54"/>
      <c r="G204" s="54"/>
      <c r="H204" s="55"/>
    </row>
    <row r="205">
      <c r="A205" s="46"/>
      <c r="B205" s="157" t="s">
        <v>2485</v>
      </c>
      <c r="C205" s="54"/>
      <c r="D205" s="54"/>
      <c r="E205" s="54"/>
      <c r="F205" s="54"/>
      <c r="G205" s="54"/>
      <c r="H205" s="55"/>
    </row>
    <row r="206">
      <c r="A206" s="46"/>
      <c r="B206" s="245" t="s">
        <v>450</v>
      </c>
      <c r="C206" s="246" t="s">
        <v>57</v>
      </c>
      <c r="D206" s="55"/>
      <c r="E206" s="246" t="s">
        <v>58</v>
      </c>
      <c r="F206" s="55"/>
      <c r="G206" s="81" t="s">
        <v>0</v>
      </c>
      <c r="H206" s="247" t="s">
        <v>59</v>
      </c>
    </row>
    <row r="207">
      <c r="A207" s="46"/>
      <c r="B207" s="248">
        <v>1.0</v>
      </c>
      <c r="C207" s="249" t="s">
        <v>2379</v>
      </c>
      <c r="D207" s="55"/>
      <c r="E207" s="249" t="s">
        <v>150</v>
      </c>
      <c r="F207" s="55"/>
      <c r="G207" s="88"/>
      <c r="H207" s="250"/>
    </row>
    <row r="208">
      <c r="A208" s="46"/>
      <c r="B208" s="248">
        <v>2.0</v>
      </c>
      <c r="C208" s="249" t="s">
        <v>2380</v>
      </c>
      <c r="D208" s="55"/>
      <c r="E208" s="249" t="s">
        <v>2381</v>
      </c>
      <c r="F208" s="55"/>
      <c r="G208" s="88"/>
      <c r="H208" s="250"/>
    </row>
    <row r="209">
      <c r="A209" s="46"/>
      <c r="B209" s="248">
        <v>3.0</v>
      </c>
      <c r="C209" s="90" t="s">
        <v>2402</v>
      </c>
      <c r="D209" s="55"/>
      <c r="E209" s="90" t="s">
        <v>2403</v>
      </c>
      <c r="F209" s="55"/>
      <c r="G209" s="88"/>
      <c r="H209" s="250"/>
    </row>
    <row r="210">
      <c r="A210" s="47"/>
      <c r="B210" s="248">
        <v>4.0</v>
      </c>
      <c r="C210" s="90" t="s">
        <v>2486</v>
      </c>
      <c r="D210" s="55"/>
      <c r="E210" s="90" t="s">
        <v>2487</v>
      </c>
      <c r="F210" s="55"/>
      <c r="G210" s="88"/>
      <c r="H210" s="250"/>
    </row>
    <row r="211">
      <c r="A211" s="75" t="s">
        <v>2488</v>
      </c>
      <c r="B211" s="54"/>
      <c r="C211" s="54"/>
      <c r="D211" s="54"/>
      <c r="E211" s="54"/>
      <c r="F211" s="54"/>
      <c r="G211" s="54"/>
      <c r="H211" s="55"/>
    </row>
    <row r="212">
      <c r="A212" s="243">
        <v>24.0</v>
      </c>
      <c r="B212" s="244" t="s">
        <v>2489</v>
      </c>
      <c r="C212" s="54"/>
      <c r="D212" s="54"/>
      <c r="E212" s="54"/>
      <c r="F212" s="54"/>
      <c r="G212" s="54"/>
      <c r="H212" s="55"/>
    </row>
    <row r="213">
      <c r="A213" s="46"/>
      <c r="B213" s="157" t="s">
        <v>2490</v>
      </c>
      <c r="C213" s="54"/>
      <c r="D213" s="54"/>
      <c r="E213" s="54"/>
      <c r="F213" s="54"/>
      <c r="G213" s="54"/>
      <c r="H213" s="55"/>
    </row>
    <row r="214">
      <c r="A214" s="46"/>
      <c r="B214" s="245" t="s">
        <v>450</v>
      </c>
      <c r="C214" s="246" t="s">
        <v>57</v>
      </c>
      <c r="D214" s="55"/>
      <c r="E214" s="246" t="s">
        <v>58</v>
      </c>
      <c r="F214" s="55"/>
      <c r="G214" s="81" t="s">
        <v>0</v>
      </c>
      <c r="H214" s="247" t="s">
        <v>59</v>
      </c>
    </row>
    <row r="215">
      <c r="A215" s="46"/>
      <c r="B215" s="248">
        <v>1.0</v>
      </c>
      <c r="C215" s="90" t="s">
        <v>2491</v>
      </c>
      <c r="D215" s="55"/>
      <c r="E215" s="90" t="s">
        <v>2492</v>
      </c>
      <c r="F215" s="55"/>
      <c r="G215" s="88"/>
      <c r="H215" s="250"/>
    </row>
    <row r="216">
      <c r="A216" s="47"/>
      <c r="B216" s="248">
        <v>2.0</v>
      </c>
      <c r="C216" s="90" t="s">
        <v>2493</v>
      </c>
      <c r="D216" s="55"/>
      <c r="E216" s="90" t="s">
        <v>2494</v>
      </c>
      <c r="F216" s="55"/>
      <c r="G216" s="88"/>
      <c r="H216" s="250"/>
    </row>
    <row r="217">
      <c r="A217" s="243">
        <v>25.0</v>
      </c>
      <c r="B217" s="244" t="s">
        <v>2495</v>
      </c>
      <c r="C217" s="54"/>
      <c r="D217" s="54"/>
      <c r="E217" s="54"/>
      <c r="F217" s="54"/>
      <c r="G217" s="54"/>
      <c r="H217" s="55"/>
    </row>
    <row r="218">
      <c r="A218" s="46"/>
      <c r="B218" s="157" t="s">
        <v>2496</v>
      </c>
      <c r="C218" s="54"/>
      <c r="D218" s="54"/>
      <c r="E218" s="54"/>
      <c r="F218" s="54"/>
      <c r="G218" s="54"/>
      <c r="H218" s="55"/>
    </row>
    <row r="219">
      <c r="A219" s="46"/>
      <c r="B219" s="245" t="s">
        <v>450</v>
      </c>
      <c r="C219" s="246" t="s">
        <v>57</v>
      </c>
      <c r="D219" s="55"/>
      <c r="E219" s="246" t="s">
        <v>58</v>
      </c>
      <c r="F219" s="55"/>
      <c r="G219" s="81" t="s">
        <v>0</v>
      </c>
      <c r="H219" s="247" t="s">
        <v>59</v>
      </c>
    </row>
    <row r="220">
      <c r="A220" s="46"/>
      <c r="B220" s="248">
        <v>1.0</v>
      </c>
      <c r="C220" s="90" t="s">
        <v>2491</v>
      </c>
      <c r="D220" s="55"/>
      <c r="E220" s="90" t="s">
        <v>2492</v>
      </c>
      <c r="F220" s="55"/>
      <c r="G220" s="88"/>
      <c r="H220" s="250"/>
    </row>
    <row r="221">
      <c r="A221" s="47"/>
      <c r="B221" s="248">
        <v>2.0</v>
      </c>
      <c r="C221" s="90" t="s">
        <v>2497</v>
      </c>
      <c r="D221" s="55"/>
      <c r="E221" s="90" t="s">
        <v>2498</v>
      </c>
      <c r="F221" s="55"/>
      <c r="G221" s="88"/>
      <c r="H221" s="250"/>
    </row>
    <row r="222">
      <c r="A222" s="243">
        <v>26.0</v>
      </c>
      <c r="B222" s="244" t="s">
        <v>2499</v>
      </c>
      <c r="C222" s="54"/>
      <c r="D222" s="54"/>
      <c r="E222" s="54"/>
      <c r="F222" s="54"/>
      <c r="G222" s="54"/>
      <c r="H222" s="55"/>
    </row>
    <row r="223">
      <c r="A223" s="46"/>
      <c r="B223" s="157" t="s">
        <v>2500</v>
      </c>
      <c r="C223" s="54"/>
      <c r="D223" s="54"/>
      <c r="E223" s="54"/>
      <c r="F223" s="54"/>
      <c r="G223" s="54"/>
      <c r="H223" s="55"/>
    </row>
    <row r="224">
      <c r="A224" s="46"/>
      <c r="B224" s="245" t="s">
        <v>450</v>
      </c>
      <c r="C224" s="246" t="s">
        <v>57</v>
      </c>
      <c r="D224" s="55"/>
      <c r="E224" s="246" t="s">
        <v>58</v>
      </c>
      <c r="F224" s="55"/>
      <c r="G224" s="81" t="s">
        <v>0</v>
      </c>
      <c r="H224" s="247" t="s">
        <v>59</v>
      </c>
    </row>
    <row r="225">
      <c r="A225" s="46"/>
      <c r="B225" s="248">
        <v>1.0</v>
      </c>
      <c r="C225" s="90" t="s">
        <v>2491</v>
      </c>
      <c r="D225" s="55"/>
      <c r="E225" s="90" t="s">
        <v>2492</v>
      </c>
      <c r="F225" s="55"/>
      <c r="G225" s="88"/>
      <c r="H225" s="250"/>
    </row>
    <row r="226">
      <c r="A226" s="47"/>
      <c r="B226" s="248">
        <v>2.0</v>
      </c>
      <c r="C226" s="90" t="s">
        <v>2501</v>
      </c>
      <c r="D226" s="55"/>
      <c r="E226" s="90" t="s">
        <v>2498</v>
      </c>
      <c r="F226" s="55"/>
      <c r="G226" s="88"/>
      <c r="H226" s="250"/>
    </row>
    <row r="227">
      <c r="A227" s="243">
        <v>27.0</v>
      </c>
      <c r="B227" s="244" t="s">
        <v>2502</v>
      </c>
      <c r="C227" s="54"/>
      <c r="D227" s="54"/>
      <c r="E227" s="54"/>
      <c r="F227" s="54"/>
      <c r="G227" s="54"/>
      <c r="H227" s="55"/>
    </row>
    <row r="228">
      <c r="A228" s="46"/>
      <c r="B228" s="157" t="s">
        <v>2503</v>
      </c>
      <c r="C228" s="54"/>
      <c r="D228" s="54"/>
      <c r="E228" s="54"/>
      <c r="F228" s="54"/>
      <c r="G228" s="54"/>
      <c r="H228" s="55"/>
    </row>
    <row r="229">
      <c r="A229" s="46"/>
      <c r="B229" s="245" t="s">
        <v>450</v>
      </c>
      <c r="C229" s="246" t="s">
        <v>57</v>
      </c>
      <c r="D229" s="55"/>
      <c r="E229" s="246" t="s">
        <v>58</v>
      </c>
      <c r="F229" s="55"/>
      <c r="G229" s="81" t="s">
        <v>0</v>
      </c>
      <c r="H229" s="247" t="s">
        <v>59</v>
      </c>
    </row>
    <row r="230">
      <c r="A230" s="46"/>
      <c r="B230" s="248">
        <v>1.0</v>
      </c>
      <c r="C230" s="90" t="s">
        <v>2491</v>
      </c>
      <c r="D230" s="55"/>
      <c r="E230" s="90" t="s">
        <v>2492</v>
      </c>
      <c r="F230" s="55"/>
      <c r="G230" s="88"/>
      <c r="H230" s="250"/>
    </row>
    <row r="231">
      <c r="A231" s="47"/>
      <c r="B231" s="248">
        <v>2.0</v>
      </c>
      <c r="C231" s="90" t="s">
        <v>2504</v>
      </c>
      <c r="D231" s="55"/>
      <c r="E231" s="90" t="s">
        <v>2498</v>
      </c>
      <c r="F231" s="55"/>
      <c r="G231" s="88"/>
      <c r="H231" s="250"/>
    </row>
    <row r="232">
      <c r="A232" s="243">
        <v>28.0</v>
      </c>
      <c r="B232" s="244" t="s">
        <v>2505</v>
      </c>
      <c r="C232" s="54"/>
      <c r="D232" s="54"/>
      <c r="E232" s="54"/>
      <c r="F232" s="54"/>
      <c r="G232" s="54"/>
      <c r="H232" s="55"/>
    </row>
    <row r="233">
      <c r="A233" s="46"/>
      <c r="B233" s="157" t="s">
        <v>2506</v>
      </c>
      <c r="C233" s="54"/>
      <c r="D233" s="54"/>
      <c r="E233" s="54"/>
      <c r="F233" s="54"/>
      <c r="G233" s="54"/>
      <c r="H233" s="55"/>
    </row>
    <row r="234">
      <c r="A234" s="46"/>
      <c r="B234" s="245" t="s">
        <v>450</v>
      </c>
      <c r="C234" s="246" t="s">
        <v>57</v>
      </c>
      <c r="D234" s="55"/>
      <c r="E234" s="246" t="s">
        <v>58</v>
      </c>
      <c r="F234" s="55"/>
      <c r="G234" s="81" t="s">
        <v>0</v>
      </c>
      <c r="H234" s="247" t="s">
        <v>59</v>
      </c>
    </row>
    <row r="235">
      <c r="A235" s="46"/>
      <c r="B235" s="248">
        <v>1.0</v>
      </c>
      <c r="C235" s="90" t="s">
        <v>2491</v>
      </c>
      <c r="D235" s="55"/>
      <c r="E235" s="90" t="s">
        <v>2492</v>
      </c>
      <c r="F235" s="55"/>
      <c r="G235" s="88"/>
      <c r="H235" s="250"/>
    </row>
    <row r="236">
      <c r="A236" s="47"/>
      <c r="B236" s="248">
        <v>2.0</v>
      </c>
      <c r="C236" s="90" t="s">
        <v>2504</v>
      </c>
      <c r="D236" s="55"/>
      <c r="E236" s="90" t="s">
        <v>2507</v>
      </c>
      <c r="F236" s="55"/>
      <c r="G236" s="88"/>
      <c r="H236" s="250"/>
    </row>
    <row r="237">
      <c r="A237" s="243">
        <v>29.0</v>
      </c>
      <c r="B237" s="244" t="s">
        <v>2508</v>
      </c>
      <c r="C237" s="54"/>
      <c r="D237" s="54"/>
      <c r="E237" s="54"/>
      <c r="F237" s="54"/>
      <c r="G237" s="54"/>
      <c r="H237" s="55"/>
    </row>
    <row r="238">
      <c r="A238" s="46"/>
      <c r="B238" s="157" t="s">
        <v>2509</v>
      </c>
      <c r="C238" s="54"/>
      <c r="D238" s="54"/>
      <c r="E238" s="54"/>
      <c r="F238" s="54"/>
      <c r="G238" s="54"/>
      <c r="H238" s="55"/>
    </row>
    <row r="239">
      <c r="A239" s="46"/>
      <c r="B239" s="245" t="s">
        <v>450</v>
      </c>
      <c r="C239" s="246" t="s">
        <v>57</v>
      </c>
      <c r="D239" s="55"/>
      <c r="E239" s="246" t="s">
        <v>58</v>
      </c>
      <c r="F239" s="55"/>
      <c r="G239" s="81" t="s">
        <v>0</v>
      </c>
      <c r="H239" s="247" t="s">
        <v>59</v>
      </c>
    </row>
    <row r="240">
      <c r="A240" s="46"/>
      <c r="B240" s="248">
        <v>1.0</v>
      </c>
      <c r="C240" s="90" t="s">
        <v>2491</v>
      </c>
      <c r="D240" s="55"/>
      <c r="E240" s="90" t="s">
        <v>2492</v>
      </c>
      <c r="F240" s="55"/>
      <c r="G240" s="88"/>
      <c r="H240" s="250"/>
    </row>
    <row r="241">
      <c r="A241" s="47"/>
      <c r="B241" s="248">
        <v>2.0</v>
      </c>
      <c r="C241" s="90" t="s">
        <v>2510</v>
      </c>
      <c r="D241" s="55"/>
      <c r="E241" s="90" t="s">
        <v>2507</v>
      </c>
      <c r="F241" s="55"/>
      <c r="G241" s="88"/>
      <c r="H241" s="250"/>
    </row>
    <row r="242">
      <c r="A242" s="243">
        <v>30.0</v>
      </c>
      <c r="B242" s="244" t="s">
        <v>2511</v>
      </c>
      <c r="C242" s="54"/>
      <c r="D242" s="54"/>
      <c r="E242" s="54"/>
      <c r="F242" s="54"/>
      <c r="G242" s="54"/>
      <c r="H242" s="55"/>
    </row>
    <row r="243">
      <c r="A243" s="46"/>
      <c r="B243" s="157" t="s">
        <v>2512</v>
      </c>
      <c r="C243" s="54"/>
      <c r="D243" s="54"/>
      <c r="E243" s="54"/>
      <c r="F243" s="54"/>
      <c r="G243" s="54"/>
      <c r="H243" s="55"/>
    </row>
    <row r="244">
      <c r="A244" s="46"/>
      <c r="B244" s="245" t="s">
        <v>450</v>
      </c>
      <c r="C244" s="246" t="s">
        <v>57</v>
      </c>
      <c r="D244" s="55"/>
      <c r="E244" s="246" t="s">
        <v>58</v>
      </c>
      <c r="F244" s="55"/>
      <c r="G244" s="81" t="s">
        <v>0</v>
      </c>
      <c r="H244" s="247" t="s">
        <v>59</v>
      </c>
    </row>
    <row r="245">
      <c r="A245" s="46"/>
      <c r="B245" s="248">
        <v>1.0</v>
      </c>
      <c r="C245" s="90" t="s">
        <v>2491</v>
      </c>
      <c r="D245" s="55"/>
      <c r="E245" s="90" t="s">
        <v>2492</v>
      </c>
      <c r="F245" s="55"/>
      <c r="G245" s="88"/>
      <c r="H245" s="250"/>
    </row>
    <row r="246">
      <c r="A246" s="47"/>
      <c r="B246" s="248">
        <v>2.0</v>
      </c>
      <c r="C246" s="90" t="s">
        <v>2513</v>
      </c>
      <c r="D246" s="55"/>
      <c r="E246" s="90" t="s">
        <v>2507</v>
      </c>
      <c r="F246" s="55"/>
      <c r="G246" s="88"/>
      <c r="H246" s="250"/>
    </row>
    <row r="247">
      <c r="A247" s="258"/>
      <c r="B247" s="244" t="s">
        <v>2505</v>
      </c>
      <c r="C247" s="54"/>
      <c r="D247" s="54"/>
      <c r="E247" s="54"/>
      <c r="F247" s="54"/>
      <c r="G247" s="54"/>
      <c r="H247" s="55"/>
    </row>
    <row r="248">
      <c r="A248" s="46"/>
      <c r="B248" s="157" t="s">
        <v>2514</v>
      </c>
      <c r="C248" s="54"/>
      <c r="D248" s="54"/>
      <c r="E248" s="54"/>
      <c r="F248" s="54"/>
      <c r="G248" s="54"/>
      <c r="H248" s="55"/>
    </row>
    <row r="249">
      <c r="A249" s="46"/>
      <c r="B249" s="245" t="s">
        <v>450</v>
      </c>
      <c r="C249" s="246" t="s">
        <v>57</v>
      </c>
      <c r="D249" s="55"/>
      <c r="E249" s="246" t="s">
        <v>58</v>
      </c>
      <c r="F249" s="55"/>
      <c r="G249" s="81" t="s">
        <v>0</v>
      </c>
      <c r="H249" s="247" t="s">
        <v>59</v>
      </c>
    </row>
    <row r="250">
      <c r="A250" s="46"/>
      <c r="B250" s="248">
        <v>1.0</v>
      </c>
      <c r="C250" s="90" t="s">
        <v>2491</v>
      </c>
      <c r="D250" s="55"/>
      <c r="E250" s="90" t="s">
        <v>2492</v>
      </c>
      <c r="F250" s="55"/>
      <c r="G250" s="88"/>
      <c r="H250" s="250"/>
    </row>
    <row r="251">
      <c r="A251" s="47"/>
      <c r="B251" s="248">
        <v>2.0</v>
      </c>
      <c r="C251" s="90" t="s">
        <v>2515</v>
      </c>
      <c r="D251" s="55"/>
      <c r="E251" s="90" t="s">
        <v>2507</v>
      </c>
      <c r="F251" s="55"/>
      <c r="G251" s="88"/>
      <c r="H251" s="250"/>
    </row>
    <row r="252">
      <c r="A252" s="243">
        <v>31.0</v>
      </c>
      <c r="B252" s="244" t="s">
        <v>2516</v>
      </c>
      <c r="C252" s="54"/>
      <c r="D252" s="54"/>
      <c r="E252" s="54"/>
      <c r="F252" s="54"/>
      <c r="G252" s="54"/>
      <c r="H252" s="55"/>
    </row>
    <row r="253">
      <c r="A253" s="46"/>
      <c r="B253" s="157" t="s">
        <v>2517</v>
      </c>
      <c r="C253" s="54"/>
      <c r="D253" s="54"/>
      <c r="E253" s="54"/>
      <c r="F253" s="54"/>
      <c r="G253" s="54"/>
      <c r="H253" s="55"/>
    </row>
    <row r="254">
      <c r="A254" s="46"/>
      <c r="B254" s="245" t="s">
        <v>450</v>
      </c>
      <c r="C254" s="246" t="s">
        <v>57</v>
      </c>
      <c r="D254" s="55"/>
      <c r="E254" s="246" t="s">
        <v>58</v>
      </c>
      <c r="F254" s="55"/>
      <c r="G254" s="81" t="s">
        <v>0</v>
      </c>
      <c r="H254" s="247" t="s">
        <v>59</v>
      </c>
    </row>
    <row r="255">
      <c r="A255" s="46"/>
      <c r="B255" s="248">
        <v>1.0</v>
      </c>
      <c r="C255" s="90" t="s">
        <v>2491</v>
      </c>
      <c r="D255" s="55"/>
      <c r="E255" s="90" t="s">
        <v>2492</v>
      </c>
      <c r="F255" s="55"/>
      <c r="G255" s="88"/>
      <c r="H255" s="250"/>
    </row>
    <row r="256">
      <c r="A256" s="47"/>
      <c r="B256" s="248">
        <v>2.0</v>
      </c>
      <c r="C256" s="90" t="s">
        <v>2518</v>
      </c>
      <c r="D256" s="55"/>
      <c r="E256" s="90" t="s">
        <v>2519</v>
      </c>
      <c r="F256" s="55"/>
      <c r="G256" s="88"/>
      <c r="H256" s="250"/>
    </row>
    <row r="257">
      <c r="A257" s="243">
        <v>32.0</v>
      </c>
      <c r="B257" s="244" t="s">
        <v>2520</v>
      </c>
      <c r="C257" s="54"/>
      <c r="D257" s="54"/>
      <c r="E257" s="54"/>
      <c r="F257" s="54"/>
      <c r="G257" s="54"/>
      <c r="H257" s="55"/>
    </row>
    <row r="258">
      <c r="A258" s="46"/>
      <c r="B258" s="157" t="s">
        <v>2521</v>
      </c>
      <c r="C258" s="54"/>
      <c r="D258" s="54"/>
      <c r="E258" s="54"/>
      <c r="F258" s="54"/>
      <c r="G258" s="54"/>
      <c r="H258" s="55"/>
    </row>
    <row r="259">
      <c r="A259" s="46"/>
      <c r="B259" s="245" t="s">
        <v>450</v>
      </c>
      <c r="C259" s="246" t="s">
        <v>57</v>
      </c>
      <c r="D259" s="55"/>
      <c r="E259" s="246" t="s">
        <v>58</v>
      </c>
      <c r="F259" s="55"/>
      <c r="G259" s="81" t="s">
        <v>0</v>
      </c>
      <c r="H259" s="247" t="s">
        <v>59</v>
      </c>
    </row>
    <row r="260">
      <c r="A260" s="46"/>
      <c r="B260" s="248">
        <v>1.0</v>
      </c>
      <c r="C260" s="90" t="s">
        <v>2491</v>
      </c>
      <c r="D260" s="55"/>
      <c r="E260" s="90" t="s">
        <v>2492</v>
      </c>
      <c r="F260" s="55"/>
      <c r="G260" s="88"/>
      <c r="H260" s="250"/>
    </row>
    <row r="261">
      <c r="A261" s="47"/>
      <c r="B261" s="248">
        <v>2.0</v>
      </c>
      <c r="C261" s="90" t="s">
        <v>2522</v>
      </c>
      <c r="D261" s="55"/>
      <c r="E261" s="90" t="s">
        <v>2523</v>
      </c>
      <c r="F261" s="55"/>
      <c r="G261" s="88"/>
      <c r="H261" s="250"/>
    </row>
    <row r="262">
      <c r="A262" s="75" t="s">
        <v>2524</v>
      </c>
      <c r="B262" s="54"/>
      <c r="C262" s="54"/>
      <c r="D262" s="54"/>
      <c r="E262" s="54"/>
      <c r="F262" s="54"/>
      <c r="G262" s="54"/>
      <c r="H262" s="55"/>
    </row>
    <row r="263">
      <c r="A263" s="243">
        <v>33.0</v>
      </c>
      <c r="B263" s="244" t="s">
        <v>2525</v>
      </c>
      <c r="C263" s="54"/>
      <c r="D263" s="54"/>
      <c r="E263" s="54"/>
      <c r="F263" s="54"/>
      <c r="G263" s="54"/>
      <c r="H263" s="55"/>
    </row>
    <row r="264">
      <c r="A264" s="46"/>
      <c r="B264" s="157" t="s">
        <v>2526</v>
      </c>
      <c r="C264" s="54"/>
      <c r="D264" s="54"/>
      <c r="E264" s="54"/>
      <c r="F264" s="54"/>
      <c r="G264" s="54"/>
      <c r="H264" s="55"/>
    </row>
    <row r="265">
      <c r="A265" s="46"/>
      <c r="B265" s="245" t="s">
        <v>450</v>
      </c>
      <c r="C265" s="246" t="s">
        <v>57</v>
      </c>
      <c r="D265" s="55"/>
      <c r="E265" s="246" t="s">
        <v>58</v>
      </c>
      <c r="F265" s="55"/>
      <c r="G265" s="81" t="s">
        <v>0</v>
      </c>
      <c r="H265" s="247" t="s">
        <v>59</v>
      </c>
    </row>
    <row r="266">
      <c r="A266" s="46"/>
      <c r="B266" s="248">
        <v>1.0</v>
      </c>
      <c r="C266" s="90" t="s">
        <v>2527</v>
      </c>
      <c r="D266" s="55"/>
      <c r="E266" s="90" t="s">
        <v>2528</v>
      </c>
      <c r="F266" s="55"/>
      <c r="G266" s="88"/>
      <c r="H266" s="250"/>
    </row>
    <row r="267">
      <c r="A267" s="47"/>
      <c r="B267" s="248">
        <v>2.0</v>
      </c>
      <c r="C267" s="90" t="s">
        <v>2529</v>
      </c>
      <c r="D267" s="55"/>
      <c r="E267" s="90" t="s">
        <v>2530</v>
      </c>
      <c r="F267" s="55"/>
      <c r="G267" s="88"/>
      <c r="H267" s="250"/>
    </row>
    <row r="268">
      <c r="A268" s="243">
        <v>34.0</v>
      </c>
      <c r="B268" s="244" t="s">
        <v>2531</v>
      </c>
      <c r="C268" s="54"/>
      <c r="D268" s="54"/>
      <c r="E268" s="54"/>
      <c r="F268" s="54"/>
      <c r="G268" s="54"/>
      <c r="H268" s="55"/>
    </row>
    <row r="269">
      <c r="A269" s="46"/>
      <c r="B269" s="259" t="s">
        <v>2532</v>
      </c>
      <c r="C269" s="54"/>
      <c r="D269" s="54"/>
      <c r="E269" s="54"/>
      <c r="F269" s="54"/>
      <c r="G269" s="54"/>
      <c r="H269" s="55"/>
    </row>
    <row r="270">
      <c r="A270" s="46"/>
      <c r="B270" s="245" t="s">
        <v>450</v>
      </c>
      <c r="C270" s="246" t="s">
        <v>57</v>
      </c>
      <c r="D270" s="55"/>
      <c r="E270" s="246" t="s">
        <v>58</v>
      </c>
      <c r="F270" s="55"/>
      <c r="G270" s="245" t="s">
        <v>0</v>
      </c>
      <c r="H270" s="247" t="s">
        <v>59</v>
      </c>
    </row>
    <row r="271">
      <c r="A271" s="46"/>
      <c r="B271" s="248">
        <v>1.0</v>
      </c>
      <c r="C271" s="249" t="s">
        <v>2527</v>
      </c>
      <c r="D271" s="55"/>
      <c r="E271" s="249" t="s">
        <v>2528</v>
      </c>
      <c r="F271" s="55"/>
      <c r="G271" s="88"/>
      <c r="H271" s="250"/>
    </row>
    <row r="272">
      <c r="A272" s="47"/>
      <c r="B272" s="248">
        <v>2.0</v>
      </c>
      <c r="C272" s="90" t="s">
        <v>2533</v>
      </c>
      <c r="D272" s="55"/>
      <c r="E272" s="90" t="s">
        <v>2534</v>
      </c>
      <c r="F272" s="55"/>
      <c r="G272" s="88"/>
      <c r="H272" s="167"/>
    </row>
    <row r="273">
      <c r="A273" s="243">
        <v>35.0</v>
      </c>
      <c r="B273" s="244" t="s">
        <v>2535</v>
      </c>
      <c r="C273" s="54"/>
      <c r="D273" s="54"/>
      <c r="E273" s="54"/>
      <c r="F273" s="54"/>
      <c r="G273" s="54"/>
      <c r="H273" s="55"/>
    </row>
    <row r="274">
      <c r="A274" s="46"/>
      <c r="B274" s="259" t="s">
        <v>2536</v>
      </c>
      <c r="C274" s="54"/>
      <c r="D274" s="54"/>
      <c r="E274" s="54"/>
      <c r="F274" s="54"/>
      <c r="G274" s="54"/>
      <c r="H274" s="55"/>
    </row>
    <row r="275">
      <c r="A275" s="46"/>
      <c r="B275" s="245" t="s">
        <v>450</v>
      </c>
      <c r="C275" s="246" t="s">
        <v>57</v>
      </c>
      <c r="D275" s="55"/>
      <c r="E275" s="246" t="s">
        <v>58</v>
      </c>
      <c r="F275" s="55"/>
      <c r="G275" s="245" t="s">
        <v>0</v>
      </c>
      <c r="H275" s="247" t="s">
        <v>59</v>
      </c>
    </row>
    <row r="276">
      <c r="A276" s="46"/>
      <c r="B276" s="248">
        <v>1.0</v>
      </c>
      <c r="C276" s="249" t="s">
        <v>2527</v>
      </c>
      <c r="D276" s="55"/>
      <c r="E276" s="249" t="s">
        <v>2528</v>
      </c>
      <c r="F276" s="55"/>
      <c r="G276" s="88"/>
      <c r="H276" s="250"/>
    </row>
    <row r="277">
      <c r="A277" s="47"/>
      <c r="B277" s="248">
        <v>2.0</v>
      </c>
      <c r="C277" s="90" t="s">
        <v>2537</v>
      </c>
      <c r="D277" s="55"/>
      <c r="E277" s="90" t="s">
        <v>2538</v>
      </c>
      <c r="F277" s="55"/>
      <c r="G277" s="88"/>
      <c r="H277" s="260"/>
    </row>
    <row r="278">
      <c r="A278" s="243">
        <v>36.0</v>
      </c>
      <c r="B278" s="244" t="s">
        <v>2539</v>
      </c>
      <c r="C278" s="54"/>
      <c r="D278" s="54"/>
      <c r="E278" s="54"/>
      <c r="F278" s="54"/>
      <c r="G278" s="54"/>
      <c r="H278" s="55"/>
    </row>
    <row r="279">
      <c r="A279" s="46"/>
      <c r="B279" s="259" t="s">
        <v>2540</v>
      </c>
      <c r="C279" s="54"/>
      <c r="D279" s="54"/>
      <c r="E279" s="54"/>
      <c r="F279" s="54"/>
      <c r="G279" s="54"/>
      <c r="H279" s="55"/>
    </row>
    <row r="280">
      <c r="A280" s="46"/>
      <c r="B280" s="245" t="s">
        <v>450</v>
      </c>
      <c r="C280" s="246" t="s">
        <v>57</v>
      </c>
      <c r="D280" s="55"/>
      <c r="E280" s="246" t="s">
        <v>58</v>
      </c>
      <c r="F280" s="55"/>
      <c r="G280" s="245" t="s">
        <v>0</v>
      </c>
      <c r="H280" s="247" t="s">
        <v>59</v>
      </c>
    </row>
    <row r="281">
      <c r="A281" s="46"/>
      <c r="B281" s="248">
        <v>1.0</v>
      </c>
      <c r="C281" s="249" t="s">
        <v>2527</v>
      </c>
      <c r="D281" s="55"/>
      <c r="E281" s="249" t="s">
        <v>2528</v>
      </c>
      <c r="F281" s="55"/>
      <c r="G281" s="88"/>
      <c r="H281" s="250"/>
    </row>
    <row r="282">
      <c r="A282" s="47"/>
      <c r="B282" s="248">
        <v>2.0</v>
      </c>
      <c r="C282" s="90" t="s">
        <v>2541</v>
      </c>
      <c r="D282" s="55"/>
      <c r="E282" s="90" t="s">
        <v>2542</v>
      </c>
      <c r="F282" s="55"/>
      <c r="G282" s="88"/>
      <c r="H282" s="92"/>
    </row>
    <row r="283">
      <c r="A283" s="243">
        <v>37.0</v>
      </c>
      <c r="B283" s="244" t="s">
        <v>2543</v>
      </c>
      <c r="C283" s="54"/>
      <c r="D283" s="54"/>
      <c r="E283" s="54"/>
      <c r="F283" s="54"/>
      <c r="G283" s="54"/>
      <c r="H283" s="55"/>
    </row>
    <row r="284">
      <c r="A284" s="46"/>
      <c r="B284" s="259" t="s">
        <v>2544</v>
      </c>
      <c r="C284" s="54"/>
      <c r="D284" s="54"/>
      <c r="E284" s="54"/>
      <c r="F284" s="54"/>
      <c r="G284" s="54"/>
      <c r="H284" s="55"/>
    </row>
    <row r="285">
      <c r="A285" s="46"/>
      <c r="B285" s="245" t="s">
        <v>450</v>
      </c>
      <c r="C285" s="246" t="s">
        <v>57</v>
      </c>
      <c r="D285" s="55"/>
      <c r="E285" s="246" t="s">
        <v>58</v>
      </c>
      <c r="F285" s="55"/>
      <c r="G285" s="245" t="s">
        <v>0</v>
      </c>
      <c r="H285" s="247" t="s">
        <v>59</v>
      </c>
    </row>
    <row r="286">
      <c r="A286" s="46"/>
      <c r="B286" s="248">
        <v>1.0</v>
      </c>
      <c r="C286" s="249" t="s">
        <v>2527</v>
      </c>
      <c r="D286" s="55"/>
      <c r="E286" s="249" t="s">
        <v>2528</v>
      </c>
      <c r="F286" s="55"/>
      <c r="G286" s="88"/>
      <c r="H286" s="250"/>
    </row>
    <row r="287">
      <c r="A287" s="47"/>
      <c r="B287" s="248">
        <v>2.0</v>
      </c>
      <c r="C287" s="90" t="s">
        <v>2545</v>
      </c>
      <c r="D287" s="55"/>
      <c r="E287" s="90" t="s">
        <v>2546</v>
      </c>
      <c r="F287" s="55"/>
      <c r="G287" s="88"/>
      <c r="H287" s="250"/>
    </row>
    <row r="288">
      <c r="A288" s="243">
        <v>38.0</v>
      </c>
      <c r="B288" s="244" t="s">
        <v>2547</v>
      </c>
      <c r="C288" s="54"/>
      <c r="D288" s="54"/>
      <c r="E288" s="54"/>
      <c r="F288" s="54"/>
      <c r="G288" s="54"/>
      <c r="H288" s="55"/>
    </row>
    <row r="289">
      <c r="A289" s="46"/>
      <c r="B289" s="259" t="s">
        <v>2548</v>
      </c>
      <c r="C289" s="54"/>
      <c r="D289" s="54"/>
      <c r="E289" s="54"/>
      <c r="F289" s="54"/>
      <c r="G289" s="54"/>
      <c r="H289" s="55"/>
    </row>
    <row r="290">
      <c r="A290" s="46"/>
      <c r="B290" s="245" t="s">
        <v>450</v>
      </c>
      <c r="C290" s="246" t="s">
        <v>57</v>
      </c>
      <c r="D290" s="55"/>
      <c r="E290" s="246" t="s">
        <v>58</v>
      </c>
      <c r="F290" s="55"/>
      <c r="G290" s="245" t="s">
        <v>0</v>
      </c>
      <c r="H290" s="247" t="s">
        <v>59</v>
      </c>
    </row>
    <row r="291">
      <c r="A291" s="46"/>
      <c r="B291" s="248">
        <v>1.0</v>
      </c>
      <c r="C291" s="249" t="s">
        <v>2527</v>
      </c>
      <c r="D291" s="55"/>
      <c r="E291" s="249" t="s">
        <v>2528</v>
      </c>
      <c r="F291" s="55"/>
      <c r="G291" s="88"/>
      <c r="H291" s="250"/>
    </row>
    <row r="292">
      <c r="A292" s="47"/>
      <c r="B292" s="248">
        <v>2.0</v>
      </c>
      <c r="C292" s="90" t="s">
        <v>2549</v>
      </c>
      <c r="D292" s="55"/>
      <c r="E292" s="90" t="s">
        <v>2550</v>
      </c>
      <c r="F292" s="55"/>
      <c r="G292" s="88"/>
      <c r="H292" s="250"/>
    </row>
    <row r="293">
      <c r="A293" s="243">
        <v>39.0</v>
      </c>
      <c r="B293" s="244" t="s">
        <v>2551</v>
      </c>
      <c r="C293" s="54"/>
      <c r="D293" s="54"/>
      <c r="E293" s="54"/>
      <c r="F293" s="54"/>
      <c r="G293" s="54"/>
      <c r="H293" s="55"/>
    </row>
    <row r="294">
      <c r="A294" s="46"/>
      <c r="B294" s="259" t="s">
        <v>2552</v>
      </c>
      <c r="C294" s="54"/>
      <c r="D294" s="54"/>
      <c r="E294" s="54"/>
      <c r="F294" s="54"/>
      <c r="G294" s="54"/>
      <c r="H294" s="55"/>
    </row>
    <row r="295">
      <c r="A295" s="46"/>
      <c r="B295" s="245" t="s">
        <v>450</v>
      </c>
      <c r="C295" s="246" t="s">
        <v>57</v>
      </c>
      <c r="D295" s="55"/>
      <c r="E295" s="246" t="s">
        <v>58</v>
      </c>
      <c r="F295" s="55"/>
      <c r="G295" s="245" t="s">
        <v>0</v>
      </c>
      <c r="H295" s="247" t="s">
        <v>59</v>
      </c>
    </row>
    <row r="296">
      <c r="A296" s="46"/>
      <c r="B296" s="248">
        <v>1.0</v>
      </c>
      <c r="C296" s="249" t="s">
        <v>2527</v>
      </c>
      <c r="D296" s="55"/>
      <c r="E296" s="249" t="s">
        <v>2528</v>
      </c>
      <c r="F296" s="55"/>
      <c r="G296" s="88"/>
      <c r="H296" s="250"/>
    </row>
    <row r="297">
      <c r="A297" s="47"/>
      <c r="B297" s="248">
        <v>2.0</v>
      </c>
      <c r="C297" s="90" t="s">
        <v>2553</v>
      </c>
      <c r="D297" s="55"/>
      <c r="E297" s="90" t="s">
        <v>2554</v>
      </c>
      <c r="F297" s="55"/>
      <c r="G297" s="88"/>
      <c r="H297" s="250"/>
    </row>
    <row r="298">
      <c r="A298" s="243">
        <v>40.0</v>
      </c>
      <c r="B298" s="244" t="s">
        <v>2555</v>
      </c>
      <c r="C298" s="54"/>
      <c r="D298" s="54"/>
      <c r="E298" s="54"/>
      <c r="F298" s="54"/>
      <c r="G298" s="54"/>
      <c r="H298" s="55"/>
    </row>
    <row r="299">
      <c r="A299" s="46"/>
      <c r="B299" s="259" t="s">
        <v>2556</v>
      </c>
      <c r="C299" s="54"/>
      <c r="D299" s="54"/>
      <c r="E299" s="54"/>
      <c r="F299" s="54"/>
      <c r="G299" s="54"/>
      <c r="H299" s="55"/>
    </row>
    <row r="300">
      <c r="A300" s="46"/>
      <c r="B300" s="245" t="s">
        <v>450</v>
      </c>
      <c r="C300" s="246" t="s">
        <v>57</v>
      </c>
      <c r="D300" s="55"/>
      <c r="E300" s="246" t="s">
        <v>58</v>
      </c>
      <c r="F300" s="55"/>
      <c r="G300" s="245" t="s">
        <v>0</v>
      </c>
      <c r="H300" s="247" t="s">
        <v>59</v>
      </c>
    </row>
    <row r="301">
      <c r="A301" s="46"/>
      <c r="B301" s="248">
        <v>1.0</v>
      </c>
      <c r="C301" s="249" t="s">
        <v>2527</v>
      </c>
      <c r="D301" s="55"/>
      <c r="E301" s="249" t="s">
        <v>2528</v>
      </c>
      <c r="F301" s="55"/>
      <c r="G301" s="88"/>
      <c r="H301" s="250"/>
    </row>
    <row r="302">
      <c r="A302" s="47"/>
      <c r="B302" s="248">
        <v>2.0</v>
      </c>
      <c r="C302" s="90" t="s">
        <v>2557</v>
      </c>
      <c r="D302" s="55"/>
      <c r="E302" s="90" t="s">
        <v>2558</v>
      </c>
      <c r="F302" s="55"/>
      <c r="G302" s="88"/>
      <c r="H302" s="260"/>
    </row>
    <row r="303">
      <c r="A303" s="243">
        <v>41.0</v>
      </c>
      <c r="B303" s="244" t="s">
        <v>2559</v>
      </c>
      <c r="C303" s="54"/>
      <c r="D303" s="54"/>
      <c r="E303" s="54"/>
      <c r="F303" s="54"/>
      <c r="G303" s="54"/>
      <c r="H303" s="55"/>
    </row>
    <row r="304">
      <c r="A304" s="46"/>
      <c r="B304" s="259" t="s">
        <v>2560</v>
      </c>
      <c r="C304" s="54"/>
      <c r="D304" s="54"/>
      <c r="E304" s="54"/>
      <c r="F304" s="54"/>
      <c r="G304" s="54"/>
      <c r="H304" s="55"/>
    </row>
    <row r="305">
      <c r="A305" s="46"/>
      <c r="B305" s="245" t="s">
        <v>450</v>
      </c>
      <c r="C305" s="246" t="s">
        <v>57</v>
      </c>
      <c r="D305" s="55"/>
      <c r="E305" s="246" t="s">
        <v>58</v>
      </c>
      <c r="F305" s="55"/>
      <c r="G305" s="245" t="s">
        <v>0</v>
      </c>
      <c r="H305" s="247" t="s">
        <v>59</v>
      </c>
    </row>
    <row r="306">
      <c r="A306" s="46"/>
      <c r="B306" s="248">
        <v>1.0</v>
      </c>
      <c r="C306" s="249" t="s">
        <v>2527</v>
      </c>
      <c r="D306" s="55"/>
      <c r="E306" s="249" t="s">
        <v>2528</v>
      </c>
      <c r="F306" s="55"/>
      <c r="G306" s="88"/>
      <c r="H306" s="250"/>
    </row>
    <row r="307">
      <c r="A307" s="47"/>
      <c r="B307" s="248">
        <v>2.0</v>
      </c>
      <c r="C307" s="90" t="s">
        <v>2561</v>
      </c>
      <c r="D307" s="55"/>
      <c r="E307" s="90" t="s">
        <v>2562</v>
      </c>
      <c r="F307" s="55"/>
      <c r="G307" s="88"/>
      <c r="H307" s="260"/>
    </row>
    <row r="308">
      <c r="A308" s="243">
        <v>42.0</v>
      </c>
      <c r="B308" s="244" t="s">
        <v>2563</v>
      </c>
      <c r="C308" s="54"/>
      <c r="D308" s="54"/>
      <c r="E308" s="54"/>
      <c r="F308" s="54"/>
      <c r="G308" s="54"/>
      <c r="H308" s="55"/>
    </row>
    <row r="309">
      <c r="A309" s="46"/>
      <c r="B309" s="157" t="s">
        <v>2564</v>
      </c>
      <c r="C309" s="54"/>
      <c r="D309" s="54"/>
      <c r="E309" s="54"/>
      <c r="F309" s="54"/>
      <c r="G309" s="54"/>
      <c r="H309" s="55"/>
    </row>
    <row r="310">
      <c r="A310" s="46"/>
      <c r="B310" s="245" t="s">
        <v>450</v>
      </c>
      <c r="C310" s="246" t="s">
        <v>57</v>
      </c>
      <c r="D310" s="55"/>
      <c r="E310" s="246" t="s">
        <v>58</v>
      </c>
      <c r="F310" s="55"/>
      <c r="G310" s="245" t="s">
        <v>0</v>
      </c>
      <c r="H310" s="247" t="s">
        <v>59</v>
      </c>
    </row>
    <row r="311">
      <c r="A311" s="46"/>
      <c r="B311" s="248">
        <v>1.0</v>
      </c>
      <c r="C311" s="249" t="s">
        <v>2527</v>
      </c>
      <c r="D311" s="55"/>
      <c r="E311" s="249" t="s">
        <v>2528</v>
      </c>
      <c r="F311" s="55"/>
      <c r="G311" s="88"/>
      <c r="H311" s="250"/>
    </row>
    <row r="312">
      <c r="A312" s="47"/>
      <c r="B312" s="248">
        <v>2.0</v>
      </c>
      <c r="C312" s="90" t="s">
        <v>2565</v>
      </c>
      <c r="D312" s="55"/>
      <c r="E312" s="90" t="s">
        <v>2566</v>
      </c>
      <c r="F312" s="55"/>
      <c r="G312" s="88"/>
      <c r="H312" s="260"/>
    </row>
    <row r="313">
      <c r="A313" s="243">
        <v>43.0</v>
      </c>
      <c r="B313" s="244" t="s">
        <v>2567</v>
      </c>
      <c r="C313" s="54"/>
      <c r="D313" s="54"/>
      <c r="E313" s="54"/>
      <c r="F313" s="54"/>
      <c r="G313" s="54"/>
      <c r="H313" s="55"/>
    </row>
    <row r="314">
      <c r="A314" s="46"/>
      <c r="B314" s="259" t="s">
        <v>2568</v>
      </c>
      <c r="C314" s="54"/>
      <c r="D314" s="54"/>
      <c r="E314" s="54"/>
      <c r="F314" s="54"/>
      <c r="G314" s="54"/>
      <c r="H314" s="55"/>
    </row>
    <row r="315">
      <c r="A315" s="46"/>
      <c r="B315" s="245" t="s">
        <v>450</v>
      </c>
      <c r="C315" s="246" t="s">
        <v>57</v>
      </c>
      <c r="D315" s="55"/>
      <c r="E315" s="246" t="s">
        <v>58</v>
      </c>
      <c r="F315" s="55"/>
      <c r="G315" s="245" t="s">
        <v>0</v>
      </c>
      <c r="H315" s="247" t="s">
        <v>59</v>
      </c>
    </row>
    <row r="316">
      <c r="A316" s="46"/>
      <c r="B316" s="248">
        <v>1.0</v>
      </c>
      <c r="C316" s="249" t="s">
        <v>2527</v>
      </c>
      <c r="D316" s="55"/>
      <c r="E316" s="249" t="s">
        <v>2528</v>
      </c>
      <c r="F316" s="55"/>
      <c r="G316" s="88"/>
      <c r="H316" s="250"/>
    </row>
    <row r="317">
      <c r="A317" s="47"/>
      <c r="B317" s="248">
        <v>2.0</v>
      </c>
      <c r="C317" s="90" t="s">
        <v>2569</v>
      </c>
      <c r="D317" s="55"/>
      <c r="E317" s="90" t="s">
        <v>2566</v>
      </c>
      <c r="F317" s="55"/>
      <c r="G317" s="88"/>
      <c r="H317" s="250"/>
    </row>
    <row r="318">
      <c r="A318" s="243">
        <v>44.0</v>
      </c>
      <c r="B318" s="244" t="s">
        <v>2570</v>
      </c>
      <c r="C318" s="54"/>
      <c r="D318" s="54"/>
      <c r="E318" s="54"/>
      <c r="F318" s="54"/>
      <c r="G318" s="54"/>
      <c r="H318" s="55"/>
    </row>
    <row r="319">
      <c r="A319" s="46"/>
      <c r="B319" s="259" t="s">
        <v>2571</v>
      </c>
      <c r="C319" s="54"/>
      <c r="D319" s="54"/>
      <c r="E319" s="54"/>
      <c r="F319" s="54"/>
      <c r="G319" s="54"/>
      <c r="H319" s="55"/>
    </row>
    <row r="320">
      <c r="A320" s="46"/>
      <c r="B320" s="245" t="s">
        <v>450</v>
      </c>
      <c r="C320" s="246" t="s">
        <v>57</v>
      </c>
      <c r="D320" s="55"/>
      <c r="E320" s="246" t="s">
        <v>58</v>
      </c>
      <c r="F320" s="55"/>
      <c r="G320" s="245" t="s">
        <v>0</v>
      </c>
      <c r="H320" s="247" t="s">
        <v>59</v>
      </c>
    </row>
    <row r="321">
      <c r="A321" s="46"/>
      <c r="B321" s="248">
        <v>1.0</v>
      </c>
      <c r="C321" s="249" t="s">
        <v>2527</v>
      </c>
      <c r="D321" s="55"/>
      <c r="E321" s="249" t="s">
        <v>2528</v>
      </c>
      <c r="F321" s="55"/>
      <c r="G321" s="88"/>
      <c r="H321" s="250"/>
    </row>
    <row r="322">
      <c r="A322" s="47"/>
      <c r="B322" s="248">
        <v>2.0</v>
      </c>
      <c r="C322" s="90" t="s">
        <v>2572</v>
      </c>
      <c r="D322" s="55"/>
      <c r="E322" s="90" t="s">
        <v>2566</v>
      </c>
      <c r="F322" s="55"/>
      <c r="G322" s="88"/>
      <c r="H322" s="250"/>
    </row>
    <row r="323">
      <c r="A323" s="243">
        <v>45.0</v>
      </c>
      <c r="B323" s="244" t="s">
        <v>2573</v>
      </c>
      <c r="C323" s="54"/>
      <c r="D323" s="54"/>
      <c r="E323" s="54"/>
      <c r="F323" s="54"/>
      <c r="G323" s="54"/>
      <c r="H323" s="55"/>
    </row>
    <row r="324">
      <c r="A324" s="46"/>
      <c r="B324" s="259" t="s">
        <v>2574</v>
      </c>
      <c r="C324" s="54"/>
      <c r="D324" s="54"/>
      <c r="E324" s="54"/>
      <c r="F324" s="54"/>
      <c r="G324" s="54"/>
      <c r="H324" s="55"/>
    </row>
    <row r="325">
      <c r="A325" s="46"/>
      <c r="B325" s="245" t="s">
        <v>450</v>
      </c>
      <c r="C325" s="246" t="s">
        <v>57</v>
      </c>
      <c r="D325" s="55"/>
      <c r="E325" s="246" t="s">
        <v>58</v>
      </c>
      <c r="F325" s="55"/>
      <c r="G325" s="245" t="s">
        <v>0</v>
      </c>
      <c r="H325" s="247" t="s">
        <v>59</v>
      </c>
    </row>
    <row r="326">
      <c r="A326" s="46"/>
      <c r="B326" s="248">
        <v>1.0</v>
      </c>
      <c r="C326" s="249" t="s">
        <v>2527</v>
      </c>
      <c r="D326" s="55"/>
      <c r="E326" s="249" t="s">
        <v>2528</v>
      </c>
      <c r="F326" s="55"/>
      <c r="G326" s="88"/>
      <c r="H326" s="250"/>
    </row>
    <row r="327">
      <c r="A327" s="47"/>
      <c r="B327" s="248">
        <v>2.0</v>
      </c>
      <c r="C327" s="90" t="s">
        <v>2575</v>
      </c>
      <c r="D327" s="55"/>
      <c r="E327" s="90" t="s">
        <v>2566</v>
      </c>
      <c r="F327" s="55"/>
      <c r="G327" s="88"/>
      <c r="H327" s="250"/>
    </row>
    <row r="328">
      <c r="A328" s="243">
        <v>46.0</v>
      </c>
      <c r="B328" s="244" t="s">
        <v>2576</v>
      </c>
      <c r="C328" s="54"/>
      <c r="D328" s="54"/>
      <c r="E328" s="54"/>
      <c r="F328" s="54"/>
      <c r="G328" s="54"/>
      <c r="H328" s="55"/>
    </row>
    <row r="329">
      <c r="A329" s="46"/>
      <c r="B329" s="259" t="s">
        <v>2577</v>
      </c>
      <c r="C329" s="54"/>
      <c r="D329" s="54"/>
      <c r="E329" s="54"/>
      <c r="F329" s="54"/>
      <c r="G329" s="54"/>
      <c r="H329" s="55"/>
    </row>
    <row r="330">
      <c r="A330" s="46"/>
      <c r="B330" s="245" t="s">
        <v>450</v>
      </c>
      <c r="C330" s="246" t="s">
        <v>57</v>
      </c>
      <c r="D330" s="55"/>
      <c r="E330" s="246" t="s">
        <v>58</v>
      </c>
      <c r="F330" s="55"/>
      <c r="G330" s="245" t="s">
        <v>0</v>
      </c>
      <c r="H330" s="247" t="s">
        <v>59</v>
      </c>
    </row>
    <row r="331">
      <c r="A331" s="46"/>
      <c r="B331" s="248">
        <v>1.0</v>
      </c>
      <c r="C331" s="249" t="s">
        <v>2527</v>
      </c>
      <c r="D331" s="55"/>
      <c r="E331" s="249" t="s">
        <v>2528</v>
      </c>
      <c r="F331" s="55"/>
      <c r="G331" s="88"/>
      <c r="H331" s="250"/>
    </row>
    <row r="332">
      <c r="A332" s="47"/>
      <c r="B332" s="248">
        <v>2.0</v>
      </c>
      <c r="C332" s="90" t="s">
        <v>2578</v>
      </c>
      <c r="D332" s="55"/>
      <c r="E332" s="90" t="s">
        <v>2566</v>
      </c>
      <c r="F332" s="55"/>
      <c r="G332" s="88"/>
      <c r="H332" s="167"/>
    </row>
    <row r="333">
      <c r="A333" s="243">
        <v>47.0</v>
      </c>
      <c r="B333" s="244" t="s">
        <v>2579</v>
      </c>
      <c r="C333" s="54"/>
      <c r="D333" s="54"/>
      <c r="E333" s="54"/>
      <c r="F333" s="54"/>
      <c r="G333" s="54"/>
      <c r="H333" s="55"/>
    </row>
    <row r="334">
      <c r="A334" s="46"/>
      <c r="B334" s="259" t="s">
        <v>2580</v>
      </c>
      <c r="C334" s="54"/>
      <c r="D334" s="54"/>
      <c r="E334" s="54"/>
      <c r="F334" s="54"/>
      <c r="G334" s="54"/>
      <c r="H334" s="55"/>
    </row>
    <row r="335">
      <c r="A335" s="46"/>
      <c r="B335" s="245" t="s">
        <v>450</v>
      </c>
      <c r="C335" s="246" t="s">
        <v>57</v>
      </c>
      <c r="D335" s="55"/>
      <c r="E335" s="246" t="s">
        <v>58</v>
      </c>
      <c r="F335" s="55"/>
      <c r="G335" s="245" t="s">
        <v>0</v>
      </c>
      <c r="H335" s="247" t="s">
        <v>59</v>
      </c>
    </row>
    <row r="336">
      <c r="A336" s="46"/>
      <c r="B336" s="248">
        <v>1.0</v>
      </c>
      <c r="C336" s="249" t="s">
        <v>2527</v>
      </c>
      <c r="D336" s="55"/>
      <c r="E336" s="249" t="s">
        <v>2528</v>
      </c>
      <c r="F336" s="55"/>
      <c r="G336" s="88"/>
      <c r="H336" s="250"/>
    </row>
    <row r="337">
      <c r="A337" s="47"/>
      <c r="B337" s="248">
        <v>2.0</v>
      </c>
      <c r="C337" s="90" t="s">
        <v>2581</v>
      </c>
      <c r="D337" s="55"/>
      <c r="E337" s="90" t="s">
        <v>2582</v>
      </c>
      <c r="F337" s="55"/>
      <c r="G337" s="88"/>
      <c r="H337" s="250"/>
    </row>
    <row r="338">
      <c r="A338" s="243">
        <v>48.0</v>
      </c>
      <c r="B338" s="244" t="s">
        <v>2583</v>
      </c>
      <c r="C338" s="54"/>
      <c r="D338" s="54"/>
      <c r="E338" s="54"/>
      <c r="F338" s="54"/>
      <c r="G338" s="54"/>
      <c r="H338" s="55"/>
    </row>
    <row r="339">
      <c r="A339" s="46"/>
      <c r="B339" s="259" t="s">
        <v>2584</v>
      </c>
      <c r="C339" s="54"/>
      <c r="D339" s="54"/>
      <c r="E339" s="54"/>
      <c r="F339" s="54"/>
      <c r="G339" s="54"/>
      <c r="H339" s="55"/>
    </row>
    <row r="340">
      <c r="A340" s="46"/>
      <c r="B340" s="245" t="s">
        <v>450</v>
      </c>
      <c r="C340" s="246" t="s">
        <v>57</v>
      </c>
      <c r="D340" s="55"/>
      <c r="E340" s="246" t="s">
        <v>58</v>
      </c>
      <c r="F340" s="55"/>
      <c r="G340" s="245" t="s">
        <v>0</v>
      </c>
      <c r="H340" s="247" t="s">
        <v>59</v>
      </c>
    </row>
    <row r="341">
      <c r="A341" s="46"/>
      <c r="B341" s="248">
        <v>1.0</v>
      </c>
      <c r="C341" s="249" t="s">
        <v>2527</v>
      </c>
      <c r="D341" s="55"/>
      <c r="E341" s="249" t="s">
        <v>2528</v>
      </c>
      <c r="F341" s="55"/>
      <c r="G341" s="88"/>
      <c r="H341" s="250"/>
    </row>
    <row r="342">
      <c r="A342" s="47"/>
      <c r="B342" s="248">
        <v>2.0</v>
      </c>
      <c r="C342" s="90" t="s">
        <v>2585</v>
      </c>
      <c r="D342" s="55"/>
      <c r="E342" s="90" t="s">
        <v>2586</v>
      </c>
      <c r="F342" s="55"/>
      <c r="G342" s="88"/>
      <c r="H342" s="250"/>
    </row>
    <row r="343">
      <c r="A343" s="75" t="s">
        <v>2587</v>
      </c>
      <c r="B343" s="54"/>
      <c r="C343" s="54"/>
      <c r="D343" s="54"/>
      <c r="E343" s="54"/>
      <c r="F343" s="54"/>
      <c r="G343" s="54"/>
      <c r="H343" s="55"/>
    </row>
    <row r="344">
      <c r="A344" s="243">
        <v>49.0</v>
      </c>
      <c r="B344" s="244" t="s">
        <v>2588</v>
      </c>
      <c r="C344" s="54"/>
      <c r="D344" s="54"/>
      <c r="E344" s="54"/>
      <c r="F344" s="54"/>
      <c r="G344" s="54"/>
      <c r="H344" s="55"/>
    </row>
    <row r="345">
      <c r="A345" s="46"/>
      <c r="B345" s="157" t="s">
        <v>2589</v>
      </c>
      <c r="C345" s="54"/>
      <c r="D345" s="54"/>
      <c r="E345" s="54"/>
      <c r="F345" s="54"/>
      <c r="G345" s="54"/>
      <c r="H345" s="55"/>
    </row>
    <row r="346">
      <c r="A346" s="46"/>
      <c r="B346" s="245" t="s">
        <v>450</v>
      </c>
      <c r="C346" s="246" t="s">
        <v>57</v>
      </c>
      <c r="D346" s="55"/>
      <c r="E346" s="246" t="s">
        <v>58</v>
      </c>
      <c r="F346" s="55"/>
      <c r="G346" s="81" t="s">
        <v>0</v>
      </c>
      <c r="H346" s="247" t="s">
        <v>59</v>
      </c>
    </row>
    <row r="347">
      <c r="A347" s="46"/>
      <c r="B347" s="248">
        <v>1.0</v>
      </c>
      <c r="C347" s="90" t="s">
        <v>2590</v>
      </c>
      <c r="D347" s="55"/>
      <c r="E347" s="90" t="s">
        <v>2591</v>
      </c>
      <c r="F347" s="55"/>
      <c r="G347" s="88"/>
      <c r="H347" s="250"/>
    </row>
    <row r="348">
      <c r="A348" s="46"/>
      <c r="B348" s="248">
        <v>2.0</v>
      </c>
      <c r="C348" s="90" t="s">
        <v>2592</v>
      </c>
      <c r="D348" s="55"/>
      <c r="E348" s="90" t="s">
        <v>2593</v>
      </c>
      <c r="F348" s="55"/>
      <c r="G348" s="88"/>
      <c r="H348" s="250"/>
    </row>
    <row r="349">
      <c r="A349" s="47"/>
      <c r="B349" s="248">
        <v>3.0</v>
      </c>
      <c r="C349" s="90" t="s">
        <v>2594</v>
      </c>
      <c r="D349" s="55"/>
      <c r="E349" s="90" t="s">
        <v>2595</v>
      </c>
      <c r="F349" s="55"/>
      <c r="G349" s="88"/>
      <c r="H349" s="250"/>
    </row>
    <row r="350">
      <c r="A350" s="243">
        <v>50.0</v>
      </c>
      <c r="B350" s="244" t="s">
        <v>2596</v>
      </c>
      <c r="C350" s="54"/>
      <c r="D350" s="54"/>
      <c r="E350" s="54"/>
      <c r="F350" s="54"/>
      <c r="G350" s="54"/>
      <c r="H350" s="55"/>
    </row>
    <row r="351">
      <c r="A351" s="46"/>
      <c r="B351" s="157" t="s">
        <v>2597</v>
      </c>
      <c r="C351" s="54"/>
      <c r="D351" s="54"/>
      <c r="E351" s="54"/>
      <c r="F351" s="54"/>
      <c r="G351" s="54"/>
      <c r="H351" s="55"/>
    </row>
    <row r="352">
      <c r="A352" s="46"/>
      <c r="B352" s="245" t="s">
        <v>450</v>
      </c>
      <c r="C352" s="246" t="s">
        <v>57</v>
      </c>
      <c r="D352" s="55"/>
      <c r="E352" s="246" t="s">
        <v>58</v>
      </c>
      <c r="F352" s="55"/>
      <c r="G352" s="81" t="s">
        <v>0</v>
      </c>
      <c r="H352" s="247" t="s">
        <v>59</v>
      </c>
    </row>
    <row r="353">
      <c r="A353" s="46"/>
      <c r="B353" s="248">
        <v>1.0</v>
      </c>
      <c r="C353" s="90" t="s">
        <v>2590</v>
      </c>
      <c r="D353" s="55"/>
      <c r="E353" s="90" t="s">
        <v>2591</v>
      </c>
      <c r="F353" s="55"/>
      <c r="G353" s="88"/>
      <c r="H353" s="250"/>
    </row>
    <row r="354">
      <c r="A354" s="46"/>
      <c r="B354" s="248">
        <v>2.0</v>
      </c>
      <c r="C354" s="90" t="s">
        <v>2598</v>
      </c>
      <c r="D354" s="55"/>
      <c r="E354" s="90" t="s">
        <v>2599</v>
      </c>
      <c r="F354" s="55"/>
      <c r="G354" s="88"/>
      <c r="H354" s="250"/>
    </row>
    <row r="355">
      <c r="A355" s="47"/>
      <c r="B355" s="248">
        <v>3.0</v>
      </c>
      <c r="C355" s="90" t="s">
        <v>2594</v>
      </c>
      <c r="D355" s="55"/>
      <c r="E355" s="90" t="s">
        <v>2600</v>
      </c>
      <c r="F355" s="55"/>
      <c r="G355" s="88"/>
      <c r="H355" s="250"/>
    </row>
    <row r="356">
      <c r="A356" s="243">
        <v>51.0</v>
      </c>
      <c r="B356" s="244" t="s">
        <v>2601</v>
      </c>
      <c r="C356" s="54"/>
      <c r="D356" s="54"/>
      <c r="E356" s="54"/>
      <c r="F356" s="54"/>
      <c r="G356" s="54"/>
      <c r="H356" s="55"/>
    </row>
    <row r="357">
      <c r="A357" s="46"/>
      <c r="B357" s="157" t="s">
        <v>2602</v>
      </c>
      <c r="C357" s="54"/>
      <c r="D357" s="54"/>
      <c r="E357" s="54"/>
      <c r="F357" s="54"/>
      <c r="G357" s="54"/>
      <c r="H357" s="55"/>
    </row>
    <row r="358">
      <c r="A358" s="46"/>
      <c r="B358" s="245" t="s">
        <v>450</v>
      </c>
      <c r="C358" s="246" t="s">
        <v>57</v>
      </c>
      <c r="D358" s="55"/>
      <c r="E358" s="246" t="s">
        <v>58</v>
      </c>
      <c r="F358" s="55"/>
      <c r="G358" s="81" t="s">
        <v>0</v>
      </c>
      <c r="H358" s="247" t="s">
        <v>59</v>
      </c>
    </row>
    <row r="359">
      <c r="A359" s="46"/>
      <c r="B359" s="248">
        <v>1.0</v>
      </c>
      <c r="C359" s="90" t="s">
        <v>2590</v>
      </c>
      <c r="D359" s="55"/>
      <c r="E359" s="90" t="s">
        <v>2591</v>
      </c>
      <c r="F359" s="55"/>
      <c r="G359" s="88"/>
      <c r="H359" s="250"/>
    </row>
    <row r="360">
      <c r="A360" s="47"/>
      <c r="B360" s="248">
        <v>2.0</v>
      </c>
      <c r="C360" s="90" t="s">
        <v>2603</v>
      </c>
      <c r="D360" s="55"/>
      <c r="E360" s="90" t="s">
        <v>2604</v>
      </c>
      <c r="F360" s="55"/>
      <c r="G360" s="88"/>
      <c r="H360" s="250"/>
    </row>
    <row r="361">
      <c r="A361" s="243">
        <v>52.0</v>
      </c>
      <c r="B361" s="244" t="s">
        <v>2605</v>
      </c>
      <c r="C361" s="54"/>
      <c r="D361" s="54"/>
      <c r="E361" s="54"/>
      <c r="F361" s="54"/>
      <c r="G361" s="54"/>
      <c r="H361" s="55"/>
    </row>
    <row r="362">
      <c r="A362" s="46"/>
      <c r="B362" s="157" t="s">
        <v>2606</v>
      </c>
      <c r="C362" s="54"/>
      <c r="D362" s="54"/>
      <c r="E362" s="54"/>
      <c r="F362" s="54"/>
      <c r="G362" s="54"/>
      <c r="H362" s="55"/>
    </row>
    <row r="363">
      <c r="A363" s="46"/>
      <c r="B363" s="245" t="s">
        <v>450</v>
      </c>
      <c r="C363" s="246" t="s">
        <v>57</v>
      </c>
      <c r="D363" s="55"/>
      <c r="E363" s="246" t="s">
        <v>58</v>
      </c>
      <c r="F363" s="55"/>
      <c r="G363" s="81" t="s">
        <v>0</v>
      </c>
      <c r="H363" s="247" t="s">
        <v>59</v>
      </c>
    </row>
    <row r="364">
      <c r="A364" s="46"/>
      <c r="B364" s="248">
        <v>1.0</v>
      </c>
      <c r="C364" s="90" t="s">
        <v>2590</v>
      </c>
      <c r="D364" s="55"/>
      <c r="E364" s="90" t="s">
        <v>2591</v>
      </c>
      <c r="F364" s="55"/>
      <c r="G364" s="88"/>
      <c r="H364" s="250"/>
    </row>
    <row r="365">
      <c r="A365" s="47"/>
      <c r="B365" s="248">
        <v>2.0</v>
      </c>
      <c r="C365" s="90" t="s">
        <v>2607</v>
      </c>
      <c r="D365" s="55"/>
      <c r="E365" s="90" t="s">
        <v>2608</v>
      </c>
      <c r="F365" s="55"/>
      <c r="G365" s="88"/>
      <c r="H365" s="250"/>
    </row>
    <row r="366">
      <c r="A366" s="243">
        <v>53.0</v>
      </c>
      <c r="B366" s="244" t="s">
        <v>2609</v>
      </c>
      <c r="C366" s="54"/>
      <c r="D366" s="54"/>
      <c r="E366" s="54"/>
      <c r="F366" s="54"/>
      <c r="G366" s="54"/>
      <c r="H366" s="55"/>
    </row>
    <row r="367">
      <c r="A367" s="46"/>
      <c r="B367" s="157" t="s">
        <v>2610</v>
      </c>
      <c r="C367" s="54"/>
      <c r="D367" s="54"/>
      <c r="E367" s="54"/>
      <c r="F367" s="54"/>
      <c r="G367" s="54"/>
      <c r="H367" s="55"/>
    </row>
    <row r="368">
      <c r="A368" s="46"/>
      <c r="B368" s="245" t="s">
        <v>450</v>
      </c>
      <c r="C368" s="246" t="s">
        <v>57</v>
      </c>
      <c r="D368" s="55"/>
      <c r="E368" s="246" t="s">
        <v>58</v>
      </c>
      <c r="F368" s="55"/>
      <c r="G368" s="81" t="s">
        <v>0</v>
      </c>
      <c r="H368" s="247" t="s">
        <v>59</v>
      </c>
    </row>
    <row r="369">
      <c r="A369" s="46"/>
      <c r="B369" s="248">
        <v>1.0</v>
      </c>
      <c r="C369" s="90" t="s">
        <v>2590</v>
      </c>
      <c r="D369" s="55"/>
      <c r="E369" s="90" t="s">
        <v>2591</v>
      </c>
      <c r="F369" s="55"/>
      <c r="G369" s="88"/>
      <c r="H369" s="250"/>
    </row>
    <row r="370">
      <c r="A370" s="47"/>
      <c r="B370" s="248">
        <v>2.0</v>
      </c>
      <c r="C370" s="90" t="s">
        <v>2611</v>
      </c>
      <c r="D370" s="55"/>
      <c r="E370" s="90" t="s">
        <v>2612</v>
      </c>
      <c r="F370" s="55"/>
      <c r="G370" s="88"/>
      <c r="H370" s="250"/>
    </row>
    <row r="371">
      <c r="A371" s="243">
        <v>54.0</v>
      </c>
      <c r="B371" s="244" t="s">
        <v>2613</v>
      </c>
      <c r="C371" s="54"/>
      <c r="D371" s="54"/>
      <c r="E371" s="54"/>
      <c r="F371" s="54"/>
      <c r="G371" s="54"/>
      <c r="H371" s="55"/>
    </row>
    <row r="372">
      <c r="A372" s="46"/>
      <c r="B372" s="157" t="s">
        <v>2614</v>
      </c>
      <c r="C372" s="54"/>
      <c r="D372" s="54"/>
      <c r="E372" s="54"/>
      <c r="F372" s="54"/>
      <c r="G372" s="54"/>
      <c r="H372" s="55"/>
    </row>
    <row r="373">
      <c r="A373" s="46"/>
      <c r="B373" s="245" t="s">
        <v>450</v>
      </c>
      <c r="C373" s="246" t="s">
        <v>57</v>
      </c>
      <c r="D373" s="55"/>
      <c r="E373" s="246" t="s">
        <v>58</v>
      </c>
      <c r="F373" s="55"/>
      <c r="G373" s="81" t="s">
        <v>0</v>
      </c>
      <c r="H373" s="247" t="s">
        <v>59</v>
      </c>
    </row>
    <row r="374">
      <c r="A374" s="46"/>
      <c r="B374" s="248">
        <v>1.0</v>
      </c>
      <c r="C374" s="90" t="s">
        <v>2590</v>
      </c>
      <c r="D374" s="55"/>
      <c r="E374" s="90" t="s">
        <v>2591</v>
      </c>
      <c r="F374" s="55"/>
      <c r="G374" s="88"/>
      <c r="H374" s="250"/>
    </row>
    <row r="375">
      <c r="A375" s="47"/>
      <c r="B375" s="248">
        <v>2.0</v>
      </c>
      <c r="C375" s="90" t="s">
        <v>2615</v>
      </c>
      <c r="D375" s="55"/>
      <c r="E375" s="90" t="s">
        <v>2612</v>
      </c>
      <c r="F375" s="55"/>
      <c r="G375" s="88"/>
      <c r="H375" s="250"/>
    </row>
    <row r="376">
      <c r="A376" s="243">
        <v>56.0</v>
      </c>
      <c r="B376" s="244" t="s">
        <v>2616</v>
      </c>
      <c r="C376" s="54"/>
      <c r="D376" s="54"/>
      <c r="E376" s="54"/>
      <c r="F376" s="54"/>
      <c r="G376" s="54"/>
      <c r="H376" s="55"/>
    </row>
    <row r="377">
      <c r="A377" s="46"/>
      <c r="B377" s="157" t="s">
        <v>2617</v>
      </c>
      <c r="C377" s="54"/>
      <c r="D377" s="54"/>
      <c r="E377" s="54"/>
      <c r="F377" s="54"/>
      <c r="G377" s="54"/>
      <c r="H377" s="55"/>
    </row>
    <row r="378">
      <c r="A378" s="46"/>
      <c r="B378" s="245" t="s">
        <v>450</v>
      </c>
      <c r="C378" s="246" t="s">
        <v>57</v>
      </c>
      <c r="D378" s="55"/>
      <c r="E378" s="246" t="s">
        <v>58</v>
      </c>
      <c r="F378" s="55"/>
      <c r="G378" s="81" t="s">
        <v>0</v>
      </c>
      <c r="H378" s="247" t="s">
        <v>59</v>
      </c>
    </row>
    <row r="379">
      <c r="A379" s="46"/>
      <c r="B379" s="248">
        <v>1.0</v>
      </c>
      <c r="C379" s="90" t="s">
        <v>2590</v>
      </c>
      <c r="D379" s="55"/>
      <c r="E379" s="90" t="s">
        <v>2591</v>
      </c>
      <c r="F379" s="55"/>
      <c r="G379" s="88"/>
      <c r="H379" s="250"/>
    </row>
    <row r="380">
      <c r="A380" s="47"/>
      <c r="B380" s="248">
        <v>2.0</v>
      </c>
      <c r="C380" s="90" t="s">
        <v>2618</v>
      </c>
      <c r="D380" s="55"/>
      <c r="E380" s="90" t="s">
        <v>2619</v>
      </c>
      <c r="F380" s="55"/>
      <c r="G380" s="88"/>
      <c r="H380" s="250"/>
    </row>
    <row r="381">
      <c r="A381" s="243">
        <v>57.0</v>
      </c>
      <c r="B381" s="244" t="s">
        <v>2620</v>
      </c>
      <c r="C381" s="54"/>
      <c r="D381" s="54"/>
      <c r="E381" s="54"/>
      <c r="F381" s="54"/>
      <c r="G381" s="54"/>
      <c r="H381" s="55"/>
    </row>
    <row r="382">
      <c r="A382" s="46"/>
      <c r="B382" s="157" t="s">
        <v>2621</v>
      </c>
      <c r="C382" s="54"/>
      <c r="D382" s="54"/>
      <c r="E382" s="54"/>
      <c r="F382" s="54"/>
      <c r="G382" s="54"/>
      <c r="H382" s="55"/>
    </row>
    <row r="383">
      <c r="A383" s="46"/>
      <c r="B383" s="245" t="s">
        <v>450</v>
      </c>
      <c r="C383" s="246" t="s">
        <v>57</v>
      </c>
      <c r="D383" s="55"/>
      <c r="E383" s="246" t="s">
        <v>58</v>
      </c>
      <c r="F383" s="55"/>
      <c r="G383" s="81" t="s">
        <v>0</v>
      </c>
      <c r="H383" s="247" t="s">
        <v>59</v>
      </c>
    </row>
    <row r="384">
      <c r="A384" s="46"/>
      <c r="B384" s="248">
        <v>1.0</v>
      </c>
      <c r="C384" s="90" t="s">
        <v>2590</v>
      </c>
      <c r="D384" s="55"/>
      <c r="E384" s="90" t="s">
        <v>2591</v>
      </c>
      <c r="F384" s="55"/>
      <c r="G384" s="88"/>
      <c r="H384" s="250"/>
    </row>
    <row r="385">
      <c r="A385" s="47"/>
      <c r="B385" s="248">
        <v>2.0</v>
      </c>
      <c r="C385" s="90" t="s">
        <v>2622</v>
      </c>
      <c r="D385" s="55"/>
      <c r="E385" s="90" t="s">
        <v>2612</v>
      </c>
      <c r="F385" s="55"/>
      <c r="G385" s="88"/>
      <c r="H385" s="250"/>
    </row>
    <row r="386">
      <c r="A386" s="243">
        <v>58.0</v>
      </c>
      <c r="B386" s="244" t="s">
        <v>2623</v>
      </c>
      <c r="C386" s="54"/>
      <c r="D386" s="54"/>
      <c r="E386" s="54"/>
      <c r="F386" s="54"/>
      <c r="G386" s="54"/>
      <c r="H386" s="55"/>
    </row>
    <row r="387">
      <c r="A387" s="46"/>
      <c r="B387" s="157" t="s">
        <v>2624</v>
      </c>
      <c r="C387" s="54"/>
      <c r="D387" s="54"/>
      <c r="E387" s="54"/>
      <c r="F387" s="54"/>
      <c r="G387" s="54"/>
      <c r="H387" s="55"/>
    </row>
    <row r="388">
      <c r="A388" s="46"/>
      <c r="B388" s="245" t="s">
        <v>450</v>
      </c>
      <c r="C388" s="246" t="s">
        <v>57</v>
      </c>
      <c r="D388" s="55"/>
      <c r="E388" s="246" t="s">
        <v>58</v>
      </c>
      <c r="F388" s="55"/>
      <c r="G388" s="81" t="s">
        <v>0</v>
      </c>
      <c r="H388" s="247" t="s">
        <v>59</v>
      </c>
    </row>
    <row r="389">
      <c r="A389" s="46"/>
      <c r="B389" s="248">
        <v>1.0</v>
      </c>
      <c r="C389" s="90" t="s">
        <v>2590</v>
      </c>
      <c r="D389" s="55"/>
      <c r="E389" s="90" t="s">
        <v>2591</v>
      </c>
      <c r="F389" s="55"/>
      <c r="G389" s="88"/>
      <c r="H389" s="250"/>
    </row>
    <row r="390">
      <c r="A390" s="47"/>
      <c r="B390" s="248">
        <v>2.0</v>
      </c>
      <c r="C390" s="90" t="s">
        <v>2625</v>
      </c>
      <c r="D390" s="55"/>
      <c r="E390" s="90" t="s">
        <v>2608</v>
      </c>
      <c r="F390" s="55"/>
      <c r="G390" s="88"/>
      <c r="H390" s="250"/>
    </row>
    <row r="391">
      <c r="A391" s="243">
        <v>59.0</v>
      </c>
      <c r="B391" s="244" t="s">
        <v>2626</v>
      </c>
      <c r="C391" s="54"/>
      <c r="D391" s="54"/>
      <c r="E391" s="54"/>
      <c r="F391" s="54"/>
      <c r="G391" s="54"/>
      <c r="H391" s="55"/>
    </row>
    <row r="392">
      <c r="A392" s="46"/>
      <c r="B392" s="157" t="s">
        <v>2627</v>
      </c>
      <c r="C392" s="54"/>
      <c r="D392" s="54"/>
      <c r="E392" s="54"/>
      <c r="F392" s="54"/>
      <c r="G392" s="54"/>
      <c r="H392" s="55"/>
    </row>
    <row r="393">
      <c r="A393" s="46"/>
      <c r="B393" s="245" t="s">
        <v>450</v>
      </c>
      <c r="C393" s="246" t="s">
        <v>57</v>
      </c>
      <c r="D393" s="55"/>
      <c r="E393" s="246" t="s">
        <v>58</v>
      </c>
      <c r="F393" s="55"/>
      <c r="G393" s="81" t="s">
        <v>0</v>
      </c>
      <c r="H393" s="247" t="s">
        <v>59</v>
      </c>
    </row>
    <row r="394">
      <c r="A394" s="46"/>
      <c r="B394" s="248">
        <v>1.0</v>
      </c>
      <c r="C394" s="90" t="s">
        <v>2590</v>
      </c>
      <c r="D394" s="55"/>
      <c r="E394" s="90" t="s">
        <v>2591</v>
      </c>
      <c r="F394" s="55"/>
      <c r="G394" s="88"/>
      <c r="H394" s="250"/>
    </row>
    <row r="395">
      <c r="A395" s="47"/>
      <c r="B395" s="248">
        <v>2.0</v>
      </c>
      <c r="C395" s="90" t="s">
        <v>2628</v>
      </c>
      <c r="D395" s="55"/>
      <c r="E395" s="90" t="s">
        <v>2619</v>
      </c>
      <c r="F395" s="55"/>
      <c r="G395" s="88"/>
      <c r="H395" s="260"/>
    </row>
    <row r="396">
      <c r="A396" s="243">
        <v>60.0</v>
      </c>
      <c r="B396" s="244" t="s">
        <v>2629</v>
      </c>
      <c r="C396" s="54"/>
      <c r="D396" s="54"/>
      <c r="E396" s="54"/>
      <c r="F396" s="54"/>
      <c r="G396" s="54"/>
      <c r="H396" s="55"/>
    </row>
    <row r="397">
      <c r="A397" s="46"/>
      <c r="B397" s="157" t="s">
        <v>2630</v>
      </c>
      <c r="C397" s="54"/>
      <c r="D397" s="54"/>
      <c r="E397" s="54"/>
      <c r="F397" s="54"/>
      <c r="G397" s="54"/>
      <c r="H397" s="55"/>
    </row>
    <row r="398">
      <c r="A398" s="46"/>
      <c r="B398" s="245" t="s">
        <v>450</v>
      </c>
      <c r="C398" s="246" t="s">
        <v>57</v>
      </c>
      <c r="D398" s="55"/>
      <c r="E398" s="246" t="s">
        <v>58</v>
      </c>
      <c r="F398" s="55"/>
      <c r="G398" s="81" t="s">
        <v>0</v>
      </c>
      <c r="H398" s="247" t="s">
        <v>59</v>
      </c>
    </row>
    <row r="399">
      <c r="A399" s="46"/>
      <c r="B399" s="248">
        <v>1.0</v>
      </c>
      <c r="C399" s="90" t="s">
        <v>2590</v>
      </c>
      <c r="D399" s="55"/>
      <c r="E399" s="90" t="s">
        <v>2591</v>
      </c>
      <c r="F399" s="55"/>
      <c r="G399" s="88"/>
      <c r="H399" s="250"/>
    </row>
    <row r="400">
      <c r="A400" s="47"/>
      <c r="B400" s="248">
        <v>2.0</v>
      </c>
      <c r="C400" s="90" t="s">
        <v>2631</v>
      </c>
      <c r="D400" s="55"/>
      <c r="E400" s="90" t="s">
        <v>2632</v>
      </c>
      <c r="F400" s="55"/>
      <c r="G400" s="88"/>
      <c r="H400" s="250"/>
    </row>
    <row r="401">
      <c r="A401" s="243">
        <v>61.0</v>
      </c>
      <c r="B401" s="244" t="s">
        <v>2633</v>
      </c>
      <c r="C401" s="54"/>
      <c r="D401" s="54"/>
      <c r="E401" s="54"/>
      <c r="F401" s="54"/>
      <c r="G401" s="54"/>
      <c r="H401" s="55"/>
    </row>
    <row r="402">
      <c r="A402" s="46"/>
      <c r="B402" s="157" t="s">
        <v>2634</v>
      </c>
      <c r="C402" s="54"/>
      <c r="D402" s="54"/>
      <c r="E402" s="54"/>
      <c r="F402" s="54"/>
      <c r="G402" s="54"/>
      <c r="H402" s="55"/>
    </row>
    <row r="403">
      <c r="A403" s="46"/>
      <c r="B403" s="245" t="s">
        <v>450</v>
      </c>
      <c r="C403" s="246" t="s">
        <v>57</v>
      </c>
      <c r="D403" s="55"/>
      <c r="E403" s="246" t="s">
        <v>58</v>
      </c>
      <c r="F403" s="55"/>
      <c r="G403" s="81" t="s">
        <v>0</v>
      </c>
      <c r="H403" s="247" t="s">
        <v>59</v>
      </c>
    </row>
    <row r="404">
      <c r="A404" s="46"/>
      <c r="B404" s="248">
        <v>1.0</v>
      </c>
      <c r="C404" s="90" t="s">
        <v>2590</v>
      </c>
      <c r="D404" s="55"/>
      <c r="E404" s="90" t="s">
        <v>2591</v>
      </c>
      <c r="F404" s="55"/>
      <c r="G404" s="88"/>
      <c r="H404" s="250"/>
    </row>
    <row r="405">
      <c r="A405" s="47"/>
      <c r="B405" s="248">
        <v>2.0</v>
      </c>
      <c r="C405" s="90" t="s">
        <v>2635</v>
      </c>
      <c r="D405" s="55"/>
      <c r="E405" s="90" t="s">
        <v>2636</v>
      </c>
      <c r="F405" s="55"/>
      <c r="G405" s="88"/>
      <c r="H405" s="250"/>
    </row>
    <row r="406">
      <c r="A406" s="243">
        <v>62.0</v>
      </c>
      <c r="B406" s="244" t="s">
        <v>2637</v>
      </c>
      <c r="C406" s="54"/>
      <c r="D406" s="54"/>
      <c r="E406" s="54"/>
      <c r="F406" s="54"/>
      <c r="G406" s="54"/>
      <c r="H406" s="55"/>
    </row>
    <row r="407">
      <c r="A407" s="46"/>
      <c r="B407" s="157" t="s">
        <v>2638</v>
      </c>
      <c r="C407" s="54"/>
      <c r="D407" s="54"/>
      <c r="E407" s="54"/>
      <c r="F407" s="54"/>
      <c r="G407" s="54"/>
      <c r="H407" s="55"/>
    </row>
    <row r="408">
      <c r="A408" s="46"/>
      <c r="B408" s="245" t="s">
        <v>450</v>
      </c>
      <c r="C408" s="246" t="s">
        <v>57</v>
      </c>
      <c r="D408" s="55"/>
      <c r="E408" s="246" t="s">
        <v>58</v>
      </c>
      <c r="F408" s="55"/>
      <c r="G408" s="81" t="s">
        <v>0</v>
      </c>
      <c r="H408" s="247" t="s">
        <v>59</v>
      </c>
    </row>
    <row r="409">
      <c r="A409" s="46"/>
      <c r="B409" s="248">
        <v>1.0</v>
      </c>
      <c r="C409" s="90" t="s">
        <v>2590</v>
      </c>
      <c r="D409" s="55"/>
      <c r="E409" s="90" t="s">
        <v>2591</v>
      </c>
      <c r="F409" s="55"/>
      <c r="G409" s="88"/>
      <c r="H409" s="250"/>
    </row>
    <row r="410">
      <c r="A410" s="47"/>
      <c r="B410" s="248">
        <v>2.0</v>
      </c>
      <c r="C410" s="90" t="s">
        <v>2639</v>
      </c>
      <c r="D410" s="55"/>
      <c r="E410" s="90" t="s">
        <v>2636</v>
      </c>
      <c r="F410" s="55"/>
      <c r="G410" s="88"/>
      <c r="H410" s="250"/>
    </row>
    <row r="411">
      <c r="A411" s="243">
        <v>63.0</v>
      </c>
      <c r="B411" s="244" t="s">
        <v>2640</v>
      </c>
      <c r="C411" s="54"/>
      <c r="D411" s="54"/>
      <c r="E411" s="54"/>
      <c r="F411" s="54"/>
      <c r="G411" s="54"/>
      <c r="H411" s="55"/>
    </row>
    <row r="412">
      <c r="A412" s="46"/>
      <c r="B412" s="157" t="s">
        <v>2641</v>
      </c>
      <c r="C412" s="54"/>
      <c r="D412" s="54"/>
      <c r="E412" s="54"/>
      <c r="F412" s="54"/>
      <c r="G412" s="54"/>
      <c r="H412" s="55"/>
    </row>
    <row r="413">
      <c r="A413" s="46"/>
      <c r="B413" s="245" t="s">
        <v>450</v>
      </c>
      <c r="C413" s="246" t="s">
        <v>57</v>
      </c>
      <c r="D413" s="55"/>
      <c r="E413" s="246" t="s">
        <v>58</v>
      </c>
      <c r="F413" s="55"/>
      <c r="G413" s="81" t="s">
        <v>0</v>
      </c>
      <c r="H413" s="247" t="s">
        <v>59</v>
      </c>
    </row>
    <row r="414">
      <c r="A414" s="46"/>
      <c r="B414" s="248">
        <v>1.0</v>
      </c>
      <c r="C414" s="90" t="s">
        <v>2590</v>
      </c>
      <c r="D414" s="55"/>
      <c r="E414" s="90" t="s">
        <v>2591</v>
      </c>
      <c r="F414" s="55"/>
      <c r="G414" s="88"/>
      <c r="H414" s="250"/>
    </row>
    <row r="415">
      <c r="A415" s="47"/>
      <c r="B415" s="248">
        <v>2.0</v>
      </c>
      <c r="C415" s="90" t="s">
        <v>2642</v>
      </c>
      <c r="D415" s="55"/>
      <c r="E415" s="90" t="s">
        <v>2643</v>
      </c>
      <c r="F415" s="55"/>
      <c r="G415" s="88"/>
      <c r="H415" s="260"/>
    </row>
    <row r="416">
      <c r="A416" s="75" t="s">
        <v>2644</v>
      </c>
      <c r="B416" s="54"/>
      <c r="C416" s="54"/>
      <c r="D416" s="54"/>
      <c r="E416" s="54"/>
      <c r="F416" s="54"/>
      <c r="G416" s="54"/>
      <c r="H416" s="55"/>
    </row>
    <row r="417">
      <c r="A417" s="243">
        <v>64.0</v>
      </c>
      <c r="B417" s="244" t="s">
        <v>2645</v>
      </c>
      <c r="C417" s="54"/>
      <c r="D417" s="54"/>
      <c r="E417" s="54"/>
      <c r="F417" s="54"/>
      <c r="G417" s="54"/>
      <c r="H417" s="55"/>
    </row>
    <row r="418">
      <c r="A418" s="46"/>
      <c r="B418" s="157" t="s">
        <v>2646</v>
      </c>
      <c r="C418" s="54"/>
      <c r="D418" s="54"/>
      <c r="E418" s="54"/>
      <c r="F418" s="54"/>
      <c r="G418" s="54"/>
      <c r="H418" s="55"/>
    </row>
    <row r="419">
      <c r="A419" s="46"/>
      <c r="B419" s="245" t="s">
        <v>450</v>
      </c>
      <c r="C419" s="246" t="s">
        <v>57</v>
      </c>
      <c r="D419" s="55"/>
      <c r="E419" s="246" t="s">
        <v>58</v>
      </c>
      <c r="F419" s="55"/>
      <c r="G419" s="81" t="s">
        <v>0</v>
      </c>
      <c r="H419" s="247" t="s">
        <v>59</v>
      </c>
    </row>
    <row r="420">
      <c r="A420" s="46"/>
      <c r="B420" s="248">
        <v>1.0</v>
      </c>
      <c r="C420" s="90" t="s">
        <v>2647</v>
      </c>
      <c r="D420" s="55"/>
      <c r="E420" s="90" t="s">
        <v>2648</v>
      </c>
      <c r="F420" s="55"/>
      <c r="G420" s="88"/>
      <c r="H420" s="250"/>
    </row>
    <row r="421">
      <c r="A421" s="46"/>
      <c r="B421" s="248">
        <v>2.0</v>
      </c>
      <c r="C421" s="90" t="s">
        <v>2649</v>
      </c>
      <c r="D421" s="55"/>
      <c r="E421" s="90" t="s">
        <v>2593</v>
      </c>
      <c r="F421" s="55"/>
      <c r="G421" s="88"/>
      <c r="H421" s="250"/>
    </row>
    <row r="422">
      <c r="A422" s="47"/>
      <c r="B422" s="248">
        <v>3.0</v>
      </c>
      <c r="C422" s="90" t="s">
        <v>2650</v>
      </c>
      <c r="D422" s="55"/>
      <c r="E422" s="90" t="s">
        <v>2595</v>
      </c>
      <c r="F422" s="55"/>
      <c r="G422" s="88"/>
      <c r="H422" s="250"/>
    </row>
    <row r="423">
      <c r="A423" s="243">
        <v>65.0</v>
      </c>
      <c r="B423" s="244" t="s">
        <v>2651</v>
      </c>
      <c r="C423" s="54"/>
      <c r="D423" s="54"/>
      <c r="E423" s="54"/>
      <c r="F423" s="54"/>
      <c r="G423" s="54"/>
      <c r="H423" s="55"/>
    </row>
    <row r="424">
      <c r="A424" s="46"/>
      <c r="B424" s="157" t="s">
        <v>2652</v>
      </c>
      <c r="C424" s="54"/>
      <c r="D424" s="54"/>
      <c r="E424" s="54"/>
      <c r="F424" s="54"/>
      <c r="G424" s="54"/>
      <c r="H424" s="55"/>
    </row>
    <row r="425">
      <c r="A425" s="46"/>
      <c r="B425" s="245" t="s">
        <v>450</v>
      </c>
      <c r="C425" s="246" t="s">
        <v>57</v>
      </c>
      <c r="D425" s="55"/>
      <c r="E425" s="246" t="s">
        <v>58</v>
      </c>
      <c r="F425" s="55"/>
      <c r="G425" s="81" t="s">
        <v>0</v>
      </c>
      <c r="H425" s="247" t="s">
        <v>59</v>
      </c>
    </row>
    <row r="426">
      <c r="A426" s="46"/>
      <c r="B426" s="248">
        <v>1.0</v>
      </c>
      <c r="C426" s="90" t="s">
        <v>2647</v>
      </c>
      <c r="D426" s="55"/>
      <c r="E426" s="90" t="s">
        <v>2648</v>
      </c>
      <c r="F426" s="55"/>
      <c r="G426" s="88"/>
      <c r="H426" s="250"/>
    </row>
    <row r="427">
      <c r="A427" s="46"/>
      <c r="B427" s="248">
        <v>2.0</v>
      </c>
      <c r="C427" s="90" t="s">
        <v>2653</v>
      </c>
      <c r="D427" s="55"/>
      <c r="E427" s="90" t="s">
        <v>2599</v>
      </c>
      <c r="F427" s="55"/>
      <c r="G427" s="88"/>
      <c r="H427" s="250"/>
    </row>
    <row r="428">
      <c r="A428" s="47"/>
      <c r="B428" s="248">
        <v>3.0</v>
      </c>
      <c r="C428" s="90" t="s">
        <v>2650</v>
      </c>
      <c r="D428" s="55"/>
      <c r="E428" s="90" t="s">
        <v>2600</v>
      </c>
      <c r="F428" s="55"/>
      <c r="G428" s="88"/>
      <c r="H428" s="250"/>
    </row>
  </sheetData>
  <mergeCells count="788">
    <mergeCell ref="G106:G107"/>
    <mergeCell ref="H106:H107"/>
    <mergeCell ref="B100:H100"/>
    <mergeCell ref="B101:H101"/>
    <mergeCell ref="E102:F102"/>
    <mergeCell ref="E103:F103"/>
    <mergeCell ref="E104:F104"/>
    <mergeCell ref="E105:F105"/>
    <mergeCell ref="E106:F107"/>
    <mergeCell ref="G114:G115"/>
    <mergeCell ref="H114:H115"/>
    <mergeCell ref="B108:H108"/>
    <mergeCell ref="B109:H109"/>
    <mergeCell ref="E110:F110"/>
    <mergeCell ref="E111:F111"/>
    <mergeCell ref="E112:F112"/>
    <mergeCell ref="E113:F113"/>
    <mergeCell ref="E114:F115"/>
    <mergeCell ref="B116:H116"/>
    <mergeCell ref="B117:H117"/>
    <mergeCell ref="E118:F118"/>
    <mergeCell ref="E119:F119"/>
    <mergeCell ref="E120:F120"/>
    <mergeCell ref="E121:F121"/>
    <mergeCell ref="E122:F122"/>
    <mergeCell ref="E123:F123"/>
    <mergeCell ref="B124:H124"/>
    <mergeCell ref="B125:H125"/>
    <mergeCell ref="E126:F126"/>
    <mergeCell ref="E127:F127"/>
    <mergeCell ref="E128:F128"/>
    <mergeCell ref="E129:F129"/>
    <mergeCell ref="E130:F130"/>
    <mergeCell ref="E131:F131"/>
    <mergeCell ref="B132:H132"/>
    <mergeCell ref="B133:H133"/>
    <mergeCell ref="C134:D134"/>
    <mergeCell ref="E134:F134"/>
    <mergeCell ref="E135:F135"/>
    <mergeCell ref="C135:D135"/>
    <mergeCell ref="C136:D136"/>
    <mergeCell ref="E136:F136"/>
    <mergeCell ref="C137:D137"/>
    <mergeCell ref="E137:F137"/>
    <mergeCell ref="C138:D138"/>
    <mergeCell ref="E138:F138"/>
    <mergeCell ref="C139:D139"/>
    <mergeCell ref="E139:F139"/>
    <mergeCell ref="B140:H140"/>
    <mergeCell ref="B141:H141"/>
    <mergeCell ref="C142:D142"/>
    <mergeCell ref="E142:F142"/>
    <mergeCell ref="E143:F143"/>
    <mergeCell ref="C143:D143"/>
    <mergeCell ref="C144:D144"/>
    <mergeCell ref="E144:F144"/>
    <mergeCell ref="C145:D145"/>
    <mergeCell ref="E145:F145"/>
    <mergeCell ref="C146:D146"/>
    <mergeCell ref="E146:F146"/>
    <mergeCell ref="C147:D147"/>
    <mergeCell ref="E147:F147"/>
    <mergeCell ref="B148:H148"/>
    <mergeCell ref="B149:H149"/>
    <mergeCell ref="C150:D150"/>
    <mergeCell ref="E150:F150"/>
    <mergeCell ref="E151:F151"/>
    <mergeCell ref="C151:D151"/>
    <mergeCell ref="C152:D152"/>
    <mergeCell ref="E152:F152"/>
    <mergeCell ref="C153:D153"/>
    <mergeCell ref="E153:F153"/>
    <mergeCell ref="C154:D154"/>
    <mergeCell ref="E154:F154"/>
    <mergeCell ref="C155:D155"/>
    <mergeCell ref="E155:F155"/>
    <mergeCell ref="C156:D156"/>
    <mergeCell ref="E156:F156"/>
    <mergeCell ref="C157:D157"/>
    <mergeCell ref="E157:F157"/>
    <mergeCell ref="E158:F158"/>
    <mergeCell ref="E159:F159"/>
    <mergeCell ref="C158:D158"/>
    <mergeCell ref="C159:D159"/>
    <mergeCell ref="B160:H160"/>
    <mergeCell ref="B161:H161"/>
    <mergeCell ref="C162:D162"/>
    <mergeCell ref="E162:F162"/>
    <mergeCell ref="E163:F163"/>
    <mergeCell ref="E256:F256"/>
    <mergeCell ref="B257:H257"/>
    <mergeCell ref="B258:H258"/>
    <mergeCell ref="E259:F259"/>
    <mergeCell ref="B372:H372"/>
    <mergeCell ref="C373:D373"/>
    <mergeCell ref="E373:F373"/>
    <mergeCell ref="C374:D374"/>
    <mergeCell ref="E374:F374"/>
    <mergeCell ref="C375:D375"/>
    <mergeCell ref="E375:F375"/>
    <mergeCell ref="B376:H376"/>
    <mergeCell ref="B377:H377"/>
    <mergeCell ref="E378:F378"/>
    <mergeCell ref="C234:D234"/>
    <mergeCell ref="E234:F234"/>
    <mergeCell ref="C235:D235"/>
    <mergeCell ref="E235:F235"/>
    <mergeCell ref="E236:F236"/>
    <mergeCell ref="B237:H237"/>
    <mergeCell ref="B238:H238"/>
    <mergeCell ref="C236:D236"/>
    <mergeCell ref="C239:D239"/>
    <mergeCell ref="C240:D240"/>
    <mergeCell ref="C241:D241"/>
    <mergeCell ref="E241:F241"/>
    <mergeCell ref="B242:H242"/>
    <mergeCell ref="B243:H243"/>
    <mergeCell ref="C244:D244"/>
    <mergeCell ref="E244:F244"/>
    <mergeCell ref="C245:D245"/>
    <mergeCell ref="E245:F245"/>
    <mergeCell ref="E246:F246"/>
    <mergeCell ref="B247:H247"/>
    <mergeCell ref="B248:H248"/>
    <mergeCell ref="E249:F249"/>
    <mergeCell ref="E250:F250"/>
    <mergeCell ref="E251:F251"/>
    <mergeCell ref="B252:H252"/>
    <mergeCell ref="B253:H253"/>
    <mergeCell ref="E254:F254"/>
    <mergeCell ref="E255:F255"/>
    <mergeCell ref="C259:D259"/>
    <mergeCell ref="C260:D260"/>
    <mergeCell ref="E260:F260"/>
    <mergeCell ref="C261:D261"/>
    <mergeCell ref="E261:F261"/>
    <mergeCell ref="A262:H262"/>
    <mergeCell ref="B263:H263"/>
    <mergeCell ref="C246:D246"/>
    <mergeCell ref="C249:D249"/>
    <mergeCell ref="C250:D250"/>
    <mergeCell ref="C251:D251"/>
    <mergeCell ref="C254:D254"/>
    <mergeCell ref="C255:D255"/>
    <mergeCell ref="C256:D256"/>
    <mergeCell ref="C378:D378"/>
    <mergeCell ref="C379:D379"/>
    <mergeCell ref="E379:F379"/>
    <mergeCell ref="C380:D380"/>
    <mergeCell ref="E380:F380"/>
    <mergeCell ref="B381:H381"/>
    <mergeCell ref="B382:H382"/>
    <mergeCell ref="A411:A415"/>
    <mergeCell ref="A417:A422"/>
    <mergeCell ref="A423:A428"/>
    <mergeCell ref="A376:A380"/>
    <mergeCell ref="A381:A385"/>
    <mergeCell ref="A386:A390"/>
    <mergeCell ref="A391:A395"/>
    <mergeCell ref="A396:A400"/>
    <mergeCell ref="A401:A405"/>
    <mergeCell ref="A406:A410"/>
    <mergeCell ref="A67:A74"/>
    <mergeCell ref="A75:A83"/>
    <mergeCell ref="A84:A91"/>
    <mergeCell ref="A92:A99"/>
    <mergeCell ref="A100:A107"/>
    <mergeCell ref="A108:A115"/>
    <mergeCell ref="A116:A123"/>
    <mergeCell ref="A124:A131"/>
    <mergeCell ref="A132:A139"/>
    <mergeCell ref="A140:A147"/>
    <mergeCell ref="A148:A159"/>
    <mergeCell ref="A160:A171"/>
    <mergeCell ref="A172:A179"/>
    <mergeCell ref="A180:A188"/>
    <mergeCell ref="A189:A195"/>
    <mergeCell ref="A196:A203"/>
    <mergeCell ref="A204:A210"/>
    <mergeCell ref="A212:A216"/>
    <mergeCell ref="A217:A221"/>
    <mergeCell ref="A222:A226"/>
    <mergeCell ref="A227:A231"/>
    <mergeCell ref="A232:A236"/>
    <mergeCell ref="A237:A241"/>
    <mergeCell ref="A242:A246"/>
    <mergeCell ref="A247:A251"/>
    <mergeCell ref="A252:A256"/>
    <mergeCell ref="A257:A261"/>
    <mergeCell ref="A263:A267"/>
    <mergeCell ref="A268:A272"/>
    <mergeCell ref="A273:A277"/>
    <mergeCell ref="A278:A282"/>
    <mergeCell ref="A283:A287"/>
    <mergeCell ref="A288:A292"/>
    <mergeCell ref="A293:A297"/>
    <mergeCell ref="A298:A302"/>
    <mergeCell ref="A303:A307"/>
    <mergeCell ref="A308:A312"/>
    <mergeCell ref="A313:A317"/>
    <mergeCell ref="A318:A322"/>
    <mergeCell ref="A323:A327"/>
    <mergeCell ref="A328:A332"/>
    <mergeCell ref="A333:A337"/>
    <mergeCell ref="A338:A342"/>
    <mergeCell ref="A344:A349"/>
    <mergeCell ref="A350:A355"/>
    <mergeCell ref="A356:A360"/>
    <mergeCell ref="A361:A365"/>
    <mergeCell ref="A366:A370"/>
    <mergeCell ref="A371:A375"/>
    <mergeCell ref="B17:H17"/>
    <mergeCell ref="B18:H18"/>
    <mergeCell ref="B11:H11"/>
    <mergeCell ref="B12:H12"/>
    <mergeCell ref="B13:H13"/>
    <mergeCell ref="B14:H14"/>
    <mergeCell ref="A15:H15"/>
    <mergeCell ref="A16:H16"/>
    <mergeCell ref="A17:A23"/>
    <mergeCell ref="A1:H1"/>
    <mergeCell ref="A2:C2"/>
    <mergeCell ref="D2:H2"/>
    <mergeCell ref="A3:C3"/>
    <mergeCell ref="D3:H3"/>
    <mergeCell ref="A4:C4"/>
    <mergeCell ref="D4:H4"/>
    <mergeCell ref="A5:C5"/>
    <mergeCell ref="D5:H5"/>
    <mergeCell ref="A6:C6"/>
    <mergeCell ref="D6:H6"/>
    <mergeCell ref="A8:H8"/>
    <mergeCell ref="B9:H9"/>
    <mergeCell ref="B10:H10"/>
    <mergeCell ref="C19:D19"/>
    <mergeCell ref="E19:F19"/>
    <mergeCell ref="C20:D20"/>
    <mergeCell ref="E20:F20"/>
    <mergeCell ref="C21:D21"/>
    <mergeCell ref="E21:F21"/>
    <mergeCell ref="C22:D22"/>
    <mergeCell ref="E22:F22"/>
    <mergeCell ref="C27:D27"/>
    <mergeCell ref="E27:F27"/>
    <mergeCell ref="C28:D28"/>
    <mergeCell ref="E28:F28"/>
    <mergeCell ref="C29:D29"/>
    <mergeCell ref="E29:F29"/>
    <mergeCell ref="B31:H31"/>
    <mergeCell ref="B32:H32"/>
    <mergeCell ref="C23:D23"/>
    <mergeCell ref="E23:F23"/>
    <mergeCell ref="A24:A30"/>
    <mergeCell ref="B24:H24"/>
    <mergeCell ref="B25:H25"/>
    <mergeCell ref="C26:D26"/>
    <mergeCell ref="E26:F26"/>
    <mergeCell ref="C35:D35"/>
    <mergeCell ref="E35:F35"/>
    <mergeCell ref="C36:D36"/>
    <mergeCell ref="E36:F36"/>
    <mergeCell ref="C37:D37"/>
    <mergeCell ref="E37:F37"/>
    <mergeCell ref="B40:H40"/>
    <mergeCell ref="B41:H41"/>
    <mergeCell ref="C38:D38"/>
    <mergeCell ref="E38:F38"/>
    <mergeCell ref="C39:D39"/>
    <mergeCell ref="E39:F39"/>
    <mergeCell ref="E42:F42"/>
    <mergeCell ref="C43:D43"/>
    <mergeCell ref="E43:F43"/>
    <mergeCell ref="C44:D44"/>
    <mergeCell ref="E44:F44"/>
    <mergeCell ref="C45:D45"/>
    <mergeCell ref="E45:F45"/>
    <mergeCell ref="C46:D46"/>
    <mergeCell ref="E46:F46"/>
    <mergeCell ref="C47:D47"/>
    <mergeCell ref="E47:F47"/>
    <mergeCell ref="C34:D34"/>
    <mergeCell ref="C42:D42"/>
    <mergeCell ref="C30:D30"/>
    <mergeCell ref="E30:F30"/>
    <mergeCell ref="A31:A39"/>
    <mergeCell ref="C33:D33"/>
    <mergeCell ref="E33:F33"/>
    <mergeCell ref="E34:F34"/>
    <mergeCell ref="A40:A48"/>
    <mergeCell ref="E54:F54"/>
    <mergeCell ref="E55:F55"/>
    <mergeCell ref="E56:F58"/>
    <mergeCell ref="G56:G58"/>
    <mergeCell ref="H56:H58"/>
    <mergeCell ref="C48:D48"/>
    <mergeCell ref="E48:F48"/>
    <mergeCell ref="A49:H49"/>
    <mergeCell ref="B50:H50"/>
    <mergeCell ref="B51:H51"/>
    <mergeCell ref="E52:F52"/>
    <mergeCell ref="E53:F53"/>
    <mergeCell ref="C57:D57"/>
    <mergeCell ref="C58:D58"/>
    <mergeCell ref="B59:H59"/>
    <mergeCell ref="B60:H60"/>
    <mergeCell ref="E61:F61"/>
    <mergeCell ref="E62:F62"/>
    <mergeCell ref="C62:D62"/>
    <mergeCell ref="C63:D63"/>
    <mergeCell ref="E63:F63"/>
    <mergeCell ref="E64:F64"/>
    <mergeCell ref="C64:D64"/>
    <mergeCell ref="B65:B66"/>
    <mergeCell ref="E65:F66"/>
    <mergeCell ref="G65:G66"/>
    <mergeCell ref="H65:H66"/>
    <mergeCell ref="B67:H67"/>
    <mergeCell ref="B68:H68"/>
    <mergeCell ref="C403:D403"/>
    <mergeCell ref="E403:F403"/>
    <mergeCell ref="C404:D404"/>
    <mergeCell ref="E404:F404"/>
    <mergeCell ref="E405:F405"/>
    <mergeCell ref="B406:H406"/>
    <mergeCell ref="B407:H407"/>
    <mergeCell ref="E408:F408"/>
    <mergeCell ref="E409:F409"/>
    <mergeCell ref="E410:F410"/>
    <mergeCell ref="B411:H411"/>
    <mergeCell ref="B412:H412"/>
    <mergeCell ref="E413:F413"/>
    <mergeCell ref="E414:F414"/>
    <mergeCell ref="E415:F415"/>
    <mergeCell ref="A416:H416"/>
    <mergeCell ref="B417:H417"/>
    <mergeCell ref="B418:H418"/>
    <mergeCell ref="C419:D419"/>
    <mergeCell ref="E419:F419"/>
    <mergeCell ref="E420:F420"/>
    <mergeCell ref="C420:D420"/>
    <mergeCell ref="C421:D421"/>
    <mergeCell ref="E421:F421"/>
    <mergeCell ref="C422:D422"/>
    <mergeCell ref="E422:F422"/>
    <mergeCell ref="B423:H423"/>
    <mergeCell ref="B424:H424"/>
    <mergeCell ref="C383:D383"/>
    <mergeCell ref="E383:F383"/>
    <mergeCell ref="C384:D384"/>
    <mergeCell ref="E384:F384"/>
    <mergeCell ref="E385:F385"/>
    <mergeCell ref="B386:H386"/>
    <mergeCell ref="B387:H387"/>
    <mergeCell ref="E395:F395"/>
    <mergeCell ref="B396:H396"/>
    <mergeCell ref="B397:H397"/>
    <mergeCell ref="E398:F398"/>
    <mergeCell ref="E388:F388"/>
    <mergeCell ref="E389:F389"/>
    <mergeCell ref="E390:F390"/>
    <mergeCell ref="B391:H391"/>
    <mergeCell ref="B392:H392"/>
    <mergeCell ref="E393:F393"/>
    <mergeCell ref="E394:F394"/>
    <mergeCell ref="C385:D385"/>
    <mergeCell ref="C388:D388"/>
    <mergeCell ref="C389:D389"/>
    <mergeCell ref="C390:D390"/>
    <mergeCell ref="C393:D393"/>
    <mergeCell ref="C394:D394"/>
    <mergeCell ref="C395:D395"/>
    <mergeCell ref="C398:D398"/>
    <mergeCell ref="C399:D399"/>
    <mergeCell ref="E399:F399"/>
    <mergeCell ref="C400:D400"/>
    <mergeCell ref="E400:F400"/>
    <mergeCell ref="B401:H401"/>
    <mergeCell ref="B402:H402"/>
    <mergeCell ref="C405:D405"/>
    <mergeCell ref="C408:D408"/>
    <mergeCell ref="C409:D409"/>
    <mergeCell ref="C410:D410"/>
    <mergeCell ref="C413:D413"/>
    <mergeCell ref="C414:D414"/>
    <mergeCell ref="C415:D415"/>
    <mergeCell ref="C425:D425"/>
    <mergeCell ref="E425:F425"/>
    <mergeCell ref="C426:D426"/>
    <mergeCell ref="E426:F426"/>
    <mergeCell ref="C427:D427"/>
    <mergeCell ref="E427:F427"/>
    <mergeCell ref="C428:D428"/>
    <mergeCell ref="E428:F428"/>
    <mergeCell ref="C83:D83"/>
    <mergeCell ref="C86:D86"/>
    <mergeCell ref="C87:D87"/>
    <mergeCell ref="C88:D88"/>
    <mergeCell ref="C89:D89"/>
    <mergeCell ref="B90:B91"/>
    <mergeCell ref="C90:D90"/>
    <mergeCell ref="C91:D91"/>
    <mergeCell ref="C94:D94"/>
    <mergeCell ref="C95:D95"/>
    <mergeCell ref="C96:D96"/>
    <mergeCell ref="C97:D97"/>
    <mergeCell ref="B98:B99"/>
    <mergeCell ref="C98:D98"/>
    <mergeCell ref="E69:F69"/>
    <mergeCell ref="E70:F70"/>
    <mergeCell ref="E71:F71"/>
    <mergeCell ref="E72:F72"/>
    <mergeCell ref="E73:F74"/>
    <mergeCell ref="G73:G74"/>
    <mergeCell ref="H73:H74"/>
    <mergeCell ref="G81:G83"/>
    <mergeCell ref="H81:H83"/>
    <mergeCell ref="B75:H75"/>
    <mergeCell ref="B76:H76"/>
    <mergeCell ref="E77:F77"/>
    <mergeCell ref="E78:F78"/>
    <mergeCell ref="E79:F79"/>
    <mergeCell ref="E80:F80"/>
    <mergeCell ref="E81:F83"/>
    <mergeCell ref="G90:G91"/>
    <mergeCell ref="H90:H91"/>
    <mergeCell ref="B84:H84"/>
    <mergeCell ref="B85:H85"/>
    <mergeCell ref="E86:F86"/>
    <mergeCell ref="E87:F87"/>
    <mergeCell ref="E88:F88"/>
    <mergeCell ref="E89:F89"/>
    <mergeCell ref="E90:F91"/>
    <mergeCell ref="G98:G99"/>
    <mergeCell ref="H98:H99"/>
    <mergeCell ref="B92:H92"/>
    <mergeCell ref="B93:H93"/>
    <mergeCell ref="E94:F94"/>
    <mergeCell ref="E95:F95"/>
    <mergeCell ref="E96:F96"/>
    <mergeCell ref="E97:F97"/>
    <mergeCell ref="E98:F99"/>
    <mergeCell ref="C99:D99"/>
    <mergeCell ref="C102:D102"/>
    <mergeCell ref="C103:D103"/>
    <mergeCell ref="C104:D104"/>
    <mergeCell ref="C105:D105"/>
    <mergeCell ref="B106:B107"/>
    <mergeCell ref="C106:D106"/>
    <mergeCell ref="C107:D107"/>
    <mergeCell ref="C110:D110"/>
    <mergeCell ref="C111:D111"/>
    <mergeCell ref="C112:D112"/>
    <mergeCell ref="C113:D113"/>
    <mergeCell ref="B114:B115"/>
    <mergeCell ref="C114:D114"/>
    <mergeCell ref="C56:D56"/>
    <mergeCell ref="C61:D61"/>
    <mergeCell ref="C65:D65"/>
    <mergeCell ref="C66:D66"/>
    <mergeCell ref="A50:A58"/>
    <mergeCell ref="C52:D52"/>
    <mergeCell ref="C53:D53"/>
    <mergeCell ref="C54:D54"/>
    <mergeCell ref="C55:D55"/>
    <mergeCell ref="B56:B58"/>
    <mergeCell ref="A59:A66"/>
    <mergeCell ref="C69:D69"/>
    <mergeCell ref="C70:D70"/>
    <mergeCell ref="C71:D71"/>
    <mergeCell ref="C72:D72"/>
    <mergeCell ref="B73:B74"/>
    <mergeCell ref="C73:D73"/>
    <mergeCell ref="C74:D74"/>
    <mergeCell ref="C77:D77"/>
    <mergeCell ref="C78:D78"/>
    <mergeCell ref="C79:D79"/>
    <mergeCell ref="C80:D80"/>
    <mergeCell ref="B81:B83"/>
    <mergeCell ref="C81:D81"/>
    <mergeCell ref="C82:D82"/>
    <mergeCell ref="C126:D126"/>
    <mergeCell ref="C127:D127"/>
    <mergeCell ref="C128:D128"/>
    <mergeCell ref="C129:D129"/>
    <mergeCell ref="C130:D130"/>
    <mergeCell ref="C131:D131"/>
    <mergeCell ref="C115:D115"/>
    <mergeCell ref="C118:D118"/>
    <mergeCell ref="C119:D119"/>
    <mergeCell ref="C120:D120"/>
    <mergeCell ref="C121:D121"/>
    <mergeCell ref="C122:D122"/>
    <mergeCell ref="C123:D123"/>
    <mergeCell ref="C187:D187"/>
    <mergeCell ref="E187:F187"/>
    <mergeCell ref="C188:D188"/>
    <mergeCell ref="E188:F188"/>
    <mergeCell ref="B189:H189"/>
    <mergeCell ref="B190:H190"/>
    <mergeCell ref="E191:F191"/>
    <mergeCell ref="C191:D191"/>
    <mergeCell ref="C192:D192"/>
    <mergeCell ref="E192:F192"/>
    <mergeCell ref="C193:D193"/>
    <mergeCell ref="E193:F193"/>
    <mergeCell ref="C194:D194"/>
    <mergeCell ref="E194:F194"/>
    <mergeCell ref="C163:D163"/>
    <mergeCell ref="C164:D164"/>
    <mergeCell ref="E164:F164"/>
    <mergeCell ref="C165:D165"/>
    <mergeCell ref="E165:F165"/>
    <mergeCell ref="C166:D166"/>
    <mergeCell ref="E166:F166"/>
    <mergeCell ref="C167:D167"/>
    <mergeCell ref="E167:F167"/>
    <mergeCell ref="C168:D168"/>
    <mergeCell ref="E168:F168"/>
    <mergeCell ref="C169:D169"/>
    <mergeCell ref="E169:F169"/>
    <mergeCell ref="E170:F170"/>
    <mergeCell ref="E171:F171"/>
    <mergeCell ref="C170:D170"/>
    <mergeCell ref="C171:D171"/>
    <mergeCell ref="B172:H172"/>
    <mergeCell ref="B173:H173"/>
    <mergeCell ref="C174:D174"/>
    <mergeCell ref="E174:F174"/>
    <mergeCell ref="E175:F175"/>
    <mergeCell ref="C175:D175"/>
    <mergeCell ref="C176:D176"/>
    <mergeCell ref="E176:F176"/>
    <mergeCell ref="C177:D177"/>
    <mergeCell ref="E177:F177"/>
    <mergeCell ref="C178:D178"/>
    <mergeCell ref="E178:F178"/>
    <mergeCell ref="C179:D179"/>
    <mergeCell ref="E179:F179"/>
    <mergeCell ref="B180:H180"/>
    <mergeCell ref="B181:H181"/>
    <mergeCell ref="C182:D182"/>
    <mergeCell ref="E182:F182"/>
    <mergeCell ref="E183:F183"/>
    <mergeCell ref="C183:D183"/>
    <mergeCell ref="C184:D184"/>
    <mergeCell ref="E184:F184"/>
    <mergeCell ref="C185:D185"/>
    <mergeCell ref="E185:F185"/>
    <mergeCell ref="C186:D186"/>
    <mergeCell ref="E186:F186"/>
    <mergeCell ref="B195:H195"/>
    <mergeCell ref="B196:H196"/>
    <mergeCell ref="C197:D197"/>
    <mergeCell ref="E197:F197"/>
    <mergeCell ref="C198:D198"/>
    <mergeCell ref="E198:F198"/>
    <mergeCell ref="E199:F199"/>
    <mergeCell ref="C225:D225"/>
    <mergeCell ref="E225:F225"/>
    <mergeCell ref="C226:D226"/>
    <mergeCell ref="E226:F226"/>
    <mergeCell ref="B227:H227"/>
    <mergeCell ref="B228:H228"/>
    <mergeCell ref="E229:F229"/>
    <mergeCell ref="C229:D229"/>
    <mergeCell ref="C230:D230"/>
    <mergeCell ref="E230:F230"/>
    <mergeCell ref="C231:D231"/>
    <mergeCell ref="E231:F231"/>
    <mergeCell ref="B232:H232"/>
    <mergeCell ref="B233:H233"/>
    <mergeCell ref="C199:D199"/>
    <mergeCell ref="C200:D200"/>
    <mergeCell ref="E200:F200"/>
    <mergeCell ref="C201:D201"/>
    <mergeCell ref="E201:F201"/>
    <mergeCell ref="C202:D202"/>
    <mergeCell ref="E202:F202"/>
    <mergeCell ref="C203:D203"/>
    <mergeCell ref="E203:F203"/>
    <mergeCell ref="B204:H204"/>
    <mergeCell ref="B205:H205"/>
    <mergeCell ref="C206:D206"/>
    <mergeCell ref="E206:F206"/>
    <mergeCell ref="E207:F207"/>
    <mergeCell ref="C207:D207"/>
    <mergeCell ref="C208:D208"/>
    <mergeCell ref="E208:F208"/>
    <mergeCell ref="C209:D209"/>
    <mergeCell ref="E209:F209"/>
    <mergeCell ref="C210:D210"/>
    <mergeCell ref="E210:F210"/>
    <mergeCell ref="A211:H211"/>
    <mergeCell ref="B212:H212"/>
    <mergeCell ref="B213:H213"/>
    <mergeCell ref="C214:D214"/>
    <mergeCell ref="E214:F214"/>
    <mergeCell ref="C215:D215"/>
    <mergeCell ref="E215:F215"/>
    <mergeCell ref="C216:D216"/>
    <mergeCell ref="E216:F216"/>
    <mergeCell ref="B217:H217"/>
    <mergeCell ref="B218:H218"/>
    <mergeCell ref="C219:D219"/>
    <mergeCell ref="E219:F219"/>
    <mergeCell ref="E220:F220"/>
    <mergeCell ref="C220:D220"/>
    <mergeCell ref="C221:D221"/>
    <mergeCell ref="E221:F221"/>
    <mergeCell ref="B222:H222"/>
    <mergeCell ref="B223:H223"/>
    <mergeCell ref="C224:D224"/>
    <mergeCell ref="E224:F224"/>
    <mergeCell ref="E239:F239"/>
    <mergeCell ref="E240:F240"/>
    <mergeCell ref="C297:D297"/>
    <mergeCell ref="C300:D300"/>
    <mergeCell ref="C295:D295"/>
    <mergeCell ref="E295:F295"/>
    <mergeCell ref="C296:D296"/>
    <mergeCell ref="E296:F296"/>
    <mergeCell ref="E297:F297"/>
    <mergeCell ref="B298:H298"/>
    <mergeCell ref="B299:H299"/>
    <mergeCell ref="E300:F300"/>
    <mergeCell ref="B264:H264"/>
    <mergeCell ref="C265:D265"/>
    <mergeCell ref="E265:F265"/>
    <mergeCell ref="C266:D266"/>
    <mergeCell ref="E266:F266"/>
    <mergeCell ref="C267:D267"/>
    <mergeCell ref="E267:F267"/>
    <mergeCell ref="B268:H268"/>
    <mergeCell ref="B269:H269"/>
    <mergeCell ref="C270:D270"/>
    <mergeCell ref="E270:F270"/>
    <mergeCell ref="C271:D271"/>
    <mergeCell ref="E271:F271"/>
    <mergeCell ref="C272:D272"/>
    <mergeCell ref="E272:F272"/>
    <mergeCell ref="B273:H273"/>
    <mergeCell ref="B274:H274"/>
    <mergeCell ref="C275:D275"/>
    <mergeCell ref="E275:F275"/>
    <mergeCell ref="C276:D276"/>
    <mergeCell ref="E276:F276"/>
    <mergeCell ref="C277:D277"/>
    <mergeCell ref="E277:F277"/>
    <mergeCell ref="B278:H278"/>
    <mergeCell ref="B279:H279"/>
    <mergeCell ref="C280:D280"/>
    <mergeCell ref="E280:F280"/>
    <mergeCell ref="E281:F281"/>
    <mergeCell ref="C281:D281"/>
    <mergeCell ref="C282:D282"/>
    <mergeCell ref="E282:F282"/>
    <mergeCell ref="B283:H283"/>
    <mergeCell ref="B284:H284"/>
    <mergeCell ref="C285:D285"/>
    <mergeCell ref="E285:F285"/>
    <mergeCell ref="C286:D286"/>
    <mergeCell ref="E286:F286"/>
    <mergeCell ref="C287:D287"/>
    <mergeCell ref="E287:F287"/>
    <mergeCell ref="B288:H288"/>
    <mergeCell ref="B289:H289"/>
    <mergeCell ref="E290:F290"/>
    <mergeCell ref="C290:D290"/>
    <mergeCell ref="C291:D291"/>
    <mergeCell ref="E291:F291"/>
    <mergeCell ref="C292:D292"/>
    <mergeCell ref="E292:F292"/>
    <mergeCell ref="B293:H293"/>
    <mergeCell ref="B294:H294"/>
    <mergeCell ref="C332:D332"/>
    <mergeCell ref="C335:D335"/>
    <mergeCell ref="C330:D330"/>
    <mergeCell ref="E330:F330"/>
    <mergeCell ref="C331:D331"/>
    <mergeCell ref="E331:F331"/>
    <mergeCell ref="E332:F332"/>
    <mergeCell ref="B333:H333"/>
    <mergeCell ref="B334:H334"/>
    <mergeCell ref="E335:F335"/>
    <mergeCell ref="C301:D301"/>
    <mergeCell ref="E301:F301"/>
    <mergeCell ref="C302:D302"/>
    <mergeCell ref="E302:F302"/>
    <mergeCell ref="B303:H303"/>
    <mergeCell ref="B304:H304"/>
    <mergeCell ref="E305:F305"/>
    <mergeCell ref="C305:D305"/>
    <mergeCell ref="C306:D306"/>
    <mergeCell ref="E306:F306"/>
    <mergeCell ref="C307:D307"/>
    <mergeCell ref="E307:F307"/>
    <mergeCell ref="B308:H308"/>
    <mergeCell ref="B309:H309"/>
    <mergeCell ref="C310:D310"/>
    <mergeCell ref="E310:F310"/>
    <mergeCell ref="C311:D311"/>
    <mergeCell ref="E311:F311"/>
    <mergeCell ref="E312:F312"/>
    <mergeCell ref="B313:H313"/>
    <mergeCell ref="B314:H314"/>
    <mergeCell ref="E322:F322"/>
    <mergeCell ref="B323:H323"/>
    <mergeCell ref="B324:H324"/>
    <mergeCell ref="E325:F325"/>
    <mergeCell ref="E315:F315"/>
    <mergeCell ref="E316:F316"/>
    <mergeCell ref="E317:F317"/>
    <mergeCell ref="B318:H318"/>
    <mergeCell ref="B319:H319"/>
    <mergeCell ref="E320:F320"/>
    <mergeCell ref="E321:F321"/>
    <mergeCell ref="C312:D312"/>
    <mergeCell ref="C315:D315"/>
    <mergeCell ref="C316:D316"/>
    <mergeCell ref="C317:D317"/>
    <mergeCell ref="C320:D320"/>
    <mergeCell ref="C321:D321"/>
    <mergeCell ref="C322:D322"/>
    <mergeCell ref="C325:D325"/>
    <mergeCell ref="C326:D326"/>
    <mergeCell ref="E326:F326"/>
    <mergeCell ref="C327:D327"/>
    <mergeCell ref="E327:F327"/>
    <mergeCell ref="B328:H328"/>
    <mergeCell ref="B329:H329"/>
    <mergeCell ref="E370:F370"/>
    <mergeCell ref="B371:H371"/>
    <mergeCell ref="E363:F363"/>
    <mergeCell ref="E364:F364"/>
    <mergeCell ref="E365:F365"/>
    <mergeCell ref="B366:H366"/>
    <mergeCell ref="B367:H367"/>
    <mergeCell ref="E368:F368"/>
    <mergeCell ref="E369:F369"/>
    <mergeCell ref="C336:D336"/>
    <mergeCell ref="E336:F336"/>
    <mergeCell ref="C337:D337"/>
    <mergeCell ref="E337:F337"/>
    <mergeCell ref="B338:H338"/>
    <mergeCell ref="B339:H339"/>
    <mergeCell ref="E340:F340"/>
    <mergeCell ref="C340:D340"/>
    <mergeCell ref="C341:D341"/>
    <mergeCell ref="E341:F341"/>
    <mergeCell ref="C342:D342"/>
    <mergeCell ref="E342:F342"/>
    <mergeCell ref="A343:H343"/>
    <mergeCell ref="B344:H344"/>
    <mergeCell ref="B345:H345"/>
    <mergeCell ref="C346:D346"/>
    <mergeCell ref="E346:F346"/>
    <mergeCell ref="C347:D347"/>
    <mergeCell ref="E347:F347"/>
    <mergeCell ref="C348:D348"/>
    <mergeCell ref="E348:F348"/>
    <mergeCell ref="C349:D349"/>
    <mergeCell ref="E349:F349"/>
    <mergeCell ref="B350:H350"/>
    <mergeCell ref="B351:H351"/>
    <mergeCell ref="C352:D352"/>
    <mergeCell ref="E352:F352"/>
    <mergeCell ref="E353:F353"/>
    <mergeCell ref="C353:D353"/>
    <mergeCell ref="C354:D354"/>
    <mergeCell ref="E354:F354"/>
    <mergeCell ref="C355:D355"/>
    <mergeCell ref="E355:F355"/>
    <mergeCell ref="B356:H356"/>
    <mergeCell ref="B357:H357"/>
    <mergeCell ref="C360:D360"/>
    <mergeCell ref="C363:D363"/>
    <mergeCell ref="C364:D364"/>
    <mergeCell ref="C365:D365"/>
    <mergeCell ref="C368:D368"/>
    <mergeCell ref="C369:D369"/>
    <mergeCell ref="C370:D370"/>
    <mergeCell ref="C358:D358"/>
    <mergeCell ref="E358:F358"/>
    <mergeCell ref="C359:D359"/>
    <mergeCell ref="E359:F359"/>
    <mergeCell ref="E360:F360"/>
    <mergeCell ref="B361:H361"/>
    <mergeCell ref="B362:H362"/>
  </mergeCells>
  <conditionalFormatting sqref="G20:G23 G27:G30 G34:G39 G42:G48 G52:G58 G61:G66 G69:G74 G77:G83 G86:G91 G94:G99 G102:G107 G110:G115 G118:G123 G126:G131 G134:G139 G142:G147 G150:G159 G162:G171 G174:G179 G182:G188 G191:G194 G197:G203 G206:G210 G214:G216 G219:G221 G224:G226 G229:G231 G234:G236 G239:G241 G244:G246 G249:G251 G254:G256 G259:G261 G265:G267 G270:G272 G275:G277 G280:G282 G285:G287 G290:G292 G295:G297 G300:G302 G305:G307 G310:G312 G315:G317 G320:G322 G325:G327 G330:G332 G335:G337 G340:G342 G346:G349 G352:G355 G358:G360 G363:G365 G368:G370 G373:G375 G378:G380 G383:G385 G388:G390 G393:G395 G398:G400 G403:G405 G408:G410 G413:G415 G419:G422 G425:G428">
    <cfRule type="containsText" dxfId="0" priority="1" operator="containsText" text="Passed">
      <formula>NOT(ISERROR(SEARCH(("Passed"),(G20))))</formula>
    </cfRule>
  </conditionalFormatting>
  <conditionalFormatting sqref="G20:G23 G27:G30 G34:G39 G42:G48 G52:G58 G61:G66 G69:G74 G77:G83 G86:G91 G94:G99 G102:G107 G110:G115 G118:G123 G126:G131 G134:G139 G142:G147 G150:G159 G162:G171 G174:G179 G182:G188 G191:G194 G197:G203 G206:G210 G214:G216 G219:G221 G224:G226 G229:G231 G234:G236 G239:G241 G244:G246 G249:G251 G254:G256 G259:G261 G265:G267 G270:G272 G275:G277 G280:G282 G285:G287 G290:G292 G295:G297 G300:G302 G305:G307 G310:G312 G315:G317 G320:G322 G325:G327 G330:G332 G335:G337 G340:G342 G346:G349 G352:G355 G358:G360 G363:G365 G368:G370 G373:G375 G378:G380 G383:G385 G388:G390 G393:G395 G398:G400 G403:G405 G408:G410 G413:G415 G419:G422 G425:G428">
    <cfRule type="containsText" dxfId="1" priority="2" operator="containsText" text="Failed">
      <formula>NOT(ISERROR(SEARCH(("Failed"),(G20))))</formula>
    </cfRule>
  </conditionalFormatting>
  <conditionalFormatting sqref="G20:G23 G27:G30 G34:G39 G42:G48 G52:G58 G61:G66 G69:G74 G77:G83 G86:G91 G94:G99 G102:G107 G110:G115 G118:G123 G126:G131 G134:G139 G142:G147 G150:G159 G162:G171 G174:G179 G182:G188 G191:G194 G197:G203 G206:G210 G214:G216 G219:G221 G224:G226 G229:G231 G234:G236 G239:G241 G244:G246 G249:G251 G254:G256 G259:G261 G265:G267 G270:G272 G275:G277 G280:G282 G285:G287 G290:G292 G295:G297 G300:G302 G305:G307 G310:G312 G315:G317 G320:G322 G325:G327 G330:G332 G335:G337 G340:G342 G346:G349 G352:G355 G358:G360 G363:G365 G368:G370 G373:G375 G378:G380 G383:G385 G388:G390 G393:G395 G398:G400 G403:G405 G408:G410 G413:G415 G419:G422 G425:G428">
    <cfRule type="containsText" dxfId="3" priority="3" operator="containsText" text="N/A">
      <formula>NOT(ISERROR(SEARCH(("N/A"),(G20))))</formula>
    </cfRule>
  </conditionalFormatting>
  <conditionalFormatting sqref="G20:G23 G27:G30 G34:G39 G42:G48 G52:G58 G61:G66 G69:G74 G77:G83 G86:G91 G94:G99 G102:G107 G110:G115 G118:G123 G126:G131 G134:G139 G142:G147 G150:G159 G162:G171 G174:G179 G182:G188 G191:G194 G197:G203 G206:G210 G214:G216 G219:G221 G224:G226 G229:G231 G234:G236 G239:G241 G244:G246 G249:G251 G254:G256 G259:G261 G265:G267 G270:G272 G275:G277 G280:G282 G285:G287 G290:G292 G295:G297 G300:G302 G305:G307 G310:G312 G315:G317 G320:G322 G325:G327 G330:G332 G335:G337 G340:G342 G346:G349 G352:G355 G358:G360 G363:G365 G368:G370 G373:G375 G378:G380 G383:G385 G388:G390 G393:G395 G398:G400 G403:G405 G408:G410 G413:G415 G419:G422 G425:G428">
    <cfRule type="containsText" dxfId="2" priority="4" operator="containsText" text="Blocked">
      <formula>NOT(ISERROR(SEARCH(("Blocked"),(G20))))</formula>
    </cfRule>
  </conditionalFormatting>
  <conditionalFormatting sqref="G20:G23 G27:G30 G34:G39 G42:G48 G52:G58 G61:G66 G69:G74 G77:G83 G86:G91 G94:G99 G102:G107 G110:G115 G118:G123 G126:G131 G134:G139 G142:G147 G150:G159 G162:G171 G174:G179 G182:G188 G191:G194 G197:G203 G206:G210 G214:G216 G219:G221 G224:G226 G229:G231 G234:G236 G239:G241 G244:G246 G249:G251 G254:G256 G259:G261 G265:G267 G270:G272 G275:G277 G280:G282 G285:G287 G290:G292 G295:G297 G300:G302 G305:G307 G310:G312 G315:G317 G320:G322 G325:G327 G330:G332 G335:G337 G340:G342 G346:G349 G352:G355 G358:G360 G363:G365 G368:G370 G373:G375 G378:G380 G383:G385 G388:G390 G393:G395 G398:G400 G403:G405 G408:G410 G413:G415 G419:G422 G425:G428">
    <cfRule type="containsText" dxfId="4" priority="5" operator="containsText" text="Untested">
      <formula>NOT(ISERROR(SEARCH(("Untested"),(G20))))</formula>
    </cfRule>
  </conditionalFormatting>
  <conditionalFormatting sqref="G20:G23 G27:G30 G34:G39 G42:G48 G52:G58 G61:G66 G69:G74 G77:G83 G86:G91 G94:G99 G102:G107 G110:G115 G118:G123 G126:G131 G134:G139 G142:G147 G150:G159 G162:G171 G174:G179 G182:G188 G191:G194 G197:G203 G206:G210 G214:G216 G219:G221 G224:G226 G229:G231 G234:G236 G239:G241 G244:G246 G249:G251 G254:G256 G259:G261 G265:G267 G270:G272 G275:G277 G280:G282 G285:G287 G290:G292 G295:G297 G300:G302 G305:G307 G310:G312 G315:G317 G320:G322 G325:G327 G330:G332 G335:G337 G340:G342 G346:G349 G352:G355 G358:G360 G363:G365 G368:G370 G373:G375 G378:G380 G383:G385 G388:G390 G393:G395 G398:G400 G403:G405 G408:G410 G413:G415 G419:G422 G425:G428">
    <cfRule type="containsText" dxfId="5" priority="6" operator="containsText" text="Unfinished">
      <formula>NOT(ISERROR(SEARCH(("Unfinished"),(G20))))</formula>
    </cfRule>
  </conditionalFormatting>
  <dataValidations>
    <dataValidation type="list" allowBlank="1" sqref="G20:G23 G27:G30 G34:G39 G43:G48 G53:G56 G62:G65 G70:G73 G78:G81 G87:G90 G95:G98 G103:G106 G111:G114 G119:G123 G127:G131 G135:G139 G143:G147 G151:G159 G163:G171 G175:G179 G183:G188 G192:G194 G198:G203 G207:G210 G215:G216 G220:G221 G225:G226 G230:G231 G235:G236 G240:G241 G245:G246 G250:G251 G255:G256 G260:G261 G266:G267 G271:G272 G276:G277 G281:G282 G286:G287 G291:G292 G296:G297 G301:G302 G306:G307 G311:G312 G316:G317 G321:G322 G326:G327 G331:G332 G336:G337 G341:G342 G347:G349 G353:G355 G359:G360 G364:G365 G369:G370 G374:G375 G379:G380 G384:G385 G389:G390 G394:G395 G399:G400 G404:G405 G409:G410 G414:G415 G420:G422 G426:G428">
      <formula1>"Passed,Failed,N/A,Blocked,Unfinished"</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6.0"/>
    <col customWidth="1" min="4" max="4" width="21.0"/>
    <col customWidth="1" min="5" max="5" width="26.88"/>
    <col customWidth="1" min="6" max="6" width="44.38"/>
    <col customWidth="1" min="7" max="7" width="17.0"/>
    <col customWidth="1" min="8" max="8" width="21.75"/>
  </cols>
  <sheetData>
    <row r="1">
      <c r="A1" s="94" t="s">
        <v>48</v>
      </c>
      <c r="B1" s="95"/>
      <c r="C1" s="95"/>
      <c r="D1" s="95"/>
      <c r="E1" s="95"/>
      <c r="F1" s="95"/>
      <c r="G1" s="95"/>
      <c r="H1" s="96"/>
    </row>
    <row r="2">
      <c r="A2" s="97" t="s">
        <v>49</v>
      </c>
      <c r="B2" s="98"/>
      <c r="C2" s="99"/>
      <c r="D2" s="218"/>
      <c r="E2" s="98"/>
      <c r="F2" s="98"/>
      <c r="G2" s="98"/>
      <c r="H2" s="101"/>
    </row>
    <row r="3">
      <c r="A3" s="102" t="s">
        <v>50</v>
      </c>
      <c r="B3" s="54"/>
      <c r="C3" s="55"/>
      <c r="D3" s="174"/>
      <c r="E3" s="54"/>
      <c r="F3" s="54"/>
      <c r="G3" s="54"/>
      <c r="H3" s="104"/>
    </row>
    <row r="4">
      <c r="A4" s="102" t="s">
        <v>51</v>
      </c>
      <c r="B4" s="54"/>
      <c r="C4" s="55"/>
      <c r="D4" s="108"/>
      <c r="E4" s="106"/>
      <c r="F4" s="106"/>
      <c r="G4" s="106"/>
      <c r="H4" s="107"/>
    </row>
    <row r="5" ht="24.0" customHeight="1">
      <c r="A5" s="16" t="s">
        <v>52</v>
      </c>
      <c r="B5" s="54"/>
      <c r="C5" s="55"/>
      <c r="D5" s="108"/>
      <c r="E5" s="106"/>
      <c r="F5" s="106"/>
      <c r="G5" s="106"/>
      <c r="H5" s="107"/>
    </row>
    <row r="6">
      <c r="A6" s="18" t="s">
        <v>25</v>
      </c>
      <c r="B6" s="109"/>
      <c r="C6" s="110"/>
      <c r="D6" s="111"/>
      <c r="E6" s="34"/>
      <c r="F6" s="34"/>
      <c r="G6" s="34"/>
      <c r="H6" s="112"/>
    </row>
    <row r="7" hidden="1">
      <c r="A7" s="113"/>
      <c r="B7" s="113"/>
      <c r="C7" s="113">
        <f>(COUNTIF($B$20:$B$9974, "1")+COUNTIF($B$20:$B$403, "2") +COUNTIF($B$20:$B$403, "3") + COUNTIF($B$20:$B$403, "4") + COUNTIF($B$20:$B$403, "5") + COUNTIF($B$20:$B$403, "6") + COUNTIF($B$20:$B$403, "7") + COUNTIF($B$20:$B$403, "8") + COUNTIF($B$20:$B$403, "9") + COUNTIF($B$20:$B$403, "10"))</f>
        <v>18</v>
      </c>
      <c r="D7" s="113"/>
      <c r="E7" s="113"/>
      <c r="F7" s="113"/>
      <c r="G7" s="113"/>
      <c r="H7" s="113"/>
    </row>
    <row r="8">
      <c r="A8" s="115"/>
    </row>
    <row r="9">
      <c r="A9" s="116" t="s">
        <v>2</v>
      </c>
      <c r="B9" s="117">
        <f> COUNTIF($G$18:$G$9974, "Passed")/C7</f>
        <v>0</v>
      </c>
      <c r="C9" s="118"/>
      <c r="D9" s="118"/>
      <c r="E9" s="118"/>
      <c r="F9" s="118"/>
      <c r="G9" s="118"/>
      <c r="H9" s="119"/>
    </row>
    <row r="10">
      <c r="A10" s="120" t="s">
        <v>4</v>
      </c>
      <c r="B10" s="117">
        <f> COUNTIF($G$18:$G$9974, "Failed")/C7</f>
        <v>0</v>
      </c>
      <c r="C10" s="118"/>
      <c r="D10" s="118"/>
      <c r="E10" s="118"/>
      <c r="F10" s="118"/>
      <c r="G10" s="118"/>
      <c r="H10" s="119"/>
    </row>
    <row r="11">
      <c r="A11" s="121" t="s">
        <v>6</v>
      </c>
      <c r="B11" s="117">
        <f> 100%-B9-B10-B12-B13-B14</f>
        <v>1</v>
      </c>
      <c r="C11" s="118"/>
      <c r="D11" s="118"/>
      <c r="E11" s="118"/>
      <c r="F11" s="118"/>
      <c r="G11" s="118"/>
      <c r="H11" s="119"/>
    </row>
    <row r="12">
      <c r="A12" s="122" t="s">
        <v>8</v>
      </c>
      <c r="B12" s="117">
        <f> COUNTIF($G$18:$G$9974, "Unfinished")/C7</f>
        <v>0</v>
      </c>
      <c r="C12" s="118"/>
      <c r="D12" s="118"/>
      <c r="E12" s="118"/>
      <c r="F12" s="118"/>
      <c r="G12" s="118"/>
      <c r="H12" s="119"/>
    </row>
    <row r="13">
      <c r="A13" s="123" t="s">
        <v>10</v>
      </c>
      <c r="B13" s="117">
        <f> COUNTIF($G$18:$G$292, "Blocked")/123</f>
        <v>0</v>
      </c>
      <c r="C13" s="118"/>
      <c r="D13" s="118"/>
      <c r="E13" s="118"/>
      <c r="F13" s="118"/>
      <c r="G13" s="118"/>
      <c r="H13" s="119"/>
    </row>
    <row r="14">
      <c r="A14" s="124" t="s">
        <v>12</v>
      </c>
      <c r="B14" s="117">
        <f> COUNTIF($G$18:$G$9974, "N/A")/C7</f>
        <v>0</v>
      </c>
      <c r="C14" s="118"/>
      <c r="D14" s="118"/>
      <c r="E14" s="118"/>
      <c r="F14" s="118"/>
      <c r="G14" s="118"/>
      <c r="H14" s="119"/>
    </row>
    <row r="15">
      <c r="A15" s="115"/>
    </row>
    <row r="16" ht="1.5" customHeight="1">
      <c r="A16" s="113"/>
      <c r="B16" s="113"/>
      <c r="C16" s="113"/>
      <c r="D16" s="113"/>
      <c r="E16" s="113"/>
      <c r="F16" s="113"/>
      <c r="G16" s="113"/>
      <c r="H16" s="113"/>
    </row>
    <row r="17">
      <c r="A17" s="75" t="s">
        <v>2654</v>
      </c>
      <c r="B17" s="54"/>
      <c r="C17" s="54"/>
      <c r="D17" s="54"/>
      <c r="E17" s="54"/>
      <c r="F17" s="54"/>
      <c r="G17" s="54"/>
      <c r="H17" s="55"/>
    </row>
    <row r="18">
      <c r="A18" s="76">
        <v>1.0</v>
      </c>
      <c r="B18" s="77" t="s">
        <v>2655</v>
      </c>
      <c r="C18" s="54"/>
      <c r="D18" s="54"/>
      <c r="E18" s="54"/>
      <c r="F18" s="54"/>
      <c r="G18" s="54"/>
      <c r="H18" s="55"/>
    </row>
    <row r="19">
      <c r="A19" s="46"/>
      <c r="B19" s="157" t="s">
        <v>2656</v>
      </c>
      <c r="C19" s="54"/>
      <c r="D19" s="54"/>
      <c r="E19" s="54"/>
      <c r="F19" s="54"/>
      <c r="G19" s="54"/>
      <c r="H19" s="55"/>
    </row>
    <row r="20">
      <c r="A20" s="46"/>
      <c r="B20" s="81" t="s">
        <v>450</v>
      </c>
      <c r="C20" s="158" t="s">
        <v>57</v>
      </c>
      <c r="D20" s="55"/>
      <c r="E20" s="158" t="s">
        <v>58</v>
      </c>
      <c r="F20" s="55"/>
      <c r="G20" s="81" t="s">
        <v>0</v>
      </c>
      <c r="H20" s="81" t="s">
        <v>59</v>
      </c>
    </row>
    <row r="21">
      <c r="A21" s="46"/>
      <c r="B21" s="92">
        <v>1.0</v>
      </c>
      <c r="C21" s="90" t="s">
        <v>2657</v>
      </c>
      <c r="D21" s="55"/>
      <c r="E21" s="90" t="s">
        <v>2658</v>
      </c>
      <c r="F21" s="55"/>
      <c r="G21" s="88"/>
      <c r="H21" s="220"/>
    </row>
    <row r="22">
      <c r="A22" s="47"/>
      <c r="B22" s="92">
        <v>2.0</v>
      </c>
      <c r="C22" s="90" t="s">
        <v>2659</v>
      </c>
      <c r="D22" s="55"/>
      <c r="E22" s="90" t="s">
        <v>2658</v>
      </c>
      <c r="F22" s="55"/>
      <c r="G22" s="88"/>
      <c r="H22" s="220"/>
    </row>
    <row r="23">
      <c r="A23" s="75" t="s">
        <v>2161</v>
      </c>
      <c r="B23" s="54"/>
      <c r="C23" s="54"/>
      <c r="D23" s="54"/>
      <c r="E23" s="54"/>
      <c r="F23" s="54"/>
      <c r="G23" s="54"/>
      <c r="H23" s="55"/>
    </row>
    <row r="24">
      <c r="A24" s="236">
        <v>2.0</v>
      </c>
      <c r="B24" s="77" t="s">
        <v>2660</v>
      </c>
      <c r="C24" s="54"/>
      <c r="D24" s="54"/>
      <c r="E24" s="54"/>
      <c r="F24" s="54"/>
      <c r="G24" s="54"/>
      <c r="H24" s="55"/>
    </row>
    <row r="25">
      <c r="A25" s="46"/>
      <c r="B25" s="157" t="s">
        <v>2661</v>
      </c>
      <c r="C25" s="54"/>
      <c r="D25" s="54"/>
      <c r="E25" s="54"/>
      <c r="F25" s="54"/>
      <c r="G25" s="54"/>
      <c r="H25" s="55"/>
    </row>
    <row r="26">
      <c r="A26" s="46"/>
      <c r="B26" s="81" t="s">
        <v>450</v>
      </c>
      <c r="C26" s="158" t="s">
        <v>57</v>
      </c>
      <c r="D26" s="55"/>
      <c r="E26" s="158" t="s">
        <v>58</v>
      </c>
      <c r="F26" s="55"/>
      <c r="G26" s="81" t="s">
        <v>0</v>
      </c>
      <c r="H26" s="81" t="s">
        <v>59</v>
      </c>
    </row>
    <row r="27">
      <c r="A27" s="46"/>
      <c r="B27" s="92">
        <v>1.0</v>
      </c>
      <c r="C27" s="90" t="s">
        <v>2135</v>
      </c>
      <c r="D27" s="55"/>
      <c r="E27" s="90" t="s">
        <v>2662</v>
      </c>
      <c r="F27" s="55"/>
      <c r="G27" s="88"/>
      <c r="H27" s="220"/>
    </row>
    <row r="28">
      <c r="A28" s="47"/>
      <c r="B28" s="92">
        <v>2.0</v>
      </c>
      <c r="C28" s="90" t="s">
        <v>2663</v>
      </c>
      <c r="D28" s="55"/>
      <c r="E28" s="90" t="s">
        <v>2664</v>
      </c>
      <c r="F28" s="55"/>
      <c r="G28" s="88"/>
      <c r="H28" s="220"/>
    </row>
    <row r="29">
      <c r="A29" s="236">
        <v>3.0</v>
      </c>
      <c r="B29" s="77" t="s">
        <v>2665</v>
      </c>
      <c r="C29" s="54"/>
      <c r="D29" s="54"/>
      <c r="E29" s="54"/>
      <c r="F29" s="54"/>
      <c r="G29" s="54"/>
      <c r="H29" s="55"/>
    </row>
    <row r="30">
      <c r="A30" s="46"/>
      <c r="B30" s="157" t="s">
        <v>2666</v>
      </c>
      <c r="C30" s="54"/>
      <c r="D30" s="54"/>
      <c r="E30" s="54"/>
      <c r="F30" s="54"/>
      <c r="G30" s="54"/>
      <c r="H30" s="55"/>
    </row>
    <row r="31">
      <c r="A31" s="46"/>
      <c r="B31" s="81" t="s">
        <v>450</v>
      </c>
      <c r="C31" s="158" t="s">
        <v>57</v>
      </c>
      <c r="D31" s="55"/>
      <c r="E31" s="158" t="s">
        <v>58</v>
      </c>
      <c r="F31" s="55"/>
      <c r="G31" s="81" t="s">
        <v>0</v>
      </c>
      <c r="H31" s="81" t="s">
        <v>59</v>
      </c>
    </row>
    <row r="32">
      <c r="A32" s="46"/>
      <c r="B32" s="92">
        <v>1.0</v>
      </c>
      <c r="C32" s="90" t="s">
        <v>2135</v>
      </c>
      <c r="D32" s="55"/>
      <c r="E32" s="90" t="s">
        <v>2662</v>
      </c>
      <c r="F32" s="55"/>
      <c r="G32" s="88"/>
      <c r="H32" s="220"/>
    </row>
    <row r="33">
      <c r="A33" s="47"/>
      <c r="B33" s="92">
        <v>2.0</v>
      </c>
      <c r="C33" s="90" t="s">
        <v>2667</v>
      </c>
      <c r="D33" s="55"/>
      <c r="E33" s="90" t="s">
        <v>2664</v>
      </c>
      <c r="F33" s="55"/>
      <c r="G33" s="88"/>
      <c r="H33" s="220"/>
    </row>
    <row r="34">
      <c r="A34" s="236">
        <v>4.0</v>
      </c>
      <c r="B34" s="77" t="s">
        <v>2668</v>
      </c>
      <c r="C34" s="54"/>
      <c r="D34" s="54"/>
      <c r="E34" s="54"/>
      <c r="F34" s="54"/>
      <c r="G34" s="54"/>
      <c r="H34" s="55"/>
    </row>
    <row r="35">
      <c r="A35" s="46"/>
      <c r="B35" s="157" t="s">
        <v>2669</v>
      </c>
      <c r="C35" s="54"/>
      <c r="D35" s="54"/>
      <c r="E35" s="54"/>
      <c r="F35" s="54"/>
      <c r="G35" s="54"/>
      <c r="H35" s="55"/>
    </row>
    <row r="36">
      <c r="A36" s="46"/>
      <c r="B36" s="81" t="s">
        <v>450</v>
      </c>
      <c r="C36" s="158" t="s">
        <v>57</v>
      </c>
      <c r="D36" s="55"/>
      <c r="E36" s="158" t="s">
        <v>58</v>
      </c>
      <c r="F36" s="55"/>
      <c r="G36" s="81" t="s">
        <v>0</v>
      </c>
      <c r="H36" s="81" t="s">
        <v>59</v>
      </c>
    </row>
    <row r="37">
      <c r="A37" s="46"/>
      <c r="B37" s="92">
        <v>1.0</v>
      </c>
      <c r="C37" s="90" t="s">
        <v>2135</v>
      </c>
      <c r="D37" s="55"/>
      <c r="E37" s="90" t="s">
        <v>2662</v>
      </c>
      <c r="F37" s="55"/>
      <c r="G37" s="88"/>
      <c r="H37" s="220"/>
    </row>
    <row r="38">
      <c r="A38" s="47"/>
      <c r="B38" s="92">
        <v>2.0</v>
      </c>
      <c r="C38" s="90" t="s">
        <v>2670</v>
      </c>
      <c r="D38" s="55"/>
      <c r="E38" s="90" t="s">
        <v>2664</v>
      </c>
      <c r="F38" s="55"/>
      <c r="G38" s="88"/>
      <c r="H38" s="220"/>
    </row>
    <row r="39">
      <c r="A39" s="236">
        <v>5.0</v>
      </c>
      <c r="B39" s="77" t="s">
        <v>2671</v>
      </c>
      <c r="C39" s="54"/>
      <c r="D39" s="54"/>
      <c r="E39" s="54"/>
      <c r="F39" s="54"/>
      <c r="G39" s="54"/>
      <c r="H39" s="55"/>
    </row>
    <row r="40">
      <c r="A40" s="46"/>
      <c r="B40" s="157" t="s">
        <v>2672</v>
      </c>
      <c r="C40" s="54"/>
      <c r="D40" s="54"/>
      <c r="E40" s="54"/>
      <c r="F40" s="54"/>
      <c r="G40" s="54"/>
      <c r="H40" s="55"/>
    </row>
    <row r="41">
      <c r="A41" s="46"/>
      <c r="B41" s="81" t="s">
        <v>450</v>
      </c>
      <c r="C41" s="158" t="s">
        <v>57</v>
      </c>
      <c r="D41" s="55"/>
      <c r="E41" s="158" t="s">
        <v>58</v>
      </c>
      <c r="F41" s="55"/>
      <c r="G41" s="81" t="s">
        <v>0</v>
      </c>
      <c r="H41" s="81" t="s">
        <v>59</v>
      </c>
    </row>
    <row r="42">
      <c r="A42" s="46"/>
      <c r="B42" s="92">
        <v>1.0</v>
      </c>
      <c r="C42" s="90" t="s">
        <v>2135</v>
      </c>
      <c r="D42" s="55"/>
      <c r="E42" s="90" t="s">
        <v>2662</v>
      </c>
      <c r="F42" s="55"/>
      <c r="G42" s="88"/>
      <c r="H42" s="220"/>
    </row>
    <row r="43">
      <c r="A43" s="47"/>
      <c r="B43" s="92">
        <v>2.0</v>
      </c>
      <c r="C43" s="90" t="s">
        <v>2673</v>
      </c>
      <c r="D43" s="55"/>
      <c r="E43" s="90" t="s">
        <v>2664</v>
      </c>
      <c r="F43" s="55"/>
      <c r="G43" s="88"/>
      <c r="H43" s="220"/>
    </row>
    <row r="44">
      <c r="A44" s="236">
        <v>6.0</v>
      </c>
      <c r="B44" s="77" t="s">
        <v>2674</v>
      </c>
      <c r="C44" s="54"/>
      <c r="D44" s="54"/>
      <c r="E44" s="54"/>
      <c r="F44" s="54"/>
      <c r="G44" s="54"/>
      <c r="H44" s="55"/>
    </row>
    <row r="45">
      <c r="A45" s="46"/>
      <c r="B45" s="157" t="s">
        <v>2675</v>
      </c>
      <c r="C45" s="54"/>
      <c r="D45" s="54"/>
      <c r="E45" s="54"/>
      <c r="F45" s="54"/>
      <c r="G45" s="54"/>
      <c r="H45" s="55"/>
    </row>
    <row r="46">
      <c r="A46" s="46"/>
      <c r="B46" s="81" t="s">
        <v>450</v>
      </c>
      <c r="C46" s="158" t="s">
        <v>57</v>
      </c>
      <c r="D46" s="55"/>
      <c r="E46" s="158" t="s">
        <v>58</v>
      </c>
      <c r="F46" s="55"/>
      <c r="G46" s="81" t="s">
        <v>0</v>
      </c>
      <c r="H46" s="81" t="s">
        <v>59</v>
      </c>
    </row>
    <row r="47">
      <c r="A47" s="46"/>
      <c r="B47" s="92">
        <v>1.0</v>
      </c>
      <c r="C47" s="90" t="s">
        <v>2135</v>
      </c>
      <c r="D47" s="55"/>
      <c r="E47" s="90" t="s">
        <v>2662</v>
      </c>
      <c r="F47" s="55"/>
      <c r="G47" s="88"/>
      <c r="H47" s="220"/>
    </row>
    <row r="48">
      <c r="A48" s="47"/>
      <c r="B48" s="92">
        <v>2.0</v>
      </c>
      <c r="C48" s="90" t="s">
        <v>2676</v>
      </c>
      <c r="D48" s="55"/>
      <c r="E48" s="90" t="s">
        <v>2677</v>
      </c>
      <c r="F48" s="55"/>
      <c r="G48" s="88"/>
      <c r="H48" s="220"/>
    </row>
    <row r="49">
      <c r="A49" s="75" t="s">
        <v>431</v>
      </c>
      <c r="B49" s="54"/>
      <c r="C49" s="54"/>
      <c r="D49" s="54"/>
      <c r="E49" s="54"/>
      <c r="F49" s="54"/>
      <c r="G49" s="54"/>
      <c r="H49" s="55"/>
    </row>
    <row r="50">
      <c r="A50" s="76">
        <v>7.0</v>
      </c>
      <c r="B50" s="77" t="s">
        <v>2217</v>
      </c>
      <c r="C50" s="54"/>
      <c r="D50" s="54"/>
      <c r="E50" s="54"/>
      <c r="F50" s="54"/>
      <c r="G50" s="54"/>
      <c r="H50" s="55"/>
    </row>
    <row r="51">
      <c r="A51" s="46"/>
      <c r="B51" s="157" t="s">
        <v>2678</v>
      </c>
      <c r="C51" s="54"/>
      <c r="D51" s="54"/>
      <c r="E51" s="54"/>
      <c r="F51" s="54"/>
      <c r="G51" s="54"/>
      <c r="H51" s="55"/>
    </row>
    <row r="52">
      <c r="A52" s="46"/>
      <c r="B52" s="81" t="s">
        <v>450</v>
      </c>
      <c r="C52" s="158" t="s">
        <v>57</v>
      </c>
      <c r="D52" s="55"/>
      <c r="E52" s="158" t="s">
        <v>58</v>
      </c>
      <c r="F52" s="55"/>
      <c r="G52" s="81" t="s">
        <v>0</v>
      </c>
      <c r="H52" s="81" t="s">
        <v>59</v>
      </c>
    </row>
    <row r="53">
      <c r="A53" s="46"/>
      <c r="B53" s="92">
        <v>1.0</v>
      </c>
      <c r="C53" s="90" t="s">
        <v>2135</v>
      </c>
      <c r="D53" s="55"/>
      <c r="E53" s="90" t="s">
        <v>2662</v>
      </c>
      <c r="F53" s="55"/>
      <c r="G53" s="88"/>
      <c r="H53" s="220"/>
    </row>
    <row r="54">
      <c r="A54" s="46"/>
      <c r="B54" s="92">
        <v>2.0</v>
      </c>
      <c r="C54" s="90" t="s">
        <v>2219</v>
      </c>
      <c r="D54" s="55"/>
      <c r="E54" s="90" t="s">
        <v>2220</v>
      </c>
      <c r="F54" s="55"/>
      <c r="G54" s="88"/>
      <c r="H54" s="220"/>
    </row>
    <row r="55">
      <c r="A55" s="47"/>
      <c r="B55" s="92">
        <v>3.0</v>
      </c>
      <c r="C55" s="90" t="s">
        <v>2221</v>
      </c>
      <c r="D55" s="55"/>
      <c r="E55" s="90" t="s">
        <v>2222</v>
      </c>
      <c r="F55" s="55"/>
      <c r="G55" s="88"/>
      <c r="H55" s="220"/>
    </row>
    <row r="56">
      <c r="A56" s="76">
        <v>8.0</v>
      </c>
      <c r="B56" s="77" t="s">
        <v>2223</v>
      </c>
      <c r="C56" s="54"/>
      <c r="D56" s="54"/>
      <c r="E56" s="54"/>
      <c r="F56" s="54"/>
      <c r="G56" s="54"/>
      <c r="H56" s="55"/>
    </row>
    <row r="57">
      <c r="A57" s="46"/>
      <c r="B57" s="157" t="s">
        <v>2679</v>
      </c>
      <c r="C57" s="54"/>
      <c r="D57" s="54"/>
      <c r="E57" s="54"/>
      <c r="F57" s="54"/>
      <c r="G57" s="54"/>
      <c r="H57" s="55"/>
    </row>
    <row r="58">
      <c r="A58" s="46"/>
      <c r="B58" s="81" t="s">
        <v>450</v>
      </c>
      <c r="C58" s="158" t="s">
        <v>57</v>
      </c>
      <c r="D58" s="55"/>
      <c r="E58" s="158" t="s">
        <v>58</v>
      </c>
      <c r="F58" s="55"/>
      <c r="G58" s="81" t="s">
        <v>0</v>
      </c>
      <c r="H58" s="81" t="s">
        <v>59</v>
      </c>
    </row>
    <row r="59">
      <c r="A59" s="46"/>
      <c r="B59" s="92">
        <v>1.0</v>
      </c>
      <c r="C59" s="90" t="s">
        <v>2135</v>
      </c>
      <c r="D59" s="55"/>
      <c r="E59" s="90" t="s">
        <v>2662</v>
      </c>
      <c r="F59" s="55"/>
      <c r="G59" s="88"/>
      <c r="H59" s="220"/>
    </row>
    <row r="60">
      <c r="A60" s="46"/>
      <c r="B60" s="92">
        <v>2.0</v>
      </c>
      <c r="C60" s="90" t="s">
        <v>2219</v>
      </c>
      <c r="D60" s="55"/>
      <c r="E60" s="90" t="s">
        <v>2220</v>
      </c>
      <c r="F60" s="55"/>
      <c r="G60" s="88"/>
      <c r="H60" s="220"/>
    </row>
    <row r="61">
      <c r="A61" s="47"/>
      <c r="B61" s="92">
        <v>3.0</v>
      </c>
      <c r="C61" s="90" t="s">
        <v>2680</v>
      </c>
      <c r="D61" s="55"/>
      <c r="E61" s="90" t="s">
        <v>2229</v>
      </c>
      <c r="F61" s="55"/>
      <c r="G61" s="88"/>
      <c r="H61" s="220"/>
    </row>
  </sheetData>
  <mergeCells count="98">
    <mergeCell ref="A23:H23"/>
    <mergeCell ref="B24:H24"/>
    <mergeCell ref="B25:H25"/>
    <mergeCell ref="C22:D22"/>
    <mergeCell ref="E22:F22"/>
    <mergeCell ref="A24:A28"/>
    <mergeCell ref="C26:D26"/>
    <mergeCell ref="E26:F26"/>
    <mergeCell ref="C27:D27"/>
    <mergeCell ref="E27:F27"/>
    <mergeCell ref="A1:H1"/>
    <mergeCell ref="A2:C2"/>
    <mergeCell ref="D2:H2"/>
    <mergeCell ref="A3:C3"/>
    <mergeCell ref="D3:H3"/>
    <mergeCell ref="A4:C4"/>
    <mergeCell ref="D4:H4"/>
    <mergeCell ref="A5:C5"/>
    <mergeCell ref="D5:H5"/>
    <mergeCell ref="A6:C6"/>
    <mergeCell ref="D6:H6"/>
    <mergeCell ref="A8:H8"/>
    <mergeCell ref="B9:H9"/>
    <mergeCell ref="B10:H10"/>
    <mergeCell ref="B18:H18"/>
    <mergeCell ref="B19:H19"/>
    <mergeCell ref="C20:D20"/>
    <mergeCell ref="E20:F20"/>
    <mergeCell ref="C21:D21"/>
    <mergeCell ref="E21:F21"/>
    <mergeCell ref="B11:H11"/>
    <mergeCell ref="B12:H12"/>
    <mergeCell ref="B13:H13"/>
    <mergeCell ref="B14:H14"/>
    <mergeCell ref="A15:H15"/>
    <mergeCell ref="A17:H17"/>
    <mergeCell ref="A18:A22"/>
    <mergeCell ref="C32:D32"/>
    <mergeCell ref="E32:F32"/>
    <mergeCell ref="A49:H49"/>
    <mergeCell ref="B50:H50"/>
    <mergeCell ref="C43:D43"/>
    <mergeCell ref="E43:F43"/>
    <mergeCell ref="B44:H44"/>
    <mergeCell ref="B45:H45"/>
    <mergeCell ref="E46:F46"/>
    <mergeCell ref="E47:F47"/>
    <mergeCell ref="E48:F48"/>
    <mergeCell ref="E53:F53"/>
    <mergeCell ref="C54:D54"/>
    <mergeCell ref="E54:F54"/>
    <mergeCell ref="B56:H56"/>
    <mergeCell ref="B57:H57"/>
    <mergeCell ref="A44:A48"/>
    <mergeCell ref="C46:D46"/>
    <mergeCell ref="C47:D47"/>
    <mergeCell ref="C48:D48"/>
    <mergeCell ref="A50:A55"/>
    <mergeCell ref="B51:H51"/>
    <mergeCell ref="E52:F52"/>
    <mergeCell ref="C60:D60"/>
    <mergeCell ref="E60:F60"/>
    <mergeCell ref="C61:D61"/>
    <mergeCell ref="E61:F61"/>
    <mergeCell ref="C55:D55"/>
    <mergeCell ref="E55:F55"/>
    <mergeCell ref="A56:A61"/>
    <mergeCell ref="C58:D58"/>
    <mergeCell ref="E58:F58"/>
    <mergeCell ref="C59:D59"/>
    <mergeCell ref="E59:F59"/>
    <mergeCell ref="B34:H34"/>
    <mergeCell ref="B35:H35"/>
    <mergeCell ref="C28:D28"/>
    <mergeCell ref="E28:F28"/>
    <mergeCell ref="A29:A33"/>
    <mergeCell ref="B29:H29"/>
    <mergeCell ref="B30:H30"/>
    <mergeCell ref="C31:D31"/>
    <mergeCell ref="E31:F31"/>
    <mergeCell ref="C38:D38"/>
    <mergeCell ref="E38:F38"/>
    <mergeCell ref="B39:H39"/>
    <mergeCell ref="B40:H40"/>
    <mergeCell ref="C37:D37"/>
    <mergeCell ref="C41:D41"/>
    <mergeCell ref="E41:F41"/>
    <mergeCell ref="C42:D42"/>
    <mergeCell ref="E42:F42"/>
    <mergeCell ref="C33:D33"/>
    <mergeCell ref="E33:F33"/>
    <mergeCell ref="A34:A38"/>
    <mergeCell ref="C36:D36"/>
    <mergeCell ref="E36:F36"/>
    <mergeCell ref="E37:F37"/>
    <mergeCell ref="A39:A43"/>
    <mergeCell ref="C52:D52"/>
    <mergeCell ref="C53:D53"/>
  </mergeCells>
  <conditionalFormatting sqref="G21:G22 G26:G28 G31:G33 G36:G38 G41:G43 G46:G48 G52:G55 G58:G61">
    <cfRule type="containsText" dxfId="0" priority="1" operator="containsText" text="Passed">
      <formula>NOT(ISERROR(SEARCH(("Passed"),(G21))))</formula>
    </cfRule>
  </conditionalFormatting>
  <conditionalFormatting sqref="G21:G22 G26:G28 G31:G33 G36:G38 G41:G43 G46:G48 G52:G55 G58:G61">
    <cfRule type="containsText" dxfId="1" priority="2" operator="containsText" text="Failed">
      <formula>NOT(ISERROR(SEARCH(("Failed"),(G21))))</formula>
    </cfRule>
  </conditionalFormatting>
  <conditionalFormatting sqref="G21:G22 G26:G28 G31:G33 G36:G38 G41:G43 G46:G48 G52:G55 G58:G61">
    <cfRule type="containsText" dxfId="3" priority="3" operator="containsText" text="N/A">
      <formula>NOT(ISERROR(SEARCH(("N/A"),(G21))))</formula>
    </cfRule>
  </conditionalFormatting>
  <conditionalFormatting sqref="G21:G22 G26:G28 G31:G33 G36:G38 G41:G43 G46:G48 G52:G55 G58:G61">
    <cfRule type="containsText" dxfId="2" priority="4" operator="containsText" text="Blocked">
      <formula>NOT(ISERROR(SEARCH(("Blocked"),(G21))))</formula>
    </cfRule>
  </conditionalFormatting>
  <conditionalFormatting sqref="G21:G22 G26:G28 G31:G33 G36:G38 G41:G43 G46:G48 G52:G55 G58:G61">
    <cfRule type="containsText" dxfId="4" priority="5" operator="containsText" text="Untested">
      <formula>NOT(ISERROR(SEARCH(("Untested"),(G21))))</formula>
    </cfRule>
  </conditionalFormatting>
  <conditionalFormatting sqref="G21:G22 G26:G28 G31:G33 G36:G38 G41:G43 G46:G48 G52:G55 G58:G61">
    <cfRule type="containsText" dxfId="5" priority="6" operator="containsText" text="Unfinished">
      <formula>NOT(ISERROR(SEARCH(("Unfinished"),(G21))))</formula>
    </cfRule>
  </conditionalFormatting>
  <dataValidations>
    <dataValidation type="list" allowBlank="1" sqref="G21:G22 G27:G28 G32:G33 G37:G38 G42:G43 G47:G48 G53:G55 G59:G61">
      <formula1>"Passed,Failed,N/A,Blocked,Unfinished"</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6.0"/>
    <col customWidth="1" min="4" max="4" width="21.0"/>
    <col customWidth="1" min="5" max="5" width="26.88"/>
    <col customWidth="1" min="6" max="6" width="44.38"/>
    <col customWidth="1" min="7" max="7" width="17.0"/>
    <col customWidth="1" min="8" max="8" width="21.75"/>
  </cols>
  <sheetData>
    <row r="1">
      <c r="A1" s="94" t="s">
        <v>48</v>
      </c>
      <c r="B1" s="95"/>
      <c r="C1" s="95"/>
      <c r="D1" s="95"/>
      <c r="E1" s="95"/>
      <c r="F1" s="95"/>
      <c r="G1" s="95"/>
      <c r="H1" s="96"/>
    </row>
    <row r="2">
      <c r="A2" s="97" t="s">
        <v>49</v>
      </c>
      <c r="B2" s="98"/>
      <c r="C2" s="99"/>
      <c r="D2" s="218"/>
      <c r="E2" s="98"/>
      <c r="F2" s="98"/>
      <c r="G2" s="98"/>
      <c r="H2" s="101"/>
    </row>
    <row r="3">
      <c r="A3" s="102" t="s">
        <v>50</v>
      </c>
      <c r="B3" s="54"/>
      <c r="C3" s="55"/>
      <c r="D3" s="174"/>
      <c r="E3" s="54"/>
      <c r="F3" s="54"/>
      <c r="G3" s="54"/>
      <c r="H3" s="104"/>
    </row>
    <row r="4">
      <c r="A4" s="102" t="s">
        <v>51</v>
      </c>
      <c r="B4" s="54"/>
      <c r="C4" s="55"/>
      <c r="D4" s="108"/>
      <c r="E4" s="106"/>
      <c r="F4" s="106"/>
      <c r="G4" s="106"/>
      <c r="H4" s="107"/>
    </row>
    <row r="5" ht="24.0" customHeight="1">
      <c r="A5" s="16" t="s">
        <v>52</v>
      </c>
      <c r="B5" s="54"/>
      <c r="C5" s="55"/>
      <c r="D5" s="108"/>
      <c r="E5" s="106"/>
      <c r="F5" s="106"/>
      <c r="G5" s="106"/>
      <c r="H5" s="107"/>
    </row>
    <row r="6">
      <c r="A6" s="18" t="s">
        <v>25</v>
      </c>
      <c r="B6" s="109"/>
      <c r="C6" s="110"/>
      <c r="D6" s="111"/>
      <c r="E6" s="34"/>
      <c r="F6" s="34"/>
      <c r="G6" s="34"/>
      <c r="H6" s="112"/>
    </row>
    <row r="7" hidden="1">
      <c r="A7" s="113"/>
      <c r="B7" s="113"/>
      <c r="C7" s="113">
        <f>(COUNTIF($B$19:$B$10048, "1")+COUNTIF($B$19:$B$477, "2") +COUNTIF($B$19:$B$477, "3") + COUNTIF($B$19:$B$477, "4") + COUNTIF($B$19:$B$477, "5") + COUNTIF($B$19:$B$477, "6") + COUNTIF($B$19:$B$477, "7") + COUNTIF($B$19:$B$477, "8") + COUNTIF($B$19:$B$477, "9") + COUNTIF($B$19:$B$477, "10"))</f>
        <v>41</v>
      </c>
      <c r="D7" s="113"/>
      <c r="E7" s="113"/>
      <c r="F7" s="113"/>
      <c r="G7" s="113"/>
      <c r="H7" s="113"/>
    </row>
    <row r="8">
      <c r="A8" s="115"/>
    </row>
    <row r="9">
      <c r="A9" s="261" t="s">
        <v>2</v>
      </c>
      <c r="B9" s="262">
        <f> COUNTIF($G$17:$G$10048, "Passed")/C7</f>
        <v>0</v>
      </c>
      <c r="C9" s="118"/>
      <c r="D9" s="118"/>
      <c r="E9" s="118"/>
      <c r="F9" s="118"/>
      <c r="G9" s="118"/>
      <c r="H9" s="119"/>
    </row>
    <row r="10">
      <c r="A10" s="263" t="s">
        <v>4</v>
      </c>
      <c r="B10" s="262">
        <f> COUNTIF($G$17:$G$10048, "Failed")/C7</f>
        <v>0</v>
      </c>
      <c r="C10" s="118"/>
      <c r="D10" s="118"/>
      <c r="E10" s="118"/>
      <c r="F10" s="118"/>
      <c r="G10" s="118"/>
      <c r="H10" s="119"/>
    </row>
    <row r="11">
      <c r="A11" s="264" t="s">
        <v>6</v>
      </c>
      <c r="B11" s="262">
        <f> 100%-B9-B10-B12-B13-B14</f>
        <v>1</v>
      </c>
      <c r="C11" s="118"/>
      <c r="D11" s="118"/>
      <c r="E11" s="118"/>
      <c r="F11" s="118"/>
      <c r="G11" s="118"/>
      <c r="H11" s="119"/>
    </row>
    <row r="12">
      <c r="A12" s="265" t="s">
        <v>8</v>
      </c>
      <c r="B12" s="262">
        <f> COUNTIF($G$17:$G$10048, "Unfinished")/C7</f>
        <v>0</v>
      </c>
      <c r="C12" s="118"/>
      <c r="D12" s="118"/>
      <c r="E12" s="118"/>
      <c r="F12" s="118"/>
      <c r="G12" s="118"/>
      <c r="H12" s="119"/>
    </row>
    <row r="13">
      <c r="A13" s="266" t="s">
        <v>10</v>
      </c>
      <c r="B13" s="262">
        <f> COUNTIF($G$17:$G$366, "Blocked")/123</f>
        <v>0</v>
      </c>
      <c r="C13" s="118"/>
      <c r="D13" s="118"/>
      <c r="E13" s="118"/>
      <c r="F13" s="118"/>
      <c r="G13" s="118"/>
      <c r="H13" s="119"/>
    </row>
    <row r="14">
      <c r="A14" s="267" t="s">
        <v>12</v>
      </c>
      <c r="B14" s="262">
        <f> COUNTIF($G$17:$G$10048, "N/A")/C7</f>
        <v>0</v>
      </c>
      <c r="C14" s="118"/>
      <c r="D14" s="118"/>
      <c r="E14" s="118"/>
      <c r="F14" s="118"/>
      <c r="G14" s="118"/>
      <c r="H14" s="119"/>
    </row>
    <row r="15">
      <c r="A15" s="115"/>
    </row>
    <row r="16">
      <c r="A16" s="75" t="s">
        <v>2681</v>
      </c>
      <c r="B16" s="54"/>
      <c r="C16" s="54"/>
      <c r="D16" s="54"/>
      <c r="E16" s="54"/>
      <c r="F16" s="54"/>
      <c r="G16" s="54"/>
      <c r="H16" s="55"/>
    </row>
    <row r="17">
      <c r="A17" s="76">
        <v>1.0</v>
      </c>
      <c r="B17" s="77" t="s">
        <v>2682</v>
      </c>
      <c r="C17" s="54"/>
      <c r="D17" s="54"/>
      <c r="E17" s="54"/>
      <c r="F17" s="54"/>
      <c r="G17" s="54"/>
      <c r="H17" s="55"/>
    </row>
    <row r="18">
      <c r="A18" s="46"/>
      <c r="B18" s="157" t="s">
        <v>2683</v>
      </c>
      <c r="C18" s="54"/>
      <c r="D18" s="54"/>
      <c r="E18" s="54"/>
      <c r="F18" s="54"/>
      <c r="G18" s="54"/>
      <c r="H18" s="55"/>
    </row>
    <row r="19">
      <c r="A19" s="46"/>
      <c r="B19" s="81" t="s">
        <v>450</v>
      </c>
      <c r="C19" s="158" t="s">
        <v>57</v>
      </c>
      <c r="D19" s="55"/>
      <c r="E19" s="158" t="s">
        <v>58</v>
      </c>
      <c r="F19" s="55"/>
      <c r="G19" s="81" t="s">
        <v>0</v>
      </c>
      <c r="H19" s="81" t="s">
        <v>59</v>
      </c>
    </row>
    <row r="20">
      <c r="A20" s="46"/>
      <c r="B20" s="92">
        <v>1.0</v>
      </c>
      <c r="C20" s="90" t="s">
        <v>2131</v>
      </c>
      <c r="D20" s="55"/>
      <c r="E20" s="90" t="s">
        <v>2684</v>
      </c>
      <c r="F20" s="55"/>
      <c r="G20" s="88"/>
      <c r="H20" s="220"/>
    </row>
    <row r="21">
      <c r="A21" s="46"/>
      <c r="B21" s="92">
        <v>2.0</v>
      </c>
      <c r="C21" s="90" t="s">
        <v>2685</v>
      </c>
      <c r="D21" s="55"/>
      <c r="E21" s="90" t="s">
        <v>2686</v>
      </c>
      <c r="F21" s="55"/>
      <c r="G21" s="88"/>
      <c r="H21" s="220"/>
    </row>
    <row r="22">
      <c r="A22" s="46"/>
      <c r="B22" s="92">
        <v>3.0</v>
      </c>
      <c r="C22" s="90" t="s">
        <v>2687</v>
      </c>
      <c r="D22" s="55"/>
      <c r="E22" s="90" t="s">
        <v>2688</v>
      </c>
      <c r="F22" s="55"/>
      <c r="G22" s="88"/>
      <c r="H22" s="220"/>
    </row>
    <row r="23">
      <c r="A23" s="46"/>
      <c r="B23" s="92">
        <v>4.0</v>
      </c>
      <c r="C23" s="90" t="s">
        <v>2689</v>
      </c>
      <c r="D23" s="55"/>
      <c r="E23" s="90"/>
      <c r="F23" s="55"/>
      <c r="G23" s="88"/>
      <c r="H23" s="220"/>
    </row>
    <row r="24">
      <c r="A24" s="46"/>
      <c r="B24" s="92">
        <v>5.0</v>
      </c>
      <c r="C24" s="90" t="s">
        <v>2690</v>
      </c>
      <c r="D24" s="55"/>
      <c r="E24" s="90"/>
      <c r="F24" s="55"/>
      <c r="G24" s="88"/>
      <c r="H24" s="220"/>
    </row>
    <row r="25">
      <c r="A25" s="46"/>
      <c r="B25" s="92">
        <v>6.0</v>
      </c>
      <c r="C25" s="90" t="s">
        <v>2691</v>
      </c>
      <c r="D25" s="55"/>
      <c r="E25" s="90"/>
      <c r="F25" s="55"/>
      <c r="G25" s="88"/>
      <c r="H25" s="220"/>
    </row>
    <row r="26">
      <c r="A26" s="46"/>
      <c r="B26" s="92">
        <v>7.0</v>
      </c>
      <c r="C26" s="90" t="s">
        <v>2692</v>
      </c>
      <c r="D26" s="55"/>
      <c r="E26" s="90"/>
      <c r="F26" s="55"/>
      <c r="G26" s="88"/>
      <c r="H26" s="220"/>
    </row>
    <row r="27">
      <c r="A27" s="46"/>
      <c r="B27" s="92">
        <v>8.0</v>
      </c>
      <c r="C27" s="90" t="s">
        <v>2693</v>
      </c>
      <c r="D27" s="55"/>
      <c r="E27" s="90"/>
      <c r="F27" s="55"/>
      <c r="G27" s="88"/>
      <c r="H27" s="220"/>
    </row>
    <row r="28">
      <c r="A28" s="46"/>
      <c r="B28" s="92">
        <v>9.0</v>
      </c>
      <c r="C28" s="90" t="s">
        <v>2694</v>
      </c>
      <c r="D28" s="55"/>
      <c r="E28" s="90"/>
      <c r="F28" s="55"/>
      <c r="G28" s="88"/>
      <c r="H28" s="220"/>
    </row>
    <row r="29">
      <c r="A29" s="46"/>
      <c r="B29" s="92">
        <v>10.0</v>
      </c>
      <c r="C29" s="90" t="s">
        <v>2695</v>
      </c>
      <c r="D29" s="55"/>
      <c r="E29" s="90"/>
      <c r="F29" s="55"/>
      <c r="G29" s="88"/>
      <c r="H29" s="220"/>
    </row>
    <row r="30">
      <c r="A30" s="46"/>
      <c r="B30" s="92">
        <v>11.0</v>
      </c>
      <c r="C30" s="90" t="s">
        <v>2696</v>
      </c>
      <c r="D30" s="55"/>
      <c r="E30" s="90"/>
      <c r="F30" s="55"/>
      <c r="G30" s="88"/>
      <c r="H30" s="220"/>
    </row>
    <row r="31">
      <c r="A31" s="46"/>
      <c r="B31" s="92">
        <v>12.0</v>
      </c>
      <c r="C31" s="90" t="s">
        <v>2695</v>
      </c>
      <c r="D31" s="55"/>
      <c r="E31" s="90"/>
      <c r="F31" s="55"/>
      <c r="G31" s="88"/>
      <c r="H31" s="220"/>
    </row>
    <row r="32">
      <c r="A32" s="46"/>
      <c r="B32" s="92">
        <v>13.0</v>
      </c>
      <c r="C32" s="90" t="s">
        <v>2696</v>
      </c>
      <c r="D32" s="55"/>
      <c r="E32" s="90"/>
      <c r="F32" s="55"/>
      <c r="G32" s="88"/>
      <c r="H32" s="220"/>
    </row>
    <row r="33">
      <c r="A33" s="46"/>
      <c r="B33" s="92">
        <v>14.0</v>
      </c>
      <c r="C33" s="90" t="s">
        <v>2697</v>
      </c>
      <c r="D33" s="55"/>
      <c r="E33" s="90"/>
      <c r="F33" s="55"/>
      <c r="G33" s="88"/>
      <c r="H33" s="220"/>
    </row>
    <row r="34">
      <c r="A34" s="46"/>
      <c r="B34" s="92">
        <v>15.0</v>
      </c>
      <c r="C34" s="90" t="s">
        <v>2698</v>
      </c>
      <c r="D34" s="55"/>
      <c r="E34" s="90"/>
      <c r="F34" s="55"/>
      <c r="G34" s="88"/>
      <c r="H34" s="220"/>
    </row>
    <row r="35">
      <c r="A35" s="46"/>
      <c r="B35" s="92">
        <v>16.0</v>
      </c>
      <c r="C35" s="90" t="s">
        <v>2699</v>
      </c>
      <c r="D35" s="55"/>
      <c r="E35" s="90"/>
      <c r="F35" s="55"/>
      <c r="G35" s="88"/>
      <c r="H35" s="220"/>
    </row>
    <row r="36">
      <c r="A36" s="46"/>
      <c r="B36" s="92">
        <v>17.0</v>
      </c>
      <c r="C36" s="90" t="s">
        <v>2700</v>
      </c>
      <c r="D36" s="55"/>
      <c r="E36" s="90"/>
      <c r="F36" s="55"/>
      <c r="G36" s="88"/>
      <c r="H36" s="220"/>
    </row>
    <row r="37">
      <c r="A37" s="46"/>
      <c r="B37" s="92">
        <v>18.0</v>
      </c>
      <c r="C37" s="90" t="s">
        <v>2701</v>
      </c>
      <c r="D37" s="55"/>
      <c r="E37" s="90" t="s">
        <v>2702</v>
      </c>
      <c r="F37" s="55"/>
      <c r="G37" s="88"/>
      <c r="H37" s="220"/>
    </row>
    <row r="38">
      <c r="A38" s="46"/>
      <c r="B38" s="92">
        <v>19.0</v>
      </c>
      <c r="C38" s="90" t="s">
        <v>2703</v>
      </c>
      <c r="D38" s="55"/>
      <c r="E38" s="90"/>
      <c r="F38" s="55"/>
      <c r="G38" s="88"/>
      <c r="H38" s="220"/>
    </row>
    <row r="39">
      <c r="A39" s="47"/>
      <c r="B39" s="92">
        <v>20.0</v>
      </c>
      <c r="C39" s="90" t="s">
        <v>2704</v>
      </c>
      <c r="D39" s="55"/>
      <c r="E39" s="90" t="s">
        <v>2705</v>
      </c>
      <c r="F39" s="55"/>
      <c r="G39" s="88"/>
      <c r="H39" s="220"/>
    </row>
    <row r="40">
      <c r="A40" s="76">
        <v>2.0</v>
      </c>
      <c r="B40" s="77" t="s">
        <v>2706</v>
      </c>
      <c r="C40" s="54"/>
      <c r="D40" s="54"/>
      <c r="E40" s="54"/>
      <c r="F40" s="54"/>
      <c r="G40" s="54"/>
      <c r="H40" s="55"/>
    </row>
    <row r="41">
      <c r="A41" s="46"/>
      <c r="B41" s="157" t="s">
        <v>2707</v>
      </c>
      <c r="C41" s="54"/>
      <c r="D41" s="54"/>
      <c r="E41" s="54"/>
      <c r="F41" s="54"/>
      <c r="G41" s="54"/>
      <c r="H41" s="55"/>
    </row>
    <row r="42">
      <c r="A42" s="46"/>
      <c r="B42" s="81" t="s">
        <v>450</v>
      </c>
      <c r="C42" s="158" t="s">
        <v>57</v>
      </c>
      <c r="D42" s="55"/>
      <c r="E42" s="158" t="s">
        <v>58</v>
      </c>
      <c r="F42" s="55"/>
      <c r="G42" s="81" t="s">
        <v>0</v>
      </c>
      <c r="H42" s="81" t="s">
        <v>59</v>
      </c>
    </row>
    <row r="43">
      <c r="A43" s="46"/>
      <c r="B43" s="92">
        <v>1.0</v>
      </c>
      <c r="C43" s="90" t="s">
        <v>2131</v>
      </c>
      <c r="D43" s="55"/>
      <c r="E43" s="90" t="s">
        <v>2684</v>
      </c>
      <c r="F43" s="55"/>
      <c r="G43" s="88"/>
      <c r="H43" s="220"/>
    </row>
    <row r="44">
      <c r="A44" s="46"/>
      <c r="B44" s="92">
        <v>2.0</v>
      </c>
      <c r="C44" s="90" t="s">
        <v>2133</v>
      </c>
      <c r="D44" s="55"/>
      <c r="E44" s="90" t="s">
        <v>2708</v>
      </c>
      <c r="F44" s="55"/>
      <c r="G44" s="88"/>
      <c r="H44" s="220"/>
    </row>
    <row r="45">
      <c r="A45" s="46"/>
      <c r="B45" s="92">
        <v>3.0</v>
      </c>
      <c r="C45" s="90" t="s">
        <v>2709</v>
      </c>
      <c r="D45" s="55"/>
      <c r="E45" s="90" t="s">
        <v>2710</v>
      </c>
      <c r="F45" s="55"/>
      <c r="G45" s="88"/>
      <c r="H45" s="220"/>
    </row>
    <row r="46">
      <c r="A46" s="47"/>
      <c r="B46" s="92">
        <v>4.0</v>
      </c>
      <c r="C46" s="90" t="s">
        <v>2704</v>
      </c>
      <c r="D46" s="55"/>
      <c r="E46" s="90" t="s">
        <v>2705</v>
      </c>
      <c r="F46" s="55"/>
      <c r="G46" s="88"/>
      <c r="H46" s="220"/>
    </row>
    <row r="47">
      <c r="A47" s="76">
        <v>3.0</v>
      </c>
      <c r="B47" s="77" t="s">
        <v>2711</v>
      </c>
      <c r="C47" s="54"/>
      <c r="D47" s="54"/>
      <c r="E47" s="54"/>
      <c r="F47" s="54"/>
      <c r="G47" s="54"/>
      <c r="H47" s="55"/>
    </row>
    <row r="48">
      <c r="A48" s="46"/>
      <c r="B48" s="157" t="s">
        <v>2712</v>
      </c>
      <c r="C48" s="54"/>
      <c r="D48" s="54"/>
      <c r="E48" s="54"/>
      <c r="F48" s="54"/>
      <c r="G48" s="54"/>
      <c r="H48" s="55"/>
    </row>
    <row r="49">
      <c r="A49" s="46"/>
      <c r="B49" s="81" t="s">
        <v>450</v>
      </c>
      <c r="C49" s="158" t="s">
        <v>57</v>
      </c>
      <c r="D49" s="55"/>
      <c r="E49" s="158" t="s">
        <v>58</v>
      </c>
      <c r="F49" s="55"/>
      <c r="G49" s="81" t="s">
        <v>0</v>
      </c>
      <c r="H49" s="81" t="s">
        <v>59</v>
      </c>
    </row>
    <row r="50">
      <c r="A50" s="46"/>
      <c r="B50" s="92">
        <v>1.0</v>
      </c>
      <c r="C50" s="90" t="s">
        <v>2131</v>
      </c>
      <c r="D50" s="55"/>
      <c r="E50" s="90" t="s">
        <v>2684</v>
      </c>
      <c r="F50" s="55"/>
      <c r="G50" s="88"/>
      <c r="H50" s="220"/>
    </row>
    <row r="51">
      <c r="A51" s="46"/>
      <c r="B51" s="92">
        <v>2.0</v>
      </c>
      <c r="C51" s="90" t="s">
        <v>2713</v>
      </c>
      <c r="D51" s="55"/>
      <c r="E51" s="90" t="s">
        <v>2714</v>
      </c>
      <c r="F51" s="55"/>
      <c r="G51" s="88"/>
      <c r="H51" s="237"/>
    </row>
    <row r="52">
      <c r="A52" s="47"/>
      <c r="B52" s="92">
        <v>3.0</v>
      </c>
      <c r="C52" s="90" t="s">
        <v>2715</v>
      </c>
      <c r="D52" s="55"/>
      <c r="E52" s="90" t="s">
        <v>2716</v>
      </c>
      <c r="F52" s="55"/>
      <c r="G52" s="88"/>
      <c r="H52" s="237"/>
    </row>
    <row r="53">
      <c r="A53" s="75" t="s">
        <v>2161</v>
      </c>
      <c r="B53" s="54"/>
      <c r="C53" s="54"/>
      <c r="D53" s="54"/>
      <c r="E53" s="54"/>
      <c r="F53" s="54"/>
      <c r="G53" s="54"/>
      <c r="H53" s="55"/>
    </row>
    <row r="54">
      <c r="A54" s="76">
        <v>4.0</v>
      </c>
      <c r="B54" s="77" t="s">
        <v>2717</v>
      </c>
      <c r="C54" s="54"/>
      <c r="D54" s="54"/>
      <c r="E54" s="54"/>
      <c r="F54" s="54"/>
      <c r="G54" s="54"/>
      <c r="H54" s="55"/>
    </row>
    <row r="55">
      <c r="A55" s="46"/>
      <c r="B55" s="157" t="s">
        <v>2718</v>
      </c>
      <c r="C55" s="54"/>
      <c r="D55" s="54"/>
      <c r="E55" s="54"/>
      <c r="F55" s="54"/>
      <c r="G55" s="54"/>
      <c r="H55" s="55"/>
    </row>
    <row r="56">
      <c r="A56" s="46"/>
      <c r="B56" s="81" t="s">
        <v>450</v>
      </c>
      <c r="C56" s="158" t="s">
        <v>57</v>
      </c>
      <c r="D56" s="55"/>
      <c r="E56" s="158" t="s">
        <v>58</v>
      </c>
      <c r="F56" s="55"/>
      <c r="G56" s="81" t="s">
        <v>0</v>
      </c>
      <c r="H56" s="81" t="s">
        <v>59</v>
      </c>
    </row>
    <row r="57">
      <c r="A57" s="46"/>
      <c r="B57" s="92">
        <v>1.0</v>
      </c>
      <c r="C57" s="90" t="s">
        <v>2131</v>
      </c>
      <c r="D57" s="55"/>
      <c r="E57" s="90" t="s">
        <v>2684</v>
      </c>
      <c r="F57" s="55"/>
      <c r="G57" s="88"/>
      <c r="H57" s="220"/>
    </row>
    <row r="58">
      <c r="A58" s="46"/>
      <c r="B58" s="92">
        <v>2.0</v>
      </c>
      <c r="C58" s="90" t="s">
        <v>2719</v>
      </c>
      <c r="D58" s="55"/>
      <c r="E58" s="90" t="s">
        <v>2664</v>
      </c>
      <c r="F58" s="55"/>
      <c r="G58" s="88"/>
      <c r="H58" s="220"/>
    </row>
    <row r="59">
      <c r="A59" s="47"/>
      <c r="B59" s="92">
        <v>3.0</v>
      </c>
      <c r="C59" s="90" t="s">
        <v>2720</v>
      </c>
      <c r="D59" s="55"/>
      <c r="E59" s="90" t="s">
        <v>2664</v>
      </c>
      <c r="F59" s="55"/>
      <c r="G59" s="88"/>
      <c r="H59" s="220"/>
    </row>
    <row r="60">
      <c r="A60" s="76">
        <v>5.0</v>
      </c>
      <c r="B60" s="77" t="s">
        <v>2721</v>
      </c>
      <c r="C60" s="54"/>
      <c r="D60" s="54"/>
      <c r="E60" s="54"/>
      <c r="F60" s="54"/>
      <c r="G60" s="54"/>
      <c r="H60" s="55"/>
    </row>
    <row r="61">
      <c r="A61" s="46"/>
      <c r="B61" s="157" t="s">
        <v>2722</v>
      </c>
      <c r="C61" s="54"/>
      <c r="D61" s="54"/>
      <c r="E61" s="54"/>
      <c r="F61" s="54"/>
      <c r="G61" s="54"/>
      <c r="H61" s="55"/>
    </row>
    <row r="62">
      <c r="A62" s="46"/>
      <c r="B62" s="81" t="s">
        <v>450</v>
      </c>
      <c r="C62" s="158" t="s">
        <v>57</v>
      </c>
      <c r="D62" s="55"/>
      <c r="E62" s="158" t="s">
        <v>58</v>
      </c>
      <c r="F62" s="55"/>
      <c r="G62" s="81" t="s">
        <v>0</v>
      </c>
      <c r="H62" s="81" t="s">
        <v>59</v>
      </c>
    </row>
    <row r="63">
      <c r="A63" s="46"/>
      <c r="B63" s="92">
        <v>1.0</v>
      </c>
      <c r="C63" s="90" t="s">
        <v>2131</v>
      </c>
      <c r="D63" s="55"/>
      <c r="E63" s="90" t="s">
        <v>2684</v>
      </c>
      <c r="F63" s="55"/>
      <c r="G63" s="88"/>
      <c r="H63" s="220"/>
    </row>
    <row r="64">
      <c r="A64" s="46"/>
      <c r="B64" s="92">
        <v>2.0</v>
      </c>
      <c r="C64" s="90" t="s">
        <v>2723</v>
      </c>
      <c r="D64" s="55"/>
      <c r="E64" s="90" t="s">
        <v>2664</v>
      </c>
      <c r="F64" s="55"/>
      <c r="G64" s="88"/>
      <c r="H64" s="220"/>
    </row>
    <row r="65">
      <c r="A65" s="47"/>
      <c r="B65" s="92">
        <v>3.0</v>
      </c>
      <c r="C65" s="90" t="s">
        <v>2724</v>
      </c>
      <c r="D65" s="55"/>
      <c r="E65" s="90" t="s">
        <v>2664</v>
      </c>
      <c r="F65" s="55"/>
      <c r="G65" s="88"/>
      <c r="H65" s="220"/>
    </row>
    <row r="66">
      <c r="A66" s="76">
        <v>6.0</v>
      </c>
      <c r="B66" s="77" t="s">
        <v>2725</v>
      </c>
      <c r="C66" s="54"/>
      <c r="D66" s="54"/>
      <c r="E66" s="54"/>
      <c r="F66" s="54"/>
      <c r="G66" s="54"/>
      <c r="H66" s="55"/>
    </row>
    <row r="67">
      <c r="A67" s="46"/>
      <c r="B67" s="157" t="s">
        <v>2726</v>
      </c>
      <c r="C67" s="54"/>
      <c r="D67" s="54"/>
      <c r="E67" s="54"/>
      <c r="F67" s="54"/>
      <c r="G67" s="54"/>
      <c r="H67" s="55"/>
    </row>
    <row r="68">
      <c r="A68" s="46"/>
      <c r="B68" s="81" t="s">
        <v>450</v>
      </c>
      <c r="C68" s="158" t="s">
        <v>57</v>
      </c>
      <c r="D68" s="55"/>
      <c r="E68" s="158" t="s">
        <v>58</v>
      </c>
      <c r="F68" s="55"/>
      <c r="G68" s="81" t="s">
        <v>0</v>
      </c>
      <c r="H68" s="81" t="s">
        <v>59</v>
      </c>
    </row>
    <row r="69">
      <c r="A69" s="46"/>
      <c r="B69" s="92">
        <v>1.0</v>
      </c>
      <c r="C69" s="90" t="s">
        <v>2131</v>
      </c>
      <c r="D69" s="55"/>
      <c r="E69" s="90" t="s">
        <v>2684</v>
      </c>
      <c r="F69" s="55"/>
      <c r="G69" s="88"/>
      <c r="H69" s="220"/>
    </row>
    <row r="70">
      <c r="A70" s="47"/>
      <c r="B70" s="92">
        <v>2.0</v>
      </c>
      <c r="C70" s="90" t="s">
        <v>2727</v>
      </c>
      <c r="D70" s="55"/>
      <c r="E70" s="90" t="s">
        <v>2664</v>
      </c>
      <c r="F70" s="55"/>
      <c r="G70" s="88"/>
      <c r="H70" s="220"/>
    </row>
    <row r="71">
      <c r="A71" s="76">
        <v>7.0</v>
      </c>
      <c r="B71" s="77" t="s">
        <v>2728</v>
      </c>
      <c r="C71" s="54"/>
      <c r="D71" s="54"/>
      <c r="E71" s="54"/>
      <c r="F71" s="54"/>
      <c r="G71" s="54"/>
      <c r="H71" s="55"/>
    </row>
    <row r="72">
      <c r="A72" s="46"/>
      <c r="B72" s="157" t="s">
        <v>2729</v>
      </c>
      <c r="C72" s="54"/>
      <c r="D72" s="54"/>
      <c r="E72" s="54"/>
      <c r="F72" s="54"/>
      <c r="G72" s="54"/>
      <c r="H72" s="55"/>
    </row>
    <row r="73">
      <c r="A73" s="46"/>
      <c r="B73" s="81" t="s">
        <v>450</v>
      </c>
      <c r="C73" s="158" t="s">
        <v>57</v>
      </c>
      <c r="D73" s="55"/>
      <c r="E73" s="158" t="s">
        <v>58</v>
      </c>
      <c r="F73" s="55"/>
      <c r="G73" s="81" t="s">
        <v>0</v>
      </c>
      <c r="H73" s="81" t="s">
        <v>59</v>
      </c>
    </row>
    <row r="74">
      <c r="A74" s="46"/>
      <c r="B74" s="92">
        <v>1.0</v>
      </c>
      <c r="C74" s="90" t="s">
        <v>2131</v>
      </c>
      <c r="D74" s="55"/>
      <c r="E74" s="90" t="s">
        <v>2684</v>
      </c>
      <c r="F74" s="55"/>
      <c r="G74" s="88"/>
      <c r="H74" s="220"/>
    </row>
    <row r="75">
      <c r="A75" s="47"/>
      <c r="B75" s="92">
        <v>2.0</v>
      </c>
      <c r="C75" s="90" t="s">
        <v>2730</v>
      </c>
      <c r="D75" s="55"/>
      <c r="E75" s="90" t="s">
        <v>2664</v>
      </c>
      <c r="F75" s="55"/>
      <c r="G75" s="88"/>
      <c r="H75" s="220"/>
    </row>
    <row r="76">
      <c r="A76" s="76">
        <v>8.0</v>
      </c>
      <c r="B76" s="77" t="s">
        <v>2731</v>
      </c>
      <c r="C76" s="54"/>
      <c r="D76" s="54"/>
      <c r="E76" s="54"/>
      <c r="F76" s="54"/>
      <c r="G76" s="54"/>
      <c r="H76" s="55"/>
    </row>
    <row r="77">
      <c r="A77" s="46"/>
      <c r="B77" s="157" t="s">
        <v>2732</v>
      </c>
      <c r="C77" s="54"/>
      <c r="D77" s="54"/>
      <c r="E77" s="54"/>
      <c r="F77" s="54"/>
      <c r="G77" s="54"/>
      <c r="H77" s="55"/>
    </row>
    <row r="78">
      <c r="A78" s="46"/>
      <c r="B78" s="81" t="s">
        <v>450</v>
      </c>
      <c r="C78" s="158" t="s">
        <v>57</v>
      </c>
      <c r="D78" s="55"/>
      <c r="E78" s="158" t="s">
        <v>58</v>
      </c>
      <c r="F78" s="55"/>
      <c r="G78" s="81" t="s">
        <v>0</v>
      </c>
      <c r="H78" s="81" t="s">
        <v>59</v>
      </c>
    </row>
    <row r="79">
      <c r="A79" s="46"/>
      <c r="B79" s="92">
        <v>1.0</v>
      </c>
      <c r="C79" s="90" t="s">
        <v>2131</v>
      </c>
      <c r="D79" s="55"/>
      <c r="E79" s="90" t="s">
        <v>2684</v>
      </c>
      <c r="F79" s="55"/>
      <c r="G79" s="88"/>
      <c r="H79" s="220"/>
    </row>
    <row r="80">
      <c r="A80" s="47"/>
      <c r="B80" s="92">
        <v>2.0</v>
      </c>
      <c r="C80" s="90" t="s">
        <v>2676</v>
      </c>
      <c r="D80" s="55"/>
      <c r="E80" s="90" t="s">
        <v>2733</v>
      </c>
      <c r="F80" s="55"/>
      <c r="G80" s="88"/>
      <c r="H80" s="220"/>
    </row>
    <row r="81">
      <c r="A81" s="75" t="s">
        <v>2734</v>
      </c>
      <c r="B81" s="54"/>
      <c r="C81" s="54"/>
      <c r="D81" s="54"/>
      <c r="E81" s="54"/>
      <c r="F81" s="54"/>
      <c r="G81" s="54"/>
      <c r="H81" s="55"/>
    </row>
    <row r="82">
      <c r="A82" s="76">
        <v>9.0</v>
      </c>
      <c r="B82" s="77" t="s">
        <v>2735</v>
      </c>
      <c r="C82" s="54"/>
      <c r="D82" s="54"/>
      <c r="E82" s="54"/>
      <c r="F82" s="54"/>
      <c r="G82" s="54"/>
      <c r="H82" s="55"/>
    </row>
    <row r="83">
      <c r="A83" s="46"/>
      <c r="B83" s="157" t="s">
        <v>2736</v>
      </c>
      <c r="C83" s="54"/>
      <c r="D83" s="54"/>
      <c r="E83" s="54"/>
      <c r="F83" s="54"/>
      <c r="G83" s="54"/>
      <c r="H83" s="55"/>
    </row>
    <row r="84">
      <c r="A84" s="46"/>
      <c r="B84" s="81" t="s">
        <v>450</v>
      </c>
      <c r="C84" s="158" t="s">
        <v>57</v>
      </c>
      <c r="D84" s="55"/>
      <c r="E84" s="158" t="s">
        <v>58</v>
      </c>
      <c r="F84" s="55"/>
      <c r="G84" s="81" t="s">
        <v>0</v>
      </c>
      <c r="H84" s="81" t="s">
        <v>59</v>
      </c>
    </row>
    <row r="85">
      <c r="A85" s="46"/>
      <c r="B85" s="92">
        <v>1.0</v>
      </c>
      <c r="C85" s="90" t="s">
        <v>2043</v>
      </c>
      <c r="D85" s="55"/>
      <c r="E85" s="90" t="s">
        <v>2737</v>
      </c>
      <c r="F85" s="55"/>
      <c r="G85" s="88"/>
      <c r="H85" s="268"/>
    </row>
    <row r="86">
      <c r="A86" s="46"/>
      <c r="B86" s="92">
        <v>2.0</v>
      </c>
      <c r="C86" s="90" t="s">
        <v>2131</v>
      </c>
      <c r="D86" s="55"/>
      <c r="E86" s="90" t="s">
        <v>2684</v>
      </c>
      <c r="F86" s="55"/>
      <c r="G86" s="88"/>
      <c r="H86" s="268"/>
    </row>
    <row r="87">
      <c r="A87" s="46"/>
      <c r="B87" s="92">
        <v>3.0</v>
      </c>
      <c r="C87" s="90" t="s">
        <v>2133</v>
      </c>
      <c r="D87" s="55"/>
      <c r="E87" s="90" t="s">
        <v>2708</v>
      </c>
      <c r="F87" s="55"/>
      <c r="G87" s="88"/>
      <c r="H87" s="268"/>
    </row>
    <row r="88">
      <c r="A88" s="46"/>
      <c r="B88" s="92">
        <v>4.0</v>
      </c>
      <c r="C88" s="90" t="s">
        <v>2738</v>
      </c>
      <c r="D88" s="55"/>
      <c r="E88" s="90" t="s">
        <v>2739</v>
      </c>
      <c r="F88" s="55"/>
      <c r="G88" s="88"/>
      <c r="H88" s="221"/>
    </row>
    <row r="89">
      <c r="A89" s="47"/>
      <c r="B89" s="92">
        <v>5.0</v>
      </c>
      <c r="C89" s="90" t="s">
        <v>2740</v>
      </c>
      <c r="D89" s="55"/>
      <c r="E89" s="90" t="s">
        <v>2741</v>
      </c>
      <c r="F89" s="55"/>
      <c r="G89" s="88"/>
      <c r="H89" s="221"/>
    </row>
    <row r="90">
      <c r="A90" s="75" t="s">
        <v>431</v>
      </c>
      <c r="B90" s="54"/>
      <c r="C90" s="54"/>
      <c r="D90" s="54"/>
      <c r="E90" s="54"/>
      <c r="F90" s="54"/>
      <c r="G90" s="54"/>
      <c r="H90" s="55"/>
    </row>
    <row r="91">
      <c r="A91" s="76">
        <v>10.0</v>
      </c>
      <c r="B91" s="77" t="s">
        <v>2217</v>
      </c>
      <c r="C91" s="54"/>
      <c r="D91" s="54"/>
      <c r="E91" s="54"/>
      <c r="F91" s="54"/>
      <c r="G91" s="54"/>
      <c r="H91" s="55"/>
    </row>
    <row r="92">
      <c r="A92" s="46"/>
      <c r="B92" s="157" t="s">
        <v>2742</v>
      </c>
      <c r="C92" s="54"/>
      <c r="D92" s="54"/>
      <c r="E92" s="54"/>
      <c r="F92" s="54"/>
      <c r="G92" s="54"/>
      <c r="H92" s="55"/>
    </row>
    <row r="93">
      <c r="A93" s="46"/>
      <c r="B93" s="81" t="s">
        <v>450</v>
      </c>
      <c r="C93" s="158" t="s">
        <v>57</v>
      </c>
      <c r="D93" s="55"/>
      <c r="E93" s="158" t="s">
        <v>58</v>
      </c>
      <c r="F93" s="55"/>
      <c r="G93" s="81" t="s">
        <v>0</v>
      </c>
      <c r="H93" s="81" t="s">
        <v>59</v>
      </c>
    </row>
    <row r="94">
      <c r="A94" s="46"/>
      <c r="B94" s="92">
        <v>1.0</v>
      </c>
      <c r="C94" s="90" t="s">
        <v>2131</v>
      </c>
      <c r="D94" s="55"/>
      <c r="E94" s="90" t="s">
        <v>2134</v>
      </c>
      <c r="F94" s="55"/>
      <c r="G94" s="88"/>
      <c r="H94" s="220"/>
    </row>
    <row r="95">
      <c r="A95" s="46"/>
      <c r="B95" s="92">
        <v>2.0</v>
      </c>
      <c r="C95" s="90" t="s">
        <v>2219</v>
      </c>
      <c r="D95" s="55"/>
      <c r="E95" s="90" t="s">
        <v>2220</v>
      </c>
      <c r="F95" s="55"/>
      <c r="G95" s="88"/>
      <c r="H95" s="220"/>
    </row>
    <row r="96">
      <c r="A96" s="47"/>
      <c r="B96" s="92">
        <v>3.0</v>
      </c>
      <c r="C96" s="90" t="s">
        <v>2221</v>
      </c>
      <c r="D96" s="55"/>
      <c r="E96" s="90" t="s">
        <v>2222</v>
      </c>
      <c r="F96" s="55"/>
      <c r="G96" s="88"/>
      <c r="H96" s="220"/>
    </row>
    <row r="97">
      <c r="A97" s="76">
        <v>11.0</v>
      </c>
      <c r="B97" s="77" t="s">
        <v>2743</v>
      </c>
      <c r="C97" s="54"/>
      <c r="D97" s="54"/>
      <c r="E97" s="54"/>
      <c r="F97" s="54"/>
      <c r="G97" s="54"/>
      <c r="H97" s="55"/>
    </row>
    <row r="98">
      <c r="A98" s="46"/>
      <c r="B98" s="157" t="s">
        <v>2744</v>
      </c>
      <c r="C98" s="54"/>
      <c r="D98" s="54"/>
      <c r="E98" s="54"/>
      <c r="F98" s="54"/>
      <c r="G98" s="54"/>
      <c r="H98" s="55"/>
    </row>
    <row r="99">
      <c r="A99" s="46"/>
      <c r="B99" s="81" t="s">
        <v>450</v>
      </c>
      <c r="C99" s="158" t="s">
        <v>57</v>
      </c>
      <c r="D99" s="55"/>
      <c r="E99" s="158" t="s">
        <v>58</v>
      </c>
      <c r="F99" s="55"/>
      <c r="G99" s="81" t="s">
        <v>0</v>
      </c>
      <c r="H99" s="81" t="s">
        <v>59</v>
      </c>
    </row>
    <row r="100">
      <c r="A100" s="46"/>
      <c r="B100" s="92">
        <v>1.0</v>
      </c>
      <c r="C100" s="90" t="s">
        <v>2131</v>
      </c>
      <c r="D100" s="55"/>
      <c r="E100" s="90" t="s">
        <v>2134</v>
      </c>
      <c r="F100" s="55"/>
      <c r="G100" s="88"/>
      <c r="H100" s="220"/>
    </row>
    <row r="101">
      <c r="A101" s="46"/>
      <c r="B101" s="92">
        <v>2.0</v>
      </c>
      <c r="C101" s="90" t="s">
        <v>2225</v>
      </c>
      <c r="D101" s="55"/>
      <c r="E101" s="90" t="s">
        <v>2745</v>
      </c>
      <c r="F101" s="55"/>
      <c r="G101" s="88"/>
      <c r="H101" s="220"/>
    </row>
    <row r="102">
      <c r="A102" s="46"/>
      <c r="B102" s="92">
        <v>3.0</v>
      </c>
      <c r="C102" s="90" t="s">
        <v>2227</v>
      </c>
      <c r="D102" s="55"/>
      <c r="E102" s="90" t="s">
        <v>2220</v>
      </c>
      <c r="F102" s="55"/>
      <c r="G102" s="88"/>
      <c r="H102" s="220"/>
    </row>
    <row r="103">
      <c r="A103" s="47"/>
      <c r="B103" s="92">
        <v>4.0</v>
      </c>
      <c r="C103" s="90" t="s">
        <v>2228</v>
      </c>
      <c r="D103" s="55"/>
      <c r="E103" s="90" t="s">
        <v>2229</v>
      </c>
      <c r="F103" s="55"/>
      <c r="G103" s="88"/>
      <c r="H103" s="220"/>
    </row>
  </sheetData>
  <mergeCells count="180">
    <mergeCell ref="E58:F58"/>
    <mergeCell ref="E59:F59"/>
    <mergeCell ref="B60:H60"/>
    <mergeCell ref="B61:H61"/>
    <mergeCell ref="E62:F62"/>
    <mergeCell ref="E63:F63"/>
    <mergeCell ref="A54:A59"/>
    <mergeCell ref="C56:D56"/>
    <mergeCell ref="C57:D57"/>
    <mergeCell ref="C58:D58"/>
    <mergeCell ref="C59:D59"/>
    <mergeCell ref="C62:D62"/>
    <mergeCell ref="C65:D65"/>
    <mergeCell ref="C93:D93"/>
    <mergeCell ref="C94:D94"/>
    <mergeCell ref="E94:F94"/>
    <mergeCell ref="E88:F88"/>
    <mergeCell ref="C89:D89"/>
    <mergeCell ref="E89:F89"/>
    <mergeCell ref="A90:H90"/>
    <mergeCell ref="B91:H91"/>
    <mergeCell ref="B92:H92"/>
    <mergeCell ref="E93:F93"/>
    <mergeCell ref="C102:D102"/>
    <mergeCell ref="C103:D103"/>
    <mergeCell ref="C43:D43"/>
    <mergeCell ref="C49:D49"/>
    <mergeCell ref="C95:D95"/>
    <mergeCell ref="C96:D96"/>
    <mergeCell ref="C99:D99"/>
    <mergeCell ref="C100:D100"/>
    <mergeCell ref="C101:D101"/>
    <mergeCell ref="E49:F49"/>
    <mergeCell ref="C50:D50"/>
    <mergeCell ref="E50:F50"/>
    <mergeCell ref="C51:D51"/>
    <mergeCell ref="E51:F51"/>
    <mergeCell ref="C39:D39"/>
    <mergeCell ref="E39:F39"/>
    <mergeCell ref="A40:A46"/>
    <mergeCell ref="C42:D42"/>
    <mergeCell ref="E42:F42"/>
    <mergeCell ref="E43:F43"/>
    <mergeCell ref="A47:A52"/>
    <mergeCell ref="C52:D52"/>
    <mergeCell ref="E52:F52"/>
    <mergeCell ref="A53:H53"/>
    <mergeCell ref="B54:H54"/>
    <mergeCell ref="B55:H55"/>
    <mergeCell ref="E56:F56"/>
    <mergeCell ref="E57:F57"/>
    <mergeCell ref="A60:A65"/>
    <mergeCell ref="A66:A70"/>
    <mergeCell ref="A71:A75"/>
    <mergeCell ref="A76:A80"/>
    <mergeCell ref="A82:A89"/>
    <mergeCell ref="A91:A96"/>
    <mergeCell ref="A97:A103"/>
    <mergeCell ref="E78:F78"/>
    <mergeCell ref="E79:F79"/>
    <mergeCell ref="C80:D80"/>
    <mergeCell ref="E80:F80"/>
    <mergeCell ref="A81:H81"/>
    <mergeCell ref="B82:H82"/>
    <mergeCell ref="B83:H83"/>
    <mergeCell ref="E102:F102"/>
    <mergeCell ref="E103:F103"/>
    <mergeCell ref="E95:F95"/>
    <mergeCell ref="E96:F96"/>
    <mergeCell ref="B97:H97"/>
    <mergeCell ref="B98:H98"/>
    <mergeCell ref="E99:F99"/>
    <mergeCell ref="E100:F100"/>
    <mergeCell ref="E101:F101"/>
    <mergeCell ref="A1:H1"/>
    <mergeCell ref="A2:C2"/>
    <mergeCell ref="D2:H2"/>
    <mergeCell ref="A3:C3"/>
    <mergeCell ref="D3:H3"/>
    <mergeCell ref="A4:C4"/>
    <mergeCell ref="D4:H4"/>
    <mergeCell ref="A5:C5"/>
    <mergeCell ref="D5:H5"/>
    <mergeCell ref="A6:C6"/>
    <mergeCell ref="D6:H6"/>
    <mergeCell ref="A8:H8"/>
    <mergeCell ref="B9:H9"/>
    <mergeCell ref="B10:H10"/>
    <mergeCell ref="C19:D19"/>
    <mergeCell ref="E19:F19"/>
    <mergeCell ref="C20:D20"/>
    <mergeCell ref="E20:F20"/>
    <mergeCell ref="C21:D21"/>
    <mergeCell ref="E21:F21"/>
    <mergeCell ref="C22:D22"/>
    <mergeCell ref="E22:F22"/>
    <mergeCell ref="C23:D23"/>
    <mergeCell ref="E23:F23"/>
    <mergeCell ref="C24:D24"/>
    <mergeCell ref="E24:F24"/>
    <mergeCell ref="C25:D25"/>
    <mergeCell ref="E25:F25"/>
    <mergeCell ref="C26:D26"/>
    <mergeCell ref="E26:F26"/>
    <mergeCell ref="C27:D27"/>
    <mergeCell ref="E27:F27"/>
    <mergeCell ref="C28:D28"/>
    <mergeCell ref="E28:F28"/>
    <mergeCell ref="C29:D29"/>
    <mergeCell ref="E29:F29"/>
    <mergeCell ref="C30:D30"/>
    <mergeCell ref="E30:F30"/>
    <mergeCell ref="C31:D31"/>
    <mergeCell ref="E31:F31"/>
    <mergeCell ref="C32:D32"/>
    <mergeCell ref="E32:F32"/>
    <mergeCell ref="C33:D33"/>
    <mergeCell ref="E33:F33"/>
    <mergeCell ref="C34:D34"/>
    <mergeCell ref="E34:F34"/>
    <mergeCell ref="C35:D35"/>
    <mergeCell ref="E35:F35"/>
    <mergeCell ref="C36:D36"/>
    <mergeCell ref="E36:F36"/>
    <mergeCell ref="C37:D37"/>
    <mergeCell ref="E37:F37"/>
    <mergeCell ref="B17:H17"/>
    <mergeCell ref="B18:H18"/>
    <mergeCell ref="C38:D38"/>
    <mergeCell ref="E38:F38"/>
    <mergeCell ref="B40:H40"/>
    <mergeCell ref="B41:H41"/>
    <mergeCell ref="B11:H11"/>
    <mergeCell ref="B12:H12"/>
    <mergeCell ref="B13:H13"/>
    <mergeCell ref="B14:H14"/>
    <mergeCell ref="A15:H15"/>
    <mergeCell ref="A16:H16"/>
    <mergeCell ref="A17:A39"/>
    <mergeCell ref="C44:D44"/>
    <mergeCell ref="E44:F44"/>
    <mergeCell ref="C45:D45"/>
    <mergeCell ref="E45:F45"/>
    <mergeCell ref="C46:D46"/>
    <mergeCell ref="E46:F46"/>
    <mergeCell ref="B47:H47"/>
    <mergeCell ref="B48:H48"/>
    <mergeCell ref="C63:D63"/>
    <mergeCell ref="C64:D64"/>
    <mergeCell ref="E64:F64"/>
    <mergeCell ref="E65:F65"/>
    <mergeCell ref="B66:H66"/>
    <mergeCell ref="B67:H67"/>
    <mergeCell ref="E68:F68"/>
    <mergeCell ref="C68:D68"/>
    <mergeCell ref="C69:D69"/>
    <mergeCell ref="E69:F69"/>
    <mergeCell ref="C70:D70"/>
    <mergeCell ref="E70:F70"/>
    <mergeCell ref="B71:H71"/>
    <mergeCell ref="B72:H72"/>
    <mergeCell ref="C75:D75"/>
    <mergeCell ref="C78:D78"/>
    <mergeCell ref="C79:D79"/>
    <mergeCell ref="C73:D73"/>
    <mergeCell ref="E73:F73"/>
    <mergeCell ref="C74:D74"/>
    <mergeCell ref="E74:F74"/>
    <mergeCell ref="E75:F75"/>
    <mergeCell ref="B76:H76"/>
    <mergeCell ref="B77:H77"/>
    <mergeCell ref="C87:D87"/>
    <mergeCell ref="C88:D88"/>
    <mergeCell ref="C84:D84"/>
    <mergeCell ref="E84:F84"/>
    <mergeCell ref="C85:D85"/>
    <mergeCell ref="E85:F85"/>
    <mergeCell ref="C86:D86"/>
    <mergeCell ref="E86:F86"/>
    <mergeCell ref="E87:F87"/>
  </mergeCells>
  <conditionalFormatting sqref="G20:G39 G42:G46 G49:G52 G56:G59 G62:G65 G68:G70 G73:G75 G78:G80 G84:G89 G93:G96 G99:G103">
    <cfRule type="containsText" dxfId="0" priority="1" operator="containsText" text="Passed">
      <formula>NOT(ISERROR(SEARCH(("Passed"),(G20))))</formula>
    </cfRule>
  </conditionalFormatting>
  <conditionalFormatting sqref="G20:G39 G42:G46 G49:G52 G56:G59 G62:G65 G68:G70 G73:G75 G78:G80 G84:G89 G93:G96 G99:G103">
    <cfRule type="containsText" dxfId="1" priority="2" operator="containsText" text="Failed">
      <formula>NOT(ISERROR(SEARCH(("Failed"),(G20))))</formula>
    </cfRule>
  </conditionalFormatting>
  <conditionalFormatting sqref="G20:G39 G42:G46 G49:G52 G56:G59 G62:G65 G68:G70 G73:G75 G78:G80 G84:G89 G93:G96 G99:G103">
    <cfRule type="containsText" dxfId="3" priority="3" operator="containsText" text="N/A">
      <formula>NOT(ISERROR(SEARCH(("N/A"),(G20))))</formula>
    </cfRule>
  </conditionalFormatting>
  <conditionalFormatting sqref="G20:G39 G42:G46 G49:G52 G56:G59 G62:G65 G68:G70 G73:G75 G78:G80 G84:G89 G93:G96 G99:G103">
    <cfRule type="containsText" dxfId="2" priority="4" operator="containsText" text="Blocked">
      <formula>NOT(ISERROR(SEARCH(("Blocked"),(G20))))</formula>
    </cfRule>
  </conditionalFormatting>
  <conditionalFormatting sqref="G20:G39 G42:G46 G49:G52 G56:G59 G62:G65 G68:G70 G73:G75 G78:G80 G84:G89 G93:G96 G99:G103">
    <cfRule type="containsText" dxfId="4" priority="5" operator="containsText" text="Untested">
      <formula>NOT(ISERROR(SEARCH(("Untested"),(G20))))</formula>
    </cfRule>
  </conditionalFormatting>
  <conditionalFormatting sqref="G20:G39 G42:G46 G49:G52 G56:G59 G62:G65 G68:G70 G73:G75 G78:G80 G84:G89 G93:G96 G99:G103">
    <cfRule type="containsText" dxfId="5" priority="6" operator="containsText" text="Unfinished">
      <formula>NOT(ISERROR(SEARCH(("Unfinished"),(G20))))</formula>
    </cfRule>
  </conditionalFormatting>
  <dataValidations>
    <dataValidation type="list" allowBlank="1" sqref="G20:G39 G43:G46 G50:G52 G57:G59 G63:G65 G69:G70 G74:G75 G79:G80 G85:G89 G94:G96 G100:G103">
      <formula1>"Passed,Failed,N/A,Blocked,Unfinished"</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6.0"/>
    <col customWidth="1" min="4" max="4" width="20.75"/>
    <col customWidth="1" min="5" max="5" width="26.88"/>
    <col customWidth="1" min="6" max="6" width="44.38"/>
    <col customWidth="1" min="7" max="7" width="17.0"/>
    <col customWidth="1" min="8" max="8" width="21.75"/>
  </cols>
  <sheetData>
    <row r="1">
      <c r="A1" s="94" t="s">
        <v>48</v>
      </c>
      <c r="B1" s="95"/>
      <c r="C1" s="95"/>
      <c r="D1" s="95"/>
      <c r="E1" s="95"/>
      <c r="F1" s="95"/>
      <c r="G1" s="95"/>
      <c r="H1" s="96"/>
    </row>
    <row r="2">
      <c r="A2" s="97" t="s">
        <v>49</v>
      </c>
      <c r="B2" s="98"/>
      <c r="C2" s="99"/>
      <c r="D2" s="218">
        <v>44658.0</v>
      </c>
      <c r="E2" s="98"/>
      <c r="F2" s="98"/>
      <c r="G2" s="98"/>
      <c r="H2" s="101"/>
    </row>
    <row r="3">
      <c r="A3" s="102" t="s">
        <v>50</v>
      </c>
      <c r="B3" s="54"/>
      <c r="C3" s="55"/>
      <c r="D3" s="174" t="s">
        <v>2746</v>
      </c>
      <c r="E3" s="54"/>
      <c r="F3" s="54"/>
      <c r="G3" s="54"/>
      <c r="H3" s="104"/>
    </row>
    <row r="4">
      <c r="A4" s="102" t="s">
        <v>51</v>
      </c>
      <c r="B4" s="54"/>
      <c r="C4" s="55"/>
      <c r="D4" s="108" t="s">
        <v>2747</v>
      </c>
      <c r="E4" s="106"/>
      <c r="F4" s="106"/>
      <c r="G4" s="106"/>
      <c r="H4" s="107"/>
    </row>
    <row r="5" ht="24.0" customHeight="1">
      <c r="A5" s="16" t="s">
        <v>52</v>
      </c>
      <c r="B5" s="54"/>
      <c r="C5" s="55"/>
      <c r="D5" s="108" t="s">
        <v>2748</v>
      </c>
      <c r="E5" s="106"/>
      <c r="F5" s="106"/>
      <c r="G5" s="106"/>
      <c r="H5" s="107"/>
    </row>
    <row r="6">
      <c r="A6" s="18" t="s">
        <v>25</v>
      </c>
      <c r="B6" s="109"/>
      <c r="C6" s="110"/>
      <c r="D6" s="111" t="s">
        <v>2749</v>
      </c>
      <c r="E6" s="34"/>
      <c r="F6" s="34"/>
      <c r="G6" s="34"/>
      <c r="H6" s="112"/>
    </row>
    <row r="7" hidden="1">
      <c r="A7" s="113"/>
      <c r="B7" s="113"/>
      <c r="C7" s="113">
        <f>(COUNTIF($B$20:$B$10021, "1")+COUNTIF($B$20:$B$450, "2") +COUNTIF($B$20:$B$450, "3") + COUNTIF($B$20:$B$450, "4") + COUNTIF($B$20:$B$450, "5") + COUNTIF($B$20:$B$450, "6") + COUNTIF($B$20:$B$450, "7") + COUNTIF($B$20:$B$450, "8") + COUNTIF($B$20:$B$450, "9") + COUNTIF($B$20:$B$450, "10"))</f>
        <v>25</v>
      </c>
      <c r="D7" s="113"/>
      <c r="E7" s="113"/>
      <c r="F7" s="113"/>
      <c r="G7" s="113"/>
      <c r="H7" s="186"/>
    </row>
    <row r="8">
      <c r="A8" s="115"/>
    </row>
    <row r="9">
      <c r="A9" s="261" t="s">
        <v>2</v>
      </c>
      <c r="B9" s="262">
        <f> COUNTIF($G$18:$G$10021, "Passed")/C7</f>
        <v>0</v>
      </c>
      <c r="C9" s="118"/>
      <c r="D9" s="118"/>
      <c r="E9" s="118"/>
      <c r="F9" s="118"/>
      <c r="G9" s="118"/>
      <c r="H9" s="119"/>
    </row>
    <row r="10">
      <c r="A10" s="263" t="s">
        <v>4</v>
      </c>
      <c r="B10" s="262">
        <f> COUNTIF($G$18:$G$10021, "Failed")/C7</f>
        <v>0</v>
      </c>
      <c r="C10" s="118"/>
      <c r="D10" s="118"/>
      <c r="E10" s="118"/>
      <c r="F10" s="118"/>
      <c r="G10" s="118"/>
      <c r="H10" s="119"/>
    </row>
    <row r="11">
      <c r="A11" s="264" t="s">
        <v>6</v>
      </c>
      <c r="B11" s="262">
        <f> 100%-B9-B10-B12-B13-B14</f>
        <v>1</v>
      </c>
      <c r="C11" s="118"/>
      <c r="D11" s="118"/>
      <c r="E11" s="118"/>
      <c r="F11" s="118"/>
      <c r="G11" s="118"/>
      <c r="H11" s="119"/>
    </row>
    <row r="12">
      <c r="A12" s="265" t="s">
        <v>8</v>
      </c>
      <c r="B12" s="262">
        <f> COUNTIF($G$18:$G$10021, "Unfinished")/C7</f>
        <v>0</v>
      </c>
      <c r="C12" s="118"/>
      <c r="D12" s="118"/>
      <c r="E12" s="118"/>
      <c r="F12" s="118"/>
      <c r="G12" s="118"/>
      <c r="H12" s="119"/>
    </row>
    <row r="13">
      <c r="A13" s="266" t="s">
        <v>10</v>
      </c>
      <c r="B13" s="262">
        <f> COUNTIF($G$18:$G$339, "Blocked")/123</f>
        <v>0</v>
      </c>
      <c r="C13" s="118"/>
      <c r="D13" s="118"/>
      <c r="E13" s="118"/>
      <c r="F13" s="118"/>
      <c r="G13" s="118"/>
      <c r="H13" s="119"/>
    </row>
    <row r="14">
      <c r="A14" s="267" t="s">
        <v>12</v>
      </c>
      <c r="B14" s="262">
        <f> COUNTIF($G$18:$G$10021, "N/A")/C7</f>
        <v>0</v>
      </c>
      <c r="C14" s="118"/>
      <c r="D14" s="118"/>
      <c r="E14" s="118"/>
      <c r="F14" s="118"/>
      <c r="G14" s="118"/>
      <c r="H14" s="119"/>
    </row>
    <row r="15">
      <c r="A15" s="115"/>
    </row>
    <row r="16" ht="1.5" customHeight="1">
      <c r="A16" s="113"/>
      <c r="B16" s="113"/>
      <c r="C16" s="113"/>
      <c r="D16" s="113"/>
      <c r="E16" s="113"/>
      <c r="F16" s="113"/>
      <c r="G16" s="113"/>
      <c r="H16" s="186"/>
    </row>
    <row r="17">
      <c r="A17" s="75" t="s">
        <v>2750</v>
      </c>
      <c r="B17" s="54"/>
      <c r="C17" s="54"/>
      <c r="D17" s="54"/>
      <c r="E17" s="54"/>
      <c r="F17" s="54"/>
      <c r="G17" s="54"/>
      <c r="H17" s="55"/>
    </row>
    <row r="18">
      <c r="A18" s="269">
        <v>1.0</v>
      </c>
      <c r="B18" s="270" t="s">
        <v>2751</v>
      </c>
      <c r="C18" s="54"/>
      <c r="D18" s="54"/>
      <c r="E18" s="54"/>
      <c r="F18" s="54"/>
      <c r="G18" s="54"/>
      <c r="H18" s="55"/>
    </row>
    <row r="19">
      <c r="A19" s="46"/>
      <c r="B19" s="157" t="s">
        <v>2752</v>
      </c>
      <c r="C19" s="54"/>
      <c r="D19" s="54"/>
      <c r="E19" s="54"/>
      <c r="F19" s="54"/>
      <c r="G19" s="54"/>
      <c r="H19" s="55"/>
    </row>
    <row r="20">
      <c r="A20" s="46"/>
      <c r="B20" s="81" t="s">
        <v>450</v>
      </c>
      <c r="C20" s="158" t="s">
        <v>57</v>
      </c>
      <c r="D20" s="55"/>
      <c r="E20" s="158" t="s">
        <v>58</v>
      </c>
      <c r="F20" s="55"/>
      <c r="G20" s="81" t="s">
        <v>0</v>
      </c>
      <c r="H20" s="81" t="s">
        <v>59</v>
      </c>
    </row>
    <row r="21">
      <c r="A21" s="46"/>
      <c r="B21" s="92">
        <v>1.0</v>
      </c>
      <c r="C21" s="90" t="s">
        <v>2154</v>
      </c>
      <c r="D21" s="55"/>
      <c r="E21" s="90" t="s">
        <v>2753</v>
      </c>
      <c r="F21" s="55"/>
      <c r="G21" s="88"/>
      <c r="H21" s="220"/>
    </row>
    <row r="22">
      <c r="A22" s="46"/>
      <c r="B22" s="92">
        <v>2.0</v>
      </c>
      <c r="C22" s="90" t="s">
        <v>2754</v>
      </c>
      <c r="D22" s="55"/>
      <c r="E22" s="90" t="s">
        <v>2755</v>
      </c>
      <c r="F22" s="55"/>
      <c r="G22" s="88"/>
      <c r="H22" s="220"/>
    </row>
    <row r="23">
      <c r="A23" s="46"/>
      <c r="B23" s="92">
        <v>3.0</v>
      </c>
      <c r="C23" s="90" t="s">
        <v>2756</v>
      </c>
      <c r="D23" s="55"/>
      <c r="E23" s="90" t="s">
        <v>2757</v>
      </c>
      <c r="F23" s="55"/>
      <c r="G23" s="88"/>
      <c r="H23" s="220"/>
    </row>
    <row r="24">
      <c r="A24" s="47"/>
      <c r="B24" s="92">
        <v>4.0</v>
      </c>
      <c r="C24" s="90" t="s">
        <v>2758</v>
      </c>
      <c r="D24" s="55"/>
      <c r="E24" s="90" t="s">
        <v>2705</v>
      </c>
      <c r="F24" s="55"/>
      <c r="G24" s="88"/>
      <c r="H24" s="271"/>
    </row>
    <row r="25">
      <c r="A25" s="269">
        <v>2.0</v>
      </c>
      <c r="B25" s="270" t="s">
        <v>2706</v>
      </c>
      <c r="C25" s="54"/>
      <c r="D25" s="54"/>
      <c r="E25" s="54"/>
      <c r="F25" s="54"/>
      <c r="G25" s="54"/>
      <c r="H25" s="55"/>
    </row>
    <row r="26">
      <c r="A26" s="46"/>
      <c r="B26" s="157" t="s">
        <v>2759</v>
      </c>
      <c r="C26" s="54"/>
      <c r="D26" s="54"/>
      <c r="E26" s="54"/>
      <c r="F26" s="54"/>
      <c r="G26" s="54"/>
      <c r="H26" s="55"/>
    </row>
    <row r="27">
      <c r="A27" s="46"/>
      <c r="B27" s="81" t="s">
        <v>450</v>
      </c>
      <c r="C27" s="158" t="s">
        <v>57</v>
      </c>
      <c r="D27" s="55"/>
      <c r="E27" s="158" t="s">
        <v>58</v>
      </c>
      <c r="F27" s="55"/>
      <c r="G27" s="81" t="s">
        <v>0</v>
      </c>
      <c r="H27" s="81" t="s">
        <v>59</v>
      </c>
    </row>
    <row r="28">
      <c r="A28" s="46"/>
      <c r="B28" s="92">
        <v>1.0</v>
      </c>
      <c r="C28" s="90" t="s">
        <v>2154</v>
      </c>
      <c r="D28" s="55"/>
      <c r="E28" s="90" t="s">
        <v>2753</v>
      </c>
      <c r="F28" s="55"/>
      <c r="G28" s="88"/>
      <c r="H28" s="220"/>
    </row>
    <row r="29">
      <c r="A29" s="46"/>
      <c r="B29" s="92">
        <v>2.0</v>
      </c>
      <c r="C29" s="90" t="s">
        <v>2155</v>
      </c>
      <c r="D29" s="55"/>
      <c r="E29" s="90" t="s">
        <v>2755</v>
      </c>
      <c r="F29" s="55"/>
      <c r="G29" s="88"/>
      <c r="H29" s="220"/>
    </row>
    <row r="30">
      <c r="A30" s="46"/>
      <c r="B30" s="92">
        <v>3.0</v>
      </c>
      <c r="C30" s="90" t="s">
        <v>2709</v>
      </c>
      <c r="D30" s="55"/>
      <c r="E30" s="90" t="s">
        <v>2760</v>
      </c>
      <c r="F30" s="55"/>
      <c r="G30" s="88"/>
      <c r="H30" s="220"/>
    </row>
    <row r="31">
      <c r="A31" s="46"/>
      <c r="B31" s="92">
        <v>4.0</v>
      </c>
      <c r="C31" s="90" t="s">
        <v>2758</v>
      </c>
      <c r="D31" s="55"/>
      <c r="E31" s="90" t="s">
        <v>2705</v>
      </c>
      <c r="F31" s="55"/>
      <c r="G31" s="88"/>
      <c r="H31" s="220"/>
    </row>
    <row r="32">
      <c r="A32" s="47"/>
      <c r="B32" s="270" t="s">
        <v>2711</v>
      </c>
      <c r="C32" s="54"/>
      <c r="D32" s="54"/>
      <c r="E32" s="54"/>
      <c r="F32" s="54"/>
      <c r="G32" s="54"/>
      <c r="H32" s="55"/>
    </row>
    <row r="33">
      <c r="A33" s="269">
        <v>3.0</v>
      </c>
      <c r="B33" s="157" t="s">
        <v>2761</v>
      </c>
      <c r="C33" s="54"/>
      <c r="D33" s="54"/>
      <c r="E33" s="54"/>
      <c r="F33" s="54"/>
      <c r="G33" s="54"/>
      <c r="H33" s="55"/>
    </row>
    <row r="34">
      <c r="A34" s="46"/>
      <c r="B34" s="81" t="s">
        <v>450</v>
      </c>
      <c r="C34" s="158" t="s">
        <v>57</v>
      </c>
      <c r="D34" s="55"/>
      <c r="E34" s="158" t="s">
        <v>58</v>
      </c>
      <c r="F34" s="55"/>
      <c r="G34" s="81" t="s">
        <v>0</v>
      </c>
      <c r="H34" s="81" t="s">
        <v>59</v>
      </c>
    </row>
    <row r="35">
      <c r="A35" s="46"/>
      <c r="B35" s="92">
        <v>1.0</v>
      </c>
      <c r="C35" s="90" t="s">
        <v>2154</v>
      </c>
      <c r="D35" s="55"/>
      <c r="E35" s="90" t="s">
        <v>2753</v>
      </c>
      <c r="F35" s="55"/>
      <c r="G35" s="88"/>
      <c r="H35" s="220"/>
    </row>
    <row r="36">
      <c r="A36" s="46"/>
      <c r="B36" s="92">
        <v>2.0</v>
      </c>
      <c r="C36" s="90" t="s">
        <v>2762</v>
      </c>
      <c r="D36" s="55"/>
      <c r="E36" s="90" t="s">
        <v>2714</v>
      </c>
      <c r="F36" s="55"/>
      <c r="G36" s="88"/>
      <c r="H36" s="220"/>
    </row>
    <row r="37">
      <c r="A37" s="47"/>
      <c r="B37" s="92">
        <v>3.0</v>
      </c>
      <c r="C37" s="90" t="s">
        <v>2763</v>
      </c>
      <c r="D37" s="55"/>
      <c r="E37" s="90" t="s">
        <v>2716</v>
      </c>
      <c r="F37" s="55"/>
      <c r="G37" s="88"/>
      <c r="H37" s="220"/>
    </row>
    <row r="38">
      <c r="A38" s="272" t="s">
        <v>2161</v>
      </c>
      <c r="B38" s="54"/>
      <c r="C38" s="54"/>
      <c r="D38" s="54"/>
      <c r="E38" s="54"/>
      <c r="F38" s="54"/>
      <c r="G38" s="54"/>
      <c r="H38" s="55"/>
    </row>
    <row r="39">
      <c r="A39" s="269"/>
      <c r="B39" s="270" t="s">
        <v>2764</v>
      </c>
      <c r="C39" s="54"/>
      <c r="D39" s="54"/>
      <c r="E39" s="54"/>
      <c r="F39" s="54"/>
      <c r="G39" s="54"/>
      <c r="H39" s="55"/>
    </row>
    <row r="40">
      <c r="A40" s="46"/>
      <c r="B40" s="157" t="s">
        <v>2765</v>
      </c>
      <c r="C40" s="54"/>
      <c r="D40" s="54"/>
      <c r="E40" s="54"/>
      <c r="F40" s="54"/>
      <c r="G40" s="54"/>
      <c r="H40" s="55"/>
    </row>
    <row r="41">
      <c r="A41" s="46"/>
      <c r="B41" s="81" t="s">
        <v>450</v>
      </c>
      <c r="C41" s="158" t="s">
        <v>57</v>
      </c>
      <c r="D41" s="55"/>
      <c r="E41" s="158" t="s">
        <v>58</v>
      </c>
      <c r="F41" s="55"/>
      <c r="G41" s="81" t="s">
        <v>0</v>
      </c>
      <c r="H41" s="81" t="s">
        <v>59</v>
      </c>
    </row>
    <row r="42">
      <c r="A42" s="46"/>
      <c r="B42" s="92">
        <v>1.0</v>
      </c>
      <c r="C42" s="90" t="s">
        <v>2154</v>
      </c>
      <c r="D42" s="55"/>
      <c r="E42" s="90" t="s">
        <v>2753</v>
      </c>
      <c r="F42" s="55"/>
      <c r="G42" s="88"/>
      <c r="H42" s="220"/>
    </row>
    <row r="43">
      <c r="A43" s="46"/>
      <c r="B43" s="92">
        <v>2.0</v>
      </c>
      <c r="C43" s="90" t="s">
        <v>2766</v>
      </c>
      <c r="D43" s="55"/>
      <c r="E43" s="90" t="s">
        <v>2664</v>
      </c>
      <c r="F43" s="55"/>
      <c r="G43" s="88"/>
      <c r="H43" s="220"/>
    </row>
    <row r="44">
      <c r="A44" s="46"/>
      <c r="B44" s="92"/>
      <c r="C44" s="90" t="s">
        <v>2767</v>
      </c>
      <c r="D44" s="55"/>
      <c r="E44" s="90"/>
      <c r="F44" s="55"/>
      <c r="G44" s="88"/>
      <c r="H44" s="220"/>
    </row>
    <row r="45">
      <c r="A45" s="46"/>
      <c r="B45" s="92"/>
      <c r="C45" s="90" t="s">
        <v>2768</v>
      </c>
      <c r="D45" s="55"/>
      <c r="E45" s="90"/>
      <c r="F45" s="55"/>
      <c r="G45" s="88"/>
      <c r="H45" s="220"/>
    </row>
    <row r="46">
      <c r="A46" s="46"/>
      <c r="B46" s="92"/>
      <c r="C46" s="90" t="s">
        <v>2769</v>
      </c>
      <c r="D46" s="55"/>
      <c r="E46" s="90"/>
      <c r="F46" s="55"/>
      <c r="G46" s="88"/>
      <c r="H46" s="220"/>
    </row>
    <row r="47">
      <c r="A47" s="46"/>
      <c r="B47" s="92"/>
      <c r="C47" s="90" t="s">
        <v>2770</v>
      </c>
      <c r="D47" s="55"/>
      <c r="E47" s="90"/>
      <c r="F47" s="55"/>
      <c r="G47" s="88"/>
      <c r="H47" s="220"/>
    </row>
    <row r="48">
      <c r="A48" s="46"/>
      <c r="B48" s="92"/>
      <c r="C48" s="90" t="s">
        <v>2771</v>
      </c>
      <c r="D48" s="55"/>
      <c r="E48" s="90"/>
      <c r="F48" s="55"/>
      <c r="G48" s="88"/>
      <c r="H48" s="220"/>
    </row>
    <row r="49">
      <c r="A49" s="46"/>
      <c r="B49" s="92"/>
      <c r="C49" s="90" t="s">
        <v>2772</v>
      </c>
      <c r="D49" s="55"/>
      <c r="E49" s="90"/>
      <c r="F49" s="55"/>
      <c r="G49" s="88"/>
      <c r="H49" s="220"/>
    </row>
    <row r="50">
      <c r="A50" s="46"/>
      <c r="B50" s="92"/>
      <c r="C50" s="90" t="s">
        <v>2773</v>
      </c>
      <c r="D50" s="55"/>
      <c r="E50" s="90"/>
      <c r="F50" s="55"/>
      <c r="G50" s="88"/>
      <c r="H50" s="220"/>
    </row>
    <row r="51">
      <c r="A51" s="46"/>
      <c r="B51" s="92"/>
      <c r="C51" s="90" t="s">
        <v>2774</v>
      </c>
      <c r="D51" s="55"/>
      <c r="E51" s="90"/>
      <c r="F51" s="55"/>
      <c r="G51" s="88"/>
      <c r="H51" s="220"/>
    </row>
    <row r="52">
      <c r="A52" s="46"/>
      <c r="B52" s="92"/>
      <c r="C52" s="90"/>
      <c r="D52" s="55"/>
      <c r="E52" s="90"/>
      <c r="F52" s="55"/>
      <c r="G52" s="88"/>
      <c r="H52" s="220"/>
    </row>
    <row r="53">
      <c r="A53" s="47"/>
      <c r="B53" s="92"/>
      <c r="C53" s="90"/>
      <c r="D53" s="55"/>
      <c r="E53" s="90"/>
      <c r="F53" s="55"/>
      <c r="G53" s="88"/>
      <c r="H53" s="220"/>
    </row>
    <row r="54">
      <c r="A54" s="75" t="s">
        <v>2734</v>
      </c>
      <c r="B54" s="54"/>
      <c r="C54" s="54"/>
      <c r="D54" s="54"/>
      <c r="E54" s="54"/>
      <c r="F54" s="54"/>
      <c r="G54" s="54"/>
      <c r="H54" s="55"/>
    </row>
    <row r="55">
      <c r="A55" s="76">
        <v>12.0</v>
      </c>
      <c r="B55" s="77" t="s">
        <v>2735</v>
      </c>
      <c r="C55" s="54"/>
      <c r="D55" s="54"/>
      <c r="E55" s="54"/>
      <c r="F55" s="54"/>
      <c r="G55" s="54"/>
      <c r="H55" s="55"/>
    </row>
    <row r="56">
      <c r="A56" s="46"/>
      <c r="B56" s="157" t="s">
        <v>2775</v>
      </c>
      <c r="C56" s="54"/>
      <c r="D56" s="54"/>
      <c r="E56" s="54"/>
      <c r="F56" s="54"/>
      <c r="G56" s="54"/>
      <c r="H56" s="55"/>
    </row>
    <row r="57">
      <c r="A57" s="46"/>
      <c r="B57" s="81" t="s">
        <v>450</v>
      </c>
      <c r="C57" s="158" t="s">
        <v>57</v>
      </c>
      <c r="D57" s="55"/>
      <c r="E57" s="158" t="s">
        <v>58</v>
      </c>
      <c r="F57" s="55"/>
      <c r="G57" s="81" t="s">
        <v>0</v>
      </c>
      <c r="H57" s="81" t="s">
        <v>59</v>
      </c>
    </row>
    <row r="58">
      <c r="A58" s="46"/>
      <c r="B58" s="92">
        <v>1.0</v>
      </c>
      <c r="C58" s="90" t="s">
        <v>2043</v>
      </c>
      <c r="D58" s="55"/>
      <c r="E58" s="90" t="s">
        <v>2737</v>
      </c>
      <c r="F58" s="55"/>
      <c r="G58" s="88"/>
      <c r="H58" s="268"/>
    </row>
    <row r="59">
      <c r="A59" s="46"/>
      <c r="B59" s="92">
        <v>2.0</v>
      </c>
      <c r="C59" s="90" t="s">
        <v>2154</v>
      </c>
      <c r="D59" s="55"/>
      <c r="E59" s="90" t="s">
        <v>2753</v>
      </c>
      <c r="F59" s="55"/>
      <c r="G59" s="88"/>
      <c r="H59" s="268"/>
    </row>
    <row r="60">
      <c r="A60" s="46"/>
      <c r="B60" s="92">
        <v>3.0</v>
      </c>
      <c r="C60" s="90" t="s">
        <v>2155</v>
      </c>
      <c r="D60" s="55"/>
      <c r="E60" s="90" t="s">
        <v>2776</v>
      </c>
      <c r="F60" s="55"/>
      <c r="G60" s="88"/>
      <c r="H60" s="268"/>
    </row>
    <row r="61">
      <c r="A61" s="46"/>
      <c r="B61" s="92">
        <v>4.0</v>
      </c>
      <c r="C61" s="90" t="s">
        <v>2738</v>
      </c>
      <c r="D61" s="55"/>
      <c r="E61" s="90" t="s">
        <v>2777</v>
      </c>
      <c r="F61" s="55"/>
      <c r="G61" s="88"/>
      <c r="H61" s="221"/>
    </row>
    <row r="62">
      <c r="A62" s="47"/>
      <c r="B62" s="92">
        <v>5.0</v>
      </c>
      <c r="C62" s="90" t="s">
        <v>2740</v>
      </c>
      <c r="D62" s="55"/>
      <c r="E62" s="90" t="s">
        <v>2741</v>
      </c>
      <c r="F62" s="55"/>
      <c r="G62" s="88"/>
      <c r="H62" s="221"/>
    </row>
    <row r="63">
      <c r="A63" s="75" t="s">
        <v>431</v>
      </c>
      <c r="B63" s="54"/>
      <c r="C63" s="54"/>
      <c r="D63" s="54"/>
      <c r="E63" s="54"/>
      <c r="F63" s="54"/>
      <c r="G63" s="54"/>
      <c r="H63" s="55"/>
    </row>
    <row r="64">
      <c r="A64" s="76">
        <v>13.0</v>
      </c>
      <c r="B64" s="77" t="s">
        <v>2217</v>
      </c>
      <c r="C64" s="54"/>
      <c r="D64" s="54"/>
      <c r="E64" s="54"/>
      <c r="F64" s="54"/>
      <c r="G64" s="54"/>
      <c r="H64" s="55"/>
    </row>
    <row r="65">
      <c r="A65" s="46"/>
      <c r="B65" s="157" t="s">
        <v>2778</v>
      </c>
      <c r="C65" s="54"/>
      <c r="D65" s="54"/>
      <c r="E65" s="54"/>
      <c r="F65" s="54"/>
      <c r="G65" s="54"/>
      <c r="H65" s="55"/>
    </row>
    <row r="66">
      <c r="A66" s="46"/>
      <c r="B66" s="81" t="s">
        <v>450</v>
      </c>
      <c r="C66" s="158" t="s">
        <v>57</v>
      </c>
      <c r="D66" s="55"/>
      <c r="E66" s="158" t="s">
        <v>58</v>
      </c>
      <c r="F66" s="55"/>
      <c r="G66" s="81" t="s">
        <v>0</v>
      </c>
      <c r="H66" s="81" t="s">
        <v>59</v>
      </c>
    </row>
    <row r="67">
      <c r="A67" s="46"/>
      <c r="B67" s="92">
        <v>1.0</v>
      </c>
      <c r="C67" s="90" t="s">
        <v>2154</v>
      </c>
      <c r="D67" s="55"/>
      <c r="E67" s="90" t="s">
        <v>2134</v>
      </c>
      <c r="F67" s="55"/>
      <c r="G67" s="88"/>
      <c r="H67" s="220"/>
    </row>
    <row r="68">
      <c r="A68" s="46"/>
      <c r="B68" s="92">
        <v>2.0</v>
      </c>
      <c r="C68" s="90" t="s">
        <v>2219</v>
      </c>
      <c r="D68" s="55"/>
      <c r="E68" s="90" t="s">
        <v>2220</v>
      </c>
      <c r="F68" s="55"/>
      <c r="G68" s="88"/>
      <c r="H68" s="220"/>
    </row>
    <row r="69">
      <c r="A69" s="47"/>
      <c r="B69" s="92">
        <v>3.0</v>
      </c>
      <c r="C69" s="90" t="s">
        <v>2221</v>
      </c>
      <c r="D69" s="55"/>
      <c r="E69" s="90" t="s">
        <v>2222</v>
      </c>
      <c r="F69" s="55"/>
      <c r="G69" s="88"/>
      <c r="H69" s="220"/>
    </row>
    <row r="70">
      <c r="A70" s="76">
        <v>14.0</v>
      </c>
      <c r="B70" s="77" t="s">
        <v>2223</v>
      </c>
      <c r="C70" s="54"/>
      <c r="D70" s="54"/>
      <c r="E70" s="54"/>
      <c r="F70" s="54"/>
      <c r="G70" s="54"/>
      <c r="H70" s="55"/>
    </row>
    <row r="71">
      <c r="A71" s="46"/>
      <c r="B71" s="157" t="s">
        <v>2779</v>
      </c>
      <c r="C71" s="54"/>
      <c r="D71" s="54"/>
      <c r="E71" s="54"/>
      <c r="F71" s="54"/>
      <c r="G71" s="54"/>
      <c r="H71" s="55"/>
    </row>
    <row r="72">
      <c r="A72" s="46"/>
      <c r="B72" s="81" t="s">
        <v>450</v>
      </c>
      <c r="C72" s="158" t="s">
        <v>57</v>
      </c>
      <c r="D72" s="55"/>
      <c r="E72" s="158" t="s">
        <v>58</v>
      </c>
      <c r="F72" s="55"/>
      <c r="G72" s="81" t="s">
        <v>0</v>
      </c>
      <c r="H72" s="81" t="s">
        <v>59</v>
      </c>
    </row>
    <row r="73">
      <c r="A73" s="46"/>
      <c r="B73" s="92">
        <v>1.0</v>
      </c>
      <c r="C73" s="90" t="s">
        <v>2154</v>
      </c>
      <c r="D73" s="55"/>
      <c r="E73" s="90" t="s">
        <v>2134</v>
      </c>
      <c r="F73" s="55"/>
      <c r="G73" s="88"/>
      <c r="H73" s="220"/>
    </row>
    <row r="74">
      <c r="A74" s="46"/>
      <c r="B74" s="92">
        <v>3.0</v>
      </c>
      <c r="C74" s="90" t="s">
        <v>2780</v>
      </c>
      <c r="D74" s="55"/>
      <c r="E74" s="90" t="s">
        <v>2781</v>
      </c>
      <c r="F74" s="55"/>
      <c r="G74" s="88"/>
      <c r="H74" s="220"/>
    </row>
    <row r="75">
      <c r="A75" s="46"/>
      <c r="B75" s="92">
        <v>4.0</v>
      </c>
      <c r="C75" s="90" t="s">
        <v>2227</v>
      </c>
      <c r="D75" s="55"/>
      <c r="E75" s="90" t="s">
        <v>2220</v>
      </c>
      <c r="F75" s="55"/>
      <c r="G75" s="88"/>
      <c r="H75" s="220"/>
    </row>
    <row r="76">
      <c r="A76" s="47"/>
      <c r="B76" s="92">
        <v>5.0</v>
      </c>
      <c r="C76" s="90" t="s">
        <v>2228</v>
      </c>
      <c r="D76" s="55"/>
      <c r="E76" s="90" t="s">
        <v>2229</v>
      </c>
      <c r="F76" s="55"/>
      <c r="G76" s="88"/>
      <c r="H76" s="220"/>
    </row>
  </sheetData>
  <mergeCells count="128">
    <mergeCell ref="B18:H18"/>
    <mergeCell ref="B19:H19"/>
    <mergeCell ref="B11:H11"/>
    <mergeCell ref="B12:H12"/>
    <mergeCell ref="B13:H13"/>
    <mergeCell ref="B14:H14"/>
    <mergeCell ref="A15:H15"/>
    <mergeCell ref="A17:H17"/>
    <mergeCell ref="A18:A24"/>
    <mergeCell ref="A1:H1"/>
    <mergeCell ref="A2:C2"/>
    <mergeCell ref="D2:H2"/>
    <mergeCell ref="A3:C3"/>
    <mergeCell ref="D3:H3"/>
    <mergeCell ref="A4:C4"/>
    <mergeCell ref="D4:H4"/>
    <mergeCell ref="A5:C5"/>
    <mergeCell ref="D5:H5"/>
    <mergeCell ref="A6:C6"/>
    <mergeCell ref="D6:H6"/>
    <mergeCell ref="A8:H8"/>
    <mergeCell ref="B9:H9"/>
    <mergeCell ref="B10:H10"/>
    <mergeCell ref="C20:D20"/>
    <mergeCell ref="E20:F20"/>
    <mergeCell ref="C21:D21"/>
    <mergeCell ref="E21:F21"/>
    <mergeCell ref="C22:D22"/>
    <mergeCell ref="E22:F22"/>
    <mergeCell ref="C23:D23"/>
    <mergeCell ref="E23:F23"/>
    <mergeCell ref="B25:H25"/>
    <mergeCell ref="B26:H26"/>
    <mergeCell ref="C29:D29"/>
    <mergeCell ref="E29:F29"/>
    <mergeCell ref="C30:D30"/>
    <mergeCell ref="E30:F30"/>
    <mergeCell ref="C31:D31"/>
    <mergeCell ref="E31:F31"/>
    <mergeCell ref="B32:H32"/>
    <mergeCell ref="B33:H33"/>
    <mergeCell ref="E34:F34"/>
    <mergeCell ref="C35:D35"/>
    <mergeCell ref="E35:F35"/>
    <mergeCell ref="C36:D36"/>
    <mergeCell ref="E36:F36"/>
    <mergeCell ref="E43:F43"/>
    <mergeCell ref="E44:F44"/>
    <mergeCell ref="E45:F45"/>
    <mergeCell ref="C37:D37"/>
    <mergeCell ref="E37:F37"/>
    <mergeCell ref="A38:H38"/>
    <mergeCell ref="B39:H39"/>
    <mergeCell ref="B40:H40"/>
    <mergeCell ref="E41:F41"/>
    <mergeCell ref="E42:F42"/>
    <mergeCell ref="C45:D45"/>
    <mergeCell ref="C46:D46"/>
    <mergeCell ref="A54:H54"/>
    <mergeCell ref="B55:H55"/>
    <mergeCell ref="B56:H56"/>
    <mergeCell ref="C24:D24"/>
    <mergeCell ref="E24:F24"/>
    <mergeCell ref="A25:A32"/>
    <mergeCell ref="C27:D27"/>
    <mergeCell ref="E27:F27"/>
    <mergeCell ref="E28:F28"/>
    <mergeCell ref="A33:A37"/>
    <mergeCell ref="E46:F46"/>
    <mergeCell ref="C47:D47"/>
    <mergeCell ref="E47:F47"/>
    <mergeCell ref="E48:F48"/>
    <mergeCell ref="C48:D48"/>
    <mergeCell ref="C49:D49"/>
    <mergeCell ref="E49:F49"/>
    <mergeCell ref="E50:F50"/>
    <mergeCell ref="C50:D50"/>
    <mergeCell ref="C51:D51"/>
    <mergeCell ref="E51:F51"/>
    <mergeCell ref="E52:F52"/>
    <mergeCell ref="C52:D52"/>
    <mergeCell ref="C53:D53"/>
    <mergeCell ref="E53:F53"/>
    <mergeCell ref="C28:D28"/>
    <mergeCell ref="C34:D34"/>
    <mergeCell ref="A39:A53"/>
    <mergeCell ref="C41:D41"/>
    <mergeCell ref="C42:D42"/>
    <mergeCell ref="C43:D43"/>
    <mergeCell ref="C44:D44"/>
    <mergeCell ref="C60:D60"/>
    <mergeCell ref="E60:F60"/>
    <mergeCell ref="A70:A76"/>
    <mergeCell ref="C72:D72"/>
    <mergeCell ref="C73:D73"/>
    <mergeCell ref="C74:D74"/>
    <mergeCell ref="C75:D75"/>
    <mergeCell ref="C76:D76"/>
    <mergeCell ref="C69:D69"/>
    <mergeCell ref="E69:F69"/>
    <mergeCell ref="B70:H70"/>
    <mergeCell ref="B71:H71"/>
    <mergeCell ref="E72:F72"/>
    <mergeCell ref="E73:F73"/>
    <mergeCell ref="E74:F74"/>
    <mergeCell ref="C61:D61"/>
    <mergeCell ref="E61:F61"/>
    <mergeCell ref="C62:D62"/>
    <mergeCell ref="E62:F62"/>
    <mergeCell ref="A63:H63"/>
    <mergeCell ref="B64:H64"/>
    <mergeCell ref="B65:H65"/>
    <mergeCell ref="C59:D59"/>
    <mergeCell ref="C66:D66"/>
    <mergeCell ref="E66:F66"/>
    <mergeCell ref="C67:D67"/>
    <mergeCell ref="E67:F67"/>
    <mergeCell ref="C68:D68"/>
    <mergeCell ref="E68:F68"/>
    <mergeCell ref="A55:A62"/>
    <mergeCell ref="C57:D57"/>
    <mergeCell ref="E57:F57"/>
    <mergeCell ref="C58:D58"/>
    <mergeCell ref="E58:F58"/>
    <mergeCell ref="E59:F59"/>
    <mergeCell ref="A64:A69"/>
    <mergeCell ref="E75:F75"/>
    <mergeCell ref="E76:F76"/>
  </mergeCells>
  <conditionalFormatting sqref="G21:G24 G27:G31 G34:G37 G41:G53 G57:G62 G66:G69 G72:G76">
    <cfRule type="containsText" dxfId="0" priority="1" operator="containsText" text="Passed">
      <formula>NOT(ISERROR(SEARCH(("Passed"),(G21))))</formula>
    </cfRule>
  </conditionalFormatting>
  <conditionalFormatting sqref="G21:G24 G27:G31 G34:G37 G41:G53 G57:G62 G66:G69 G72:G76">
    <cfRule type="containsText" dxfId="1" priority="2" operator="containsText" text="Failed">
      <formula>NOT(ISERROR(SEARCH(("Failed"),(G21))))</formula>
    </cfRule>
  </conditionalFormatting>
  <conditionalFormatting sqref="G21:G24 G27:G31 G34:G37 G41:G53 G57:G62 G66:G69 G72:G76">
    <cfRule type="containsText" dxfId="3" priority="3" operator="containsText" text="N/A">
      <formula>NOT(ISERROR(SEARCH(("N/A"),(G21))))</formula>
    </cfRule>
  </conditionalFormatting>
  <conditionalFormatting sqref="G21:G24 G27:G31 G34:G37 G41:G53 G57:G62 G66:G69 G72:G76">
    <cfRule type="containsText" dxfId="2" priority="4" operator="containsText" text="Blocked">
      <formula>NOT(ISERROR(SEARCH(("Blocked"),(G21))))</formula>
    </cfRule>
  </conditionalFormatting>
  <conditionalFormatting sqref="G21:G24 G27:G31 G34:G37 G41:G53 G57:G62 G66:G69 G72:G76">
    <cfRule type="containsText" dxfId="4" priority="5" operator="containsText" text="Untested">
      <formula>NOT(ISERROR(SEARCH(("Untested"),(G21))))</formula>
    </cfRule>
  </conditionalFormatting>
  <conditionalFormatting sqref="G21:G24 G27:G31 G34:G37 G41:G53 G57:G62 G66:G69 G72:G76">
    <cfRule type="containsText" dxfId="5" priority="6" operator="containsText" text="Unfinished">
      <formula>NOT(ISERROR(SEARCH(("Unfinished"),(G21))))</formula>
    </cfRule>
  </conditionalFormatting>
  <dataValidations>
    <dataValidation type="list" allowBlank="1" sqref="G21:G24 G28:G31 G35:G37 G42:G53 G58:G62 G67:G69 G73:G76">
      <formula1>"Passed,Failed,N/A,Blocked,Unfinished"</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6.0"/>
    <col customWidth="1" min="4" max="4" width="39.75"/>
    <col customWidth="1" min="5" max="5" width="51.75"/>
    <col customWidth="1" min="6" max="6" width="34.75"/>
    <col customWidth="1" min="7" max="7" width="17.0"/>
    <col customWidth="1" min="8" max="8" width="21.75"/>
  </cols>
  <sheetData>
    <row r="1">
      <c r="A1" s="94" t="s">
        <v>48</v>
      </c>
      <c r="B1" s="95"/>
      <c r="C1" s="95"/>
      <c r="D1" s="95"/>
      <c r="E1" s="95"/>
      <c r="F1" s="95"/>
      <c r="G1" s="95"/>
      <c r="H1" s="96"/>
    </row>
    <row r="2">
      <c r="A2" s="97" t="s">
        <v>49</v>
      </c>
      <c r="B2" s="98"/>
      <c r="C2" s="99"/>
      <c r="D2" s="173"/>
      <c r="E2" s="98"/>
      <c r="F2" s="98"/>
      <c r="G2" s="98"/>
      <c r="H2" s="101"/>
    </row>
    <row r="3">
      <c r="A3" s="102" t="s">
        <v>50</v>
      </c>
      <c r="B3" s="54"/>
      <c r="C3" s="55"/>
      <c r="D3" s="174"/>
      <c r="E3" s="54"/>
      <c r="F3" s="54"/>
      <c r="G3" s="54"/>
      <c r="H3" s="104"/>
    </row>
    <row r="4">
      <c r="A4" s="102" t="s">
        <v>51</v>
      </c>
      <c r="B4" s="54"/>
      <c r="C4" s="55"/>
      <c r="D4" s="108"/>
      <c r="E4" s="106"/>
      <c r="F4" s="106"/>
      <c r="G4" s="106"/>
      <c r="H4" s="107"/>
    </row>
    <row r="5" ht="24.0" customHeight="1">
      <c r="A5" s="16" t="s">
        <v>52</v>
      </c>
      <c r="B5" s="54"/>
      <c r="C5" s="55"/>
      <c r="D5" s="108"/>
      <c r="E5" s="106"/>
      <c r="F5" s="106"/>
      <c r="G5" s="106"/>
      <c r="H5" s="107"/>
    </row>
    <row r="6">
      <c r="A6" s="18" t="s">
        <v>25</v>
      </c>
      <c r="B6" s="109"/>
      <c r="C6" s="110"/>
      <c r="D6" s="111"/>
      <c r="E6" s="34"/>
      <c r="F6" s="34"/>
      <c r="G6" s="34"/>
      <c r="H6" s="112"/>
    </row>
    <row r="7" hidden="1">
      <c r="A7" s="113"/>
      <c r="B7" s="113"/>
      <c r="C7" s="113">
        <f>(COUNTIF($B$20:$B$10019, "1")+COUNTIF($B$20:$B$448, "2") +COUNTIF($B$20:$B$448, "3") + COUNTIF($B$20:$B$448, "4") + COUNTIF($B$20:$B$448, "5") + COUNTIF($B$20:$B$448, "6") + COUNTIF($B$20:$B$448, "7") + COUNTIF($B$20:$B$448, "8") + COUNTIF($B$20:$B$448, "9") + COUNTIF($B$20:$B$448, "10")+COUNTIF($B$20:$B$448, "11")+COUNTIF($B$20:$B$448, "12")+COUNTIF($B$20:$B$448, "13")+COUNTIF($B$20:$B$448, "14")+COUNTIF($B$20:$B$448, "15")+COUNTIF($B$20:$B$448, "16")+COUNTIF($B$20:$B$448, "18")+COUNTIF($B$20:$B$448, "19")+COUNTIF($B$20:$B$448, "20"))</f>
        <v>130</v>
      </c>
      <c r="D7" s="113"/>
      <c r="E7" s="113"/>
      <c r="F7" s="113"/>
      <c r="G7" s="113"/>
      <c r="H7" s="113"/>
    </row>
    <row r="8">
      <c r="A8" s="115"/>
    </row>
    <row r="9">
      <c r="A9" s="116" t="s">
        <v>2</v>
      </c>
      <c r="B9" s="117">
        <f> COUNTIF($G$18:$G$10019, "Passed")/C7</f>
        <v>0</v>
      </c>
      <c r="C9" s="118"/>
      <c r="D9" s="118"/>
      <c r="E9" s="118"/>
      <c r="F9" s="118"/>
      <c r="G9" s="118"/>
      <c r="H9" s="119"/>
    </row>
    <row r="10">
      <c r="A10" s="120" t="s">
        <v>4</v>
      </c>
      <c r="B10" s="117">
        <f> COUNTIF($G$18:$G$10019, "Failed")/C7</f>
        <v>0</v>
      </c>
      <c r="C10" s="118"/>
      <c r="D10" s="118"/>
      <c r="E10" s="118"/>
      <c r="F10" s="118"/>
      <c r="G10" s="118"/>
      <c r="H10" s="119"/>
    </row>
    <row r="11">
      <c r="A11" s="121" t="s">
        <v>6</v>
      </c>
      <c r="B11" s="117">
        <f> 100%-B9-B10-B12-B13-B14</f>
        <v>1</v>
      </c>
      <c r="C11" s="118"/>
      <c r="D11" s="118"/>
      <c r="E11" s="118"/>
      <c r="F11" s="118"/>
      <c r="G11" s="118"/>
      <c r="H11" s="119"/>
    </row>
    <row r="12">
      <c r="A12" s="122" t="s">
        <v>8</v>
      </c>
      <c r="B12" s="117">
        <f> COUNTIF($G$18:$G$10019, "Unfinished")/C7</f>
        <v>0</v>
      </c>
      <c r="C12" s="118"/>
      <c r="D12" s="118"/>
      <c r="E12" s="118"/>
      <c r="F12" s="118"/>
      <c r="G12" s="118"/>
      <c r="H12" s="119"/>
    </row>
    <row r="13">
      <c r="A13" s="123" t="s">
        <v>10</v>
      </c>
      <c r="B13" s="117">
        <f> COUNTIF($G$18:$G$337, "Blocked")/123</f>
        <v>0</v>
      </c>
      <c r="C13" s="118"/>
      <c r="D13" s="118"/>
      <c r="E13" s="118"/>
      <c r="F13" s="118"/>
      <c r="G13" s="118"/>
      <c r="H13" s="119"/>
    </row>
    <row r="14">
      <c r="A14" s="124" t="s">
        <v>12</v>
      </c>
      <c r="B14" s="117">
        <f> COUNTIF($G$18:$G$10019, "N/A")/C7</f>
        <v>0</v>
      </c>
      <c r="C14" s="118"/>
      <c r="D14" s="118"/>
      <c r="E14" s="118"/>
      <c r="F14" s="118"/>
      <c r="G14" s="118"/>
      <c r="H14" s="119"/>
    </row>
    <row r="15">
      <c r="A15" s="115"/>
    </row>
    <row r="16" ht="1.5" customHeight="1">
      <c r="A16" s="113"/>
      <c r="B16" s="113"/>
      <c r="C16" s="113"/>
      <c r="D16" s="113"/>
      <c r="E16" s="113"/>
      <c r="F16" s="113"/>
      <c r="G16" s="113"/>
      <c r="H16" s="113"/>
    </row>
    <row r="17">
      <c r="A17" s="75" t="s">
        <v>2782</v>
      </c>
      <c r="B17" s="54"/>
      <c r="C17" s="54"/>
      <c r="D17" s="54"/>
      <c r="E17" s="54"/>
      <c r="F17" s="54"/>
      <c r="G17" s="54"/>
      <c r="H17" s="55"/>
    </row>
    <row r="18">
      <c r="A18" s="76">
        <v>1.0</v>
      </c>
      <c r="B18" s="77" t="s">
        <v>2783</v>
      </c>
      <c r="C18" s="54"/>
      <c r="D18" s="54"/>
      <c r="E18" s="54"/>
      <c r="F18" s="54"/>
      <c r="G18" s="54"/>
      <c r="H18" s="55"/>
    </row>
    <row r="19">
      <c r="A19" s="46"/>
      <c r="B19" s="157" t="s">
        <v>2784</v>
      </c>
      <c r="C19" s="54"/>
      <c r="D19" s="54"/>
      <c r="E19" s="54"/>
      <c r="F19" s="54"/>
      <c r="G19" s="54"/>
      <c r="H19" s="55"/>
    </row>
    <row r="20">
      <c r="A20" s="46"/>
      <c r="B20" s="81" t="s">
        <v>450</v>
      </c>
      <c r="C20" s="158" t="s">
        <v>57</v>
      </c>
      <c r="D20" s="55"/>
      <c r="E20" s="158" t="s">
        <v>58</v>
      </c>
      <c r="F20" s="55"/>
      <c r="G20" s="81" t="s">
        <v>0</v>
      </c>
      <c r="H20" s="81" t="s">
        <v>59</v>
      </c>
    </row>
    <row r="21">
      <c r="A21" s="46"/>
      <c r="B21" s="92">
        <v>1.0</v>
      </c>
      <c r="C21" s="91" t="s">
        <v>2785</v>
      </c>
      <c r="D21" s="55"/>
      <c r="E21" s="91" t="s">
        <v>2786</v>
      </c>
      <c r="F21" s="55"/>
      <c r="G21" s="88"/>
      <c r="H21" s="268"/>
    </row>
    <row r="22">
      <c r="A22" s="46"/>
      <c r="B22" s="92">
        <v>2.0</v>
      </c>
      <c r="C22" s="91" t="s">
        <v>2787</v>
      </c>
      <c r="D22" s="55"/>
      <c r="E22" s="91" t="s">
        <v>2788</v>
      </c>
      <c r="F22" s="55"/>
      <c r="G22" s="88"/>
      <c r="H22" s="268"/>
    </row>
    <row r="23">
      <c r="A23" s="46"/>
      <c r="B23" s="92">
        <v>3.0</v>
      </c>
      <c r="C23" s="91" t="s">
        <v>2789</v>
      </c>
      <c r="D23" s="55"/>
      <c r="E23" s="91" t="s">
        <v>2790</v>
      </c>
      <c r="F23" s="55"/>
      <c r="G23" s="88"/>
      <c r="H23" s="221"/>
    </row>
    <row r="24">
      <c r="A24" s="46"/>
      <c r="B24" s="92">
        <v>4.0</v>
      </c>
      <c r="C24" s="91" t="s">
        <v>2791</v>
      </c>
      <c r="D24" s="55"/>
      <c r="E24" s="91" t="s">
        <v>2792</v>
      </c>
      <c r="F24" s="55"/>
      <c r="G24" s="88"/>
      <c r="H24" s="221"/>
    </row>
    <row r="25">
      <c r="A25" s="46"/>
      <c r="B25" s="92">
        <v>5.0</v>
      </c>
      <c r="C25" s="91" t="s">
        <v>2793</v>
      </c>
      <c r="D25" s="55"/>
      <c r="E25" s="91" t="s">
        <v>2794</v>
      </c>
      <c r="F25" s="55"/>
      <c r="G25" s="88"/>
      <c r="H25" s="221"/>
    </row>
    <row r="26">
      <c r="A26" s="46"/>
      <c r="B26" s="92">
        <v>6.0</v>
      </c>
      <c r="C26" s="91" t="s">
        <v>2795</v>
      </c>
      <c r="D26" s="55"/>
      <c r="E26" s="91" t="s">
        <v>2796</v>
      </c>
      <c r="F26" s="55"/>
      <c r="G26" s="88"/>
      <c r="H26" s="221"/>
    </row>
    <row r="27">
      <c r="A27" s="46"/>
      <c r="B27" s="92">
        <v>7.0</v>
      </c>
      <c r="C27" s="91" t="s">
        <v>2797</v>
      </c>
      <c r="D27" s="55"/>
      <c r="E27" s="91" t="s">
        <v>2798</v>
      </c>
      <c r="F27" s="55"/>
      <c r="G27" s="88"/>
      <c r="H27" s="221"/>
    </row>
    <row r="28">
      <c r="A28" s="46"/>
      <c r="B28" s="92">
        <v>8.0</v>
      </c>
      <c r="C28" s="91" t="s">
        <v>2799</v>
      </c>
      <c r="D28" s="55"/>
      <c r="E28" s="91" t="s">
        <v>2800</v>
      </c>
      <c r="F28" s="55"/>
      <c r="G28" s="88"/>
      <c r="H28" s="221"/>
    </row>
    <row r="29">
      <c r="A29" s="46"/>
      <c r="B29" s="92">
        <v>9.0</v>
      </c>
      <c r="C29" s="91" t="s">
        <v>2801</v>
      </c>
      <c r="D29" s="55"/>
      <c r="E29" s="91" t="s">
        <v>2802</v>
      </c>
      <c r="F29" s="55"/>
      <c r="G29" s="88"/>
      <c r="H29" s="221"/>
    </row>
    <row r="30">
      <c r="A30" s="46"/>
      <c r="B30" s="92">
        <v>10.0</v>
      </c>
      <c r="C30" s="91" t="s">
        <v>2803</v>
      </c>
      <c r="D30" s="55"/>
      <c r="E30" s="91" t="s">
        <v>2804</v>
      </c>
      <c r="F30" s="55"/>
      <c r="G30" s="88"/>
      <c r="H30" s="221"/>
    </row>
    <row r="31">
      <c r="A31" s="46"/>
      <c r="B31" s="92">
        <v>11.0</v>
      </c>
      <c r="C31" s="91" t="s">
        <v>2805</v>
      </c>
      <c r="D31" s="55"/>
      <c r="E31" s="91" t="s">
        <v>2806</v>
      </c>
      <c r="F31" s="55"/>
      <c r="G31" s="88"/>
      <c r="H31" s="221"/>
    </row>
    <row r="32">
      <c r="A32" s="46"/>
      <c r="B32" s="92">
        <v>12.0</v>
      </c>
      <c r="C32" s="91" t="s">
        <v>2807</v>
      </c>
      <c r="D32" s="55"/>
      <c r="E32" s="91" t="s">
        <v>1920</v>
      </c>
      <c r="F32" s="55"/>
      <c r="G32" s="88"/>
      <c r="H32" s="221"/>
    </row>
    <row r="33">
      <c r="A33" s="46"/>
      <c r="B33" s="92">
        <v>13.0</v>
      </c>
      <c r="C33" s="91" t="s">
        <v>2808</v>
      </c>
      <c r="D33" s="55"/>
      <c r="E33" s="91" t="s">
        <v>2809</v>
      </c>
      <c r="F33" s="55"/>
      <c r="G33" s="88"/>
      <c r="H33" s="221"/>
    </row>
    <row r="34">
      <c r="A34" s="47"/>
      <c r="B34" s="92">
        <v>14.0</v>
      </c>
      <c r="C34" s="91" t="s">
        <v>164</v>
      </c>
      <c r="D34" s="55"/>
      <c r="E34" s="91" t="s">
        <v>1687</v>
      </c>
      <c r="F34" s="55"/>
      <c r="G34" s="88"/>
      <c r="H34" s="221"/>
    </row>
    <row r="35">
      <c r="A35" s="76">
        <v>2.0</v>
      </c>
      <c r="B35" s="77" t="s">
        <v>2810</v>
      </c>
      <c r="C35" s="54"/>
      <c r="D35" s="54"/>
      <c r="E35" s="54"/>
      <c r="F35" s="54"/>
      <c r="G35" s="54"/>
      <c r="H35" s="55"/>
    </row>
    <row r="36">
      <c r="A36" s="46"/>
      <c r="B36" s="157" t="s">
        <v>2811</v>
      </c>
      <c r="C36" s="54"/>
      <c r="D36" s="54"/>
      <c r="E36" s="54"/>
      <c r="F36" s="54"/>
      <c r="G36" s="54"/>
      <c r="H36" s="55"/>
    </row>
    <row r="37">
      <c r="A37" s="46"/>
      <c r="B37" s="81" t="s">
        <v>450</v>
      </c>
      <c r="C37" s="158" t="s">
        <v>57</v>
      </c>
      <c r="D37" s="55"/>
      <c r="E37" s="158" t="s">
        <v>58</v>
      </c>
      <c r="F37" s="55"/>
      <c r="G37" s="81" t="s">
        <v>0</v>
      </c>
      <c r="H37" s="81" t="s">
        <v>59</v>
      </c>
    </row>
    <row r="38">
      <c r="A38" s="46"/>
      <c r="B38" s="92">
        <v>1.0</v>
      </c>
      <c r="C38" s="91" t="s">
        <v>2785</v>
      </c>
      <c r="D38" s="55"/>
      <c r="E38" s="91" t="s">
        <v>2786</v>
      </c>
      <c r="F38" s="55"/>
      <c r="G38" s="88"/>
      <c r="H38" s="268"/>
    </row>
    <row r="39">
      <c r="A39" s="46"/>
      <c r="B39" s="92">
        <v>2.0</v>
      </c>
      <c r="C39" s="91" t="s">
        <v>2787</v>
      </c>
      <c r="D39" s="55"/>
      <c r="E39" s="91" t="s">
        <v>2812</v>
      </c>
      <c r="F39" s="55"/>
      <c r="G39" s="88"/>
      <c r="H39" s="268"/>
    </row>
    <row r="40">
      <c r="A40" s="47"/>
      <c r="B40" s="92">
        <v>3.0</v>
      </c>
      <c r="C40" s="91" t="s">
        <v>2805</v>
      </c>
      <c r="D40" s="55"/>
      <c r="E40" s="91" t="s">
        <v>2813</v>
      </c>
      <c r="F40" s="55"/>
      <c r="G40" s="88"/>
      <c r="H40" s="221"/>
    </row>
    <row r="41">
      <c r="A41" s="76">
        <v>3.0</v>
      </c>
      <c r="B41" s="77" t="s">
        <v>2814</v>
      </c>
      <c r="C41" s="54"/>
      <c r="D41" s="54"/>
      <c r="E41" s="54"/>
      <c r="F41" s="54"/>
      <c r="G41" s="54"/>
      <c r="H41" s="55"/>
    </row>
    <row r="42">
      <c r="A42" s="46"/>
      <c r="B42" s="157" t="s">
        <v>2815</v>
      </c>
      <c r="C42" s="54"/>
      <c r="D42" s="54"/>
      <c r="E42" s="54"/>
      <c r="F42" s="54"/>
      <c r="G42" s="54"/>
      <c r="H42" s="55"/>
    </row>
    <row r="43">
      <c r="A43" s="46"/>
      <c r="B43" s="81" t="s">
        <v>450</v>
      </c>
      <c r="C43" s="158" t="s">
        <v>57</v>
      </c>
      <c r="D43" s="55"/>
      <c r="E43" s="158" t="s">
        <v>58</v>
      </c>
      <c r="F43" s="55"/>
      <c r="G43" s="81" t="s">
        <v>0</v>
      </c>
      <c r="H43" s="81" t="s">
        <v>59</v>
      </c>
    </row>
    <row r="44">
      <c r="A44" s="46"/>
      <c r="B44" s="92">
        <v>1.0</v>
      </c>
      <c r="C44" s="91" t="s">
        <v>2785</v>
      </c>
      <c r="D44" s="55"/>
      <c r="E44" s="91" t="s">
        <v>2786</v>
      </c>
      <c r="F44" s="55"/>
      <c r="G44" s="88"/>
      <c r="H44" s="268"/>
    </row>
    <row r="45">
      <c r="A45" s="46"/>
      <c r="B45" s="92">
        <v>2.0</v>
      </c>
      <c r="C45" s="91" t="s">
        <v>2787</v>
      </c>
      <c r="D45" s="55"/>
      <c r="E45" s="91" t="s">
        <v>2812</v>
      </c>
      <c r="F45" s="55"/>
      <c r="G45" s="88"/>
      <c r="H45" s="268"/>
    </row>
    <row r="46">
      <c r="A46" s="46"/>
      <c r="B46" s="92">
        <v>3.0</v>
      </c>
      <c r="C46" s="91" t="s">
        <v>2795</v>
      </c>
      <c r="D46" s="55"/>
      <c r="E46" s="91" t="s">
        <v>2796</v>
      </c>
      <c r="F46" s="55"/>
      <c r="G46" s="88"/>
      <c r="H46" s="221"/>
    </row>
    <row r="47">
      <c r="A47" s="47"/>
      <c r="B47" s="92">
        <v>4.0</v>
      </c>
      <c r="C47" s="91" t="s">
        <v>2816</v>
      </c>
      <c r="D47" s="55"/>
      <c r="E47" s="91" t="s">
        <v>2817</v>
      </c>
      <c r="F47" s="55"/>
      <c r="G47" s="88"/>
      <c r="H47" s="221"/>
    </row>
    <row r="48">
      <c r="A48" s="76">
        <v>4.0</v>
      </c>
      <c r="B48" s="77" t="s">
        <v>2818</v>
      </c>
      <c r="C48" s="54"/>
      <c r="D48" s="54"/>
      <c r="E48" s="54"/>
      <c r="F48" s="54"/>
      <c r="G48" s="54"/>
      <c r="H48" s="55"/>
    </row>
    <row r="49">
      <c r="A49" s="46"/>
      <c r="B49" s="157" t="s">
        <v>2819</v>
      </c>
      <c r="C49" s="54"/>
      <c r="D49" s="54"/>
      <c r="E49" s="54"/>
      <c r="F49" s="54"/>
      <c r="G49" s="54"/>
      <c r="H49" s="55"/>
    </row>
    <row r="50">
      <c r="A50" s="46"/>
      <c r="B50" s="81" t="s">
        <v>450</v>
      </c>
      <c r="C50" s="158" t="s">
        <v>57</v>
      </c>
      <c r="D50" s="55"/>
      <c r="E50" s="158" t="s">
        <v>58</v>
      </c>
      <c r="F50" s="55"/>
      <c r="G50" s="81" t="s">
        <v>0</v>
      </c>
      <c r="H50" s="81" t="s">
        <v>59</v>
      </c>
    </row>
    <row r="51">
      <c r="A51" s="46"/>
      <c r="B51" s="92">
        <v>1.0</v>
      </c>
      <c r="C51" s="91" t="s">
        <v>2785</v>
      </c>
      <c r="D51" s="55"/>
      <c r="E51" s="91" t="s">
        <v>2786</v>
      </c>
      <c r="F51" s="55"/>
      <c r="G51" s="88"/>
      <c r="H51" s="268"/>
    </row>
    <row r="52">
      <c r="A52" s="46"/>
      <c r="B52" s="92">
        <v>2.0</v>
      </c>
      <c r="C52" s="91" t="s">
        <v>2787</v>
      </c>
      <c r="D52" s="55"/>
      <c r="E52" s="91" t="s">
        <v>2788</v>
      </c>
      <c r="F52" s="55"/>
      <c r="G52" s="88"/>
      <c r="H52" s="268"/>
    </row>
    <row r="53">
      <c r="A53" s="46"/>
      <c r="B53" s="92">
        <v>3.0</v>
      </c>
      <c r="C53" s="91" t="s">
        <v>2795</v>
      </c>
      <c r="D53" s="55"/>
      <c r="E53" s="91" t="s">
        <v>2796</v>
      </c>
      <c r="F53" s="55"/>
      <c r="G53" s="88"/>
      <c r="H53" s="221"/>
    </row>
    <row r="54">
      <c r="A54" s="46"/>
      <c r="B54" s="92">
        <v>4.0</v>
      </c>
      <c r="C54" s="91" t="s">
        <v>2820</v>
      </c>
      <c r="D54" s="55"/>
      <c r="E54" s="91" t="s">
        <v>2821</v>
      </c>
      <c r="F54" s="55"/>
      <c r="G54" s="88"/>
      <c r="H54" s="221"/>
    </row>
    <row r="55">
      <c r="A55" s="46"/>
      <c r="B55" s="92">
        <v>5.0</v>
      </c>
      <c r="C55" s="91" t="s">
        <v>2822</v>
      </c>
      <c r="D55" s="55"/>
      <c r="E55" s="91" t="s">
        <v>2821</v>
      </c>
      <c r="F55" s="55"/>
      <c r="G55" s="88"/>
      <c r="H55" s="221"/>
    </row>
    <row r="56">
      <c r="A56" s="46"/>
      <c r="B56" s="92">
        <v>6.0</v>
      </c>
      <c r="C56" s="91" t="s">
        <v>2823</v>
      </c>
      <c r="D56" s="55"/>
      <c r="E56" s="91" t="s">
        <v>2821</v>
      </c>
      <c r="F56" s="55"/>
      <c r="G56" s="88"/>
      <c r="H56" s="221"/>
    </row>
    <row r="57">
      <c r="A57" s="46"/>
      <c r="B57" s="92">
        <v>7.0</v>
      </c>
      <c r="C57" s="91" t="s">
        <v>2824</v>
      </c>
      <c r="D57" s="55"/>
      <c r="E57" s="91" t="s">
        <v>2821</v>
      </c>
      <c r="F57" s="55"/>
      <c r="G57" s="88"/>
      <c r="H57" s="221"/>
    </row>
    <row r="58">
      <c r="A58" s="46"/>
      <c r="B58" s="92">
        <v>8.0</v>
      </c>
      <c r="C58" s="91" t="s">
        <v>2825</v>
      </c>
      <c r="D58" s="55"/>
      <c r="E58" s="91" t="s">
        <v>2821</v>
      </c>
      <c r="F58" s="55"/>
      <c r="G58" s="88"/>
      <c r="H58" s="221"/>
    </row>
    <row r="59">
      <c r="A59" s="47"/>
      <c r="B59" s="92">
        <v>9.0</v>
      </c>
      <c r="C59" s="91" t="s">
        <v>2826</v>
      </c>
      <c r="D59" s="55"/>
      <c r="E59" s="91" t="s">
        <v>2821</v>
      </c>
      <c r="F59" s="55"/>
      <c r="G59" s="88"/>
      <c r="H59" s="221"/>
    </row>
    <row r="60">
      <c r="A60" s="76">
        <v>5.0</v>
      </c>
      <c r="B60" s="77" t="s">
        <v>2827</v>
      </c>
      <c r="C60" s="54"/>
      <c r="D60" s="54"/>
      <c r="E60" s="54"/>
      <c r="F60" s="54"/>
      <c r="G60" s="54"/>
      <c r="H60" s="55"/>
    </row>
    <row r="61">
      <c r="A61" s="46"/>
      <c r="B61" s="157" t="s">
        <v>2828</v>
      </c>
      <c r="C61" s="54"/>
      <c r="D61" s="54"/>
      <c r="E61" s="54"/>
      <c r="F61" s="54"/>
      <c r="G61" s="54"/>
      <c r="H61" s="55"/>
    </row>
    <row r="62">
      <c r="A62" s="46"/>
      <c r="B62" s="81" t="s">
        <v>450</v>
      </c>
      <c r="C62" s="158" t="s">
        <v>57</v>
      </c>
      <c r="D62" s="55"/>
      <c r="E62" s="158" t="s">
        <v>58</v>
      </c>
      <c r="F62" s="55"/>
      <c r="G62" s="81" t="s">
        <v>0</v>
      </c>
      <c r="H62" s="81" t="s">
        <v>59</v>
      </c>
    </row>
    <row r="63">
      <c r="A63" s="46"/>
      <c r="B63" s="92">
        <v>1.0</v>
      </c>
      <c r="C63" s="91" t="s">
        <v>2785</v>
      </c>
      <c r="D63" s="55"/>
      <c r="E63" s="91" t="s">
        <v>2786</v>
      </c>
      <c r="F63" s="55"/>
      <c r="G63" s="88"/>
      <c r="H63" s="268"/>
    </row>
    <row r="64">
      <c r="A64" s="46"/>
      <c r="B64" s="92">
        <v>2.0</v>
      </c>
      <c r="C64" s="91" t="s">
        <v>2787</v>
      </c>
      <c r="D64" s="55"/>
      <c r="E64" s="91" t="s">
        <v>2788</v>
      </c>
      <c r="F64" s="55"/>
      <c r="G64" s="88"/>
      <c r="H64" s="268"/>
    </row>
    <row r="65">
      <c r="A65" s="46"/>
      <c r="B65" s="92">
        <v>3.0</v>
      </c>
      <c r="C65" s="91" t="s">
        <v>2795</v>
      </c>
      <c r="D65" s="55"/>
      <c r="E65" s="91" t="s">
        <v>2796</v>
      </c>
      <c r="F65" s="55"/>
      <c r="G65" s="88"/>
      <c r="H65" s="221"/>
    </row>
    <row r="66">
      <c r="A66" s="47"/>
      <c r="B66" s="92">
        <v>4.0</v>
      </c>
      <c r="C66" s="91" t="s">
        <v>2829</v>
      </c>
      <c r="D66" s="55"/>
      <c r="E66" s="91" t="s">
        <v>2830</v>
      </c>
      <c r="F66" s="55"/>
      <c r="G66" s="88"/>
      <c r="H66" s="221"/>
    </row>
    <row r="67">
      <c r="A67" s="76">
        <v>6.0</v>
      </c>
      <c r="B67" s="77" t="s">
        <v>2831</v>
      </c>
      <c r="C67" s="54"/>
      <c r="D67" s="54"/>
      <c r="E67" s="54"/>
      <c r="F67" s="54"/>
      <c r="G67" s="54"/>
      <c r="H67" s="55"/>
    </row>
    <row r="68">
      <c r="A68" s="46"/>
      <c r="B68" s="157" t="s">
        <v>2832</v>
      </c>
      <c r="C68" s="54"/>
      <c r="D68" s="54"/>
      <c r="E68" s="54"/>
      <c r="F68" s="54"/>
      <c r="G68" s="54"/>
      <c r="H68" s="55"/>
    </row>
    <row r="69">
      <c r="A69" s="46"/>
      <c r="B69" s="81" t="s">
        <v>450</v>
      </c>
      <c r="C69" s="158" t="s">
        <v>57</v>
      </c>
      <c r="D69" s="55"/>
      <c r="E69" s="158" t="s">
        <v>58</v>
      </c>
      <c r="F69" s="55"/>
      <c r="G69" s="81" t="s">
        <v>0</v>
      </c>
      <c r="H69" s="81" t="s">
        <v>59</v>
      </c>
    </row>
    <row r="70">
      <c r="A70" s="46"/>
      <c r="B70" s="92">
        <v>1.0</v>
      </c>
      <c r="C70" s="91" t="s">
        <v>2785</v>
      </c>
      <c r="D70" s="55"/>
      <c r="E70" s="91" t="s">
        <v>2786</v>
      </c>
      <c r="F70" s="55"/>
      <c r="G70" s="88"/>
      <c r="H70" s="268"/>
    </row>
    <row r="71">
      <c r="A71" s="46"/>
      <c r="B71" s="92">
        <v>2.0</v>
      </c>
      <c r="C71" s="91" t="s">
        <v>2787</v>
      </c>
      <c r="D71" s="55"/>
      <c r="E71" s="91" t="s">
        <v>2812</v>
      </c>
      <c r="F71" s="55"/>
      <c r="G71" s="88"/>
      <c r="H71" s="268"/>
    </row>
    <row r="72">
      <c r="A72" s="46"/>
      <c r="B72" s="92">
        <v>3.0</v>
      </c>
      <c r="C72" s="91" t="s">
        <v>2833</v>
      </c>
      <c r="D72" s="55"/>
      <c r="E72" s="91" t="s">
        <v>2790</v>
      </c>
      <c r="F72" s="55"/>
      <c r="G72" s="88"/>
      <c r="H72" s="221"/>
    </row>
    <row r="73">
      <c r="A73" s="46"/>
      <c r="B73" s="92">
        <v>4.0</v>
      </c>
      <c r="C73" s="91" t="s">
        <v>2793</v>
      </c>
      <c r="D73" s="55"/>
      <c r="E73" s="91" t="s">
        <v>2834</v>
      </c>
      <c r="F73" s="55"/>
      <c r="G73" s="88"/>
      <c r="H73" s="221"/>
    </row>
    <row r="74">
      <c r="A74" s="46"/>
      <c r="B74" s="92">
        <v>5.0</v>
      </c>
      <c r="C74" s="91" t="s">
        <v>2795</v>
      </c>
      <c r="D74" s="55"/>
      <c r="E74" s="91" t="s">
        <v>2796</v>
      </c>
      <c r="F74" s="55"/>
      <c r="G74" s="88"/>
      <c r="H74" s="221"/>
    </row>
    <row r="75">
      <c r="A75" s="46"/>
      <c r="B75" s="92">
        <v>6.0</v>
      </c>
      <c r="C75" s="91" t="s">
        <v>2797</v>
      </c>
      <c r="D75" s="55"/>
      <c r="E75" s="91" t="s">
        <v>2798</v>
      </c>
      <c r="F75" s="55"/>
      <c r="G75" s="88"/>
      <c r="H75" s="221"/>
    </row>
    <row r="76">
      <c r="A76" s="46"/>
      <c r="B76" s="92">
        <v>7.0</v>
      </c>
      <c r="C76" s="91" t="s">
        <v>2803</v>
      </c>
      <c r="D76" s="55"/>
      <c r="E76" s="91" t="s">
        <v>2804</v>
      </c>
      <c r="F76" s="55"/>
      <c r="G76" s="88"/>
      <c r="H76" s="221"/>
    </row>
    <row r="77">
      <c r="A77" s="46"/>
      <c r="B77" s="92">
        <v>8.0</v>
      </c>
      <c r="C77" s="91" t="s">
        <v>2805</v>
      </c>
      <c r="D77" s="55"/>
      <c r="E77" s="91" t="s">
        <v>2835</v>
      </c>
      <c r="F77" s="55"/>
      <c r="G77" s="88"/>
      <c r="H77" s="221"/>
    </row>
    <row r="78">
      <c r="A78" s="46"/>
      <c r="B78" s="92">
        <v>9.0</v>
      </c>
      <c r="C78" s="91" t="s">
        <v>2836</v>
      </c>
      <c r="D78" s="55"/>
      <c r="E78" s="91" t="s">
        <v>2812</v>
      </c>
      <c r="F78" s="55"/>
      <c r="G78" s="88"/>
      <c r="H78" s="221"/>
    </row>
    <row r="79">
      <c r="A79" s="46"/>
      <c r="B79" s="92">
        <v>10.0</v>
      </c>
      <c r="C79" s="91" t="s">
        <v>2837</v>
      </c>
      <c r="D79" s="55"/>
      <c r="E79" s="91" t="s">
        <v>2838</v>
      </c>
      <c r="F79" s="55"/>
      <c r="G79" s="88"/>
      <c r="H79" s="221"/>
    </row>
    <row r="80">
      <c r="A80" s="46"/>
      <c r="B80" s="92">
        <v>11.0</v>
      </c>
      <c r="C80" s="91" t="s">
        <v>2805</v>
      </c>
      <c r="D80" s="55"/>
      <c r="E80" s="91" t="s">
        <v>2839</v>
      </c>
      <c r="F80" s="55"/>
      <c r="G80" s="88"/>
      <c r="H80" s="221"/>
    </row>
    <row r="81">
      <c r="A81" s="46"/>
      <c r="B81" s="92">
        <v>12.0</v>
      </c>
      <c r="C81" s="91" t="s">
        <v>2840</v>
      </c>
      <c r="D81" s="55"/>
      <c r="E81" s="91" t="s">
        <v>2841</v>
      </c>
      <c r="F81" s="55"/>
      <c r="G81" s="88"/>
      <c r="H81" s="221"/>
    </row>
    <row r="82">
      <c r="A82" s="47"/>
      <c r="B82" s="92">
        <v>13.0</v>
      </c>
      <c r="C82" s="91" t="s">
        <v>2805</v>
      </c>
      <c r="D82" s="55"/>
      <c r="E82" s="91" t="s">
        <v>2839</v>
      </c>
      <c r="F82" s="55"/>
      <c r="G82" s="88"/>
      <c r="H82" s="221"/>
    </row>
    <row r="83">
      <c r="A83" s="76">
        <v>7.0</v>
      </c>
      <c r="B83" s="77" t="s">
        <v>2842</v>
      </c>
      <c r="C83" s="54"/>
      <c r="D83" s="54"/>
      <c r="E83" s="54"/>
      <c r="F83" s="54"/>
      <c r="G83" s="54"/>
      <c r="H83" s="55"/>
    </row>
    <row r="84">
      <c r="A84" s="46"/>
      <c r="B84" s="157" t="s">
        <v>2843</v>
      </c>
      <c r="C84" s="54"/>
      <c r="D84" s="54"/>
      <c r="E84" s="54"/>
      <c r="F84" s="54"/>
      <c r="G84" s="54"/>
      <c r="H84" s="55"/>
    </row>
    <row r="85">
      <c r="A85" s="46"/>
      <c r="B85" s="81" t="s">
        <v>450</v>
      </c>
      <c r="C85" s="158" t="s">
        <v>57</v>
      </c>
      <c r="D85" s="55"/>
      <c r="E85" s="158" t="s">
        <v>58</v>
      </c>
      <c r="F85" s="55"/>
      <c r="G85" s="81" t="s">
        <v>0</v>
      </c>
      <c r="H85" s="81" t="s">
        <v>59</v>
      </c>
    </row>
    <row r="86">
      <c r="A86" s="46"/>
      <c r="B86" s="92">
        <v>1.0</v>
      </c>
      <c r="C86" s="90" t="s">
        <v>2844</v>
      </c>
      <c r="D86" s="55"/>
      <c r="E86" s="90" t="s">
        <v>2845</v>
      </c>
      <c r="F86" s="55"/>
      <c r="G86" s="88"/>
      <c r="H86" s="268"/>
    </row>
    <row r="87">
      <c r="A87" s="46"/>
      <c r="B87" s="92">
        <v>2.0</v>
      </c>
      <c r="C87" s="91" t="s">
        <v>2808</v>
      </c>
      <c r="D87" s="55"/>
      <c r="E87" s="91" t="s">
        <v>2846</v>
      </c>
      <c r="F87" s="55"/>
      <c r="G87" s="88"/>
      <c r="H87" s="268"/>
    </row>
    <row r="88">
      <c r="A88" s="46"/>
      <c r="B88" s="92">
        <v>3.0</v>
      </c>
      <c r="C88" s="91" t="s">
        <v>2847</v>
      </c>
      <c r="D88" s="55"/>
      <c r="E88" s="91" t="s">
        <v>2790</v>
      </c>
      <c r="F88" s="55"/>
      <c r="G88" s="88"/>
      <c r="H88" s="221"/>
    </row>
    <row r="89">
      <c r="A89" s="46"/>
      <c r="B89" s="92">
        <v>4.0</v>
      </c>
      <c r="C89" s="91" t="s">
        <v>2848</v>
      </c>
      <c r="D89" s="55"/>
      <c r="E89" s="91" t="s">
        <v>2792</v>
      </c>
      <c r="F89" s="55"/>
      <c r="G89" s="88"/>
      <c r="H89" s="221"/>
    </row>
    <row r="90">
      <c r="A90" s="46"/>
      <c r="B90" s="92">
        <v>5.0</v>
      </c>
      <c r="C90" s="91" t="s">
        <v>2849</v>
      </c>
      <c r="D90" s="55"/>
      <c r="E90" s="91" t="s">
        <v>2850</v>
      </c>
      <c r="F90" s="55"/>
      <c r="G90" s="88"/>
      <c r="H90" s="221"/>
    </row>
    <row r="91">
      <c r="A91" s="46"/>
      <c r="B91" s="92">
        <v>6.0</v>
      </c>
      <c r="C91" s="91" t="s">
        <v>2795</v>
      </c>
      <c r="D91" s="55"/>
      <c r="E91" s="91" t="s">
        <v>2851</v>
      </c>
      <c r="F91" s="55"/>
      <c r="G91" s="88"/>
      <c r="H91" s="221"/>
    </row>
    <row r="92">
      <c r="A92" s="46"/>
      <c r="B92" s="92">
        <v>7.0</v>
      </c>
      <c r="C92" s="91" t="s">
        <v>2797</v>
      </c>
      <c r="D92" s="55"/>
      <c r="E92" s="91" t="s">
        <v>2852</v>
      </c>
      <c r="F92" s="55"/>
      <c r="G92" s="88"/>
      <c r="H92" s="221"/>
    </row>
    <row r="93">
      <c r="A93" s="46"/>
      <c r="B93" s="92">
        <v>8.0</v>
      </c>
      <c r="C93" s="91" t="s">
        <v>2853</v>
      </c>
      <c r="D93" s="55"/>
      <c r="E93" s="91" t="s">
        <v>2800</v>
      </c>
      <c r="F93" s="55"/>
      <c r="G93" s="88"/>
      <c r="H93" s="221"/>
    </row>
    <row r="94">
      <c r="A94" s="46"/>
      <c r="B94" s="92">
        <v>9.0</v>
      </c>
      <c r="C94" s="91" t="s">
        <v>2854</v>
      </c>
      <c r="D94" s="55"/>
      <c r="E94" s="91" t="s">
        <v>2802</v>
      </c>
      <c r="F94" s="55"/>
      <c r="G94" s="88"/>
      <c r="H94" s="221"/>
    </row>
    <row r="95">
      <c r="A95" s="46"/>
      <c r="B95" s="92">
        <v>10.0</v>
      </c>
      <c r="C95" s="91" t="s">
        <v>2803</v>
      </c>
      <c r="D95" s="55"/>
      <c r="E95" s="91" t="s">
        <v>2804</v>
      </c>
      <c r="F95" s="55"/>
      <c r="G95" s="88"/>
      <c r="H95" s="221"/>
    </row>
    <row r="96">
      <c r="A96" s="46"/>
      <c r="B96" s="92">
        <v>11.0</v>
      </c>
      <c r="C96" s="91" t="s">
        <v>2855</v>
      </c>
      <c r="D96" s="55"/>
      <c r="E96" s="91" t="s">
        <v>2856</v>
      </c>
      <c r="F96" s="55"/>
      <c r="G96" s="88"/>
      <c r="H96" s="221"/>
    </row>
    <row r="97">
      <c r="A97" s="46"/>
      <c r="B97" s="92">
        <v>12.0</v>
      </c>
      <c r="C97" s="91" t="s">
        <v>2857</v>
      </c>
      <c r="D97" s="55"/>
      <c r="E97" s="91" t="s">
        <v>1920</v>
      </c>
      <c r="F97" s="55"/>
      <c r="G97" s="88"/>
      <c r="H97" s="221"/>
    </row>
    <row r="98">
      <c r="A98" s="47"/>
      <c r="B98" s="92">
        <v>13.0</v>
      </c>
      <c r="C98" s="91" t="s">
        <v>2808</v>
      </c>
      <c r="D98" s="55"/>
      <c r="E98" s="91" t="s">
        <v>2809</v>
      </c>
      <c r="F98" s="55"/>
      <c r="G98" s="88"/>
      <c r="H98" s="221"/>
    </row>
    <row r="99">
      <c r="A99" s="76">
        <v>8.0</v>
      </c>
      <c r="B99" s="77" t="s">
        <v>2858</v>
      </c>
      <c r="C99" s="54"/>
      <c r="D99" s="54"/>
      <c r="E99" s="54"/>
      <c r="F99" s="54"/>
      <c r="G99" s="54"/>
      <c r="H99" s="55"/>
    </row>
    <row r="100">
      <c r="A100" s="46"/>
      <c r="B100" s="157" t="s">
        <v>2859</v>
      </c>
      <c r="C100" s="54"/>
      <c r="D100" s="54"/>
      <c r="E100" s="54"/>
      <c r="F100" s="54"/>
      <c r="G100" s="54"/>
      <c r="H100" s="55"/>
    </row>
    <row r="101">
      <c r="A101" s="46"/>
      <c r="B101" s="81" t="s">
        <v>450</v>
      </c>
      <c r="C101" s="158" t="s">
        <v>57</v>
      </c>
      <c r="D101" s="55"/>
      <c r="E101" s="158" t="s">
        <v>58</v>
      </c>
      <c r="F101" s="55"/>
      <c r="G101" s="81" t="s">
        <v>0</v>
      </c>
      <c r="H101" s="81" t="s">
        <v>59</v>
      </c>
    </row>
    <row r="102">
      <c r="A102" s="46"/>
      <c r="B102" s="92">
        <v>1.0</v>
      </c>
      <c r="C102" s="91" t="s">
        <v>2844</v>
      </c>
      <c r="D102" s="55"/>
      <c r="E102" s="91" t="s">
        <v>2845</v>
      </c>
      <c r="F102" s="55"/>
      <c r="G102" s="88"/>
      <c r="H102" s="268"/>
    </row>
    <row r="103">
      <c r="A103" s="46"/>
      <c r="B103" s="92">
        <v>2.0</v>
      </c>
      <c r="C103" s="91" t="s">
        <v>2808</v>
      </c>
      <c r="D103" s="55"/>
      <c r="E103" s="91" t="s">
        <v>2860</v>
      </c>
      <c r="F103" s="55"/>
      <c r="G103" s="88"/>
      <c r="H103" s="268"/>
    </row>
    <row r="104">
      <c r="A104" s="46"/>
      <c r="B104" s="92">
        <v>3.0</v>
      </c>
      <c r="C104" s="91" t="s">
        <v>2795</v>
      </c>
      <c r="D104" s="55"/>
      <c r="E104" s="91" t="s">
        <v>2851</v>
      </c>
      <c r="F104" s="55"/>
      <c r="G104" s="88"/>
      <c r="H104" s="221"/>
    </row>
    <row r="105">
      <c r="A105" s="46"/>
      <c r="B105" s="92">
        <v>4.0</v>
      </c>
      <c r="C105" s="91" t="s">
        <v>2861</v>
      </c>
      <c r="D105" s="55"/>
      <c r="E105" s="91" t="s">
        <v>2821</v>
      </c>
      <c r="F105" s="55"/>
      <c r="G105" s="88"/>
      <c r="H105" s="221"/>
    </row>
    <row r="106">
      <c r="A106" s="47"/>
      <c r="B106" s="92">
        <v>5.0</v>
      </c>
      <c r="C106" s="91" t="s">
        <v>2862</v>
      </c>
      <c r="D106" s="55"/>
      <c r="E106" s="91" t="s">
        <v>2821</v>
      </c>
      <c r="F106" s="55"/>
      <c r="G106" s="88"/>
      <c r="H106" s="221"/>
    </row>
    <row r="107">
      <c r="A107" s="76">
        <v>9.0</v>
      </c>
      <c r="B107" s="77" t="s">
        <v>2863</v>
      </c>
      <c r="C107" s="54"/>
      <c r="D107" s="54"/>
      <c r="E107" s="54"/>
      <c r="F107" s="54"/>
      <c r="G107" s="54"/>
      <c r="H107" s="55"/>
    </row>
    <row r="108">
      <c r="A108" s="46"/>
      <c r="B108" s="157" t="s">
        <v>2864</v>
      </c>
      <c r="C108" s="54"/>
      <c r="D108" s="54"/>
      <c r="E108" s="54"/>
      <c r="F108" s="54"/>
      <c r="G108" s="54"/>
      <c r="H108" s="55"/>
    </row>
    <row r="109">
      <c r="A109" s="46"/>
      <c r="B109" s="81" t="s">
        <v>450</v>
      </c>
      <c r="C109" s="158" t="s">
        <v>57</v>
      </c>
      <c r="D109" s="55"/>
      <c r="E109" s="158" t="s">
        <v>58</v>
      </c>
      <c r="F109" s="55"/>
      <c r="G109" s="81" t="s">
        <v>0</v>
      </c>
      <c r="H109" s="81" t="s">
        <v>59</v>
      </c>
    </row>
    <row r="110">
      <c r="A110" s="46"/>
      <c r="B110" s="92">
        <v>1.0</v>
      </c>
      <c r="C110" s="91" t="s">
        <v>2844</v>
      </c>
      <c r="D110" s="55"/>
      <c r="E110" s="91" t="s">
        <v>2845</v>
      </c>
      <c r="F110" s="55"/>
      <c r="G110" s="88"/>
      <c r="H110" s="268"/>
    </row>
    <row r="111">
      <c r="A111" s="46"/>
      <c r="B111" s="92">
        <v>2.0</v>
      </c>
      <c r="C111" s="91" t="s">
        <v>2808</v>
      </c>
      <c r="D111" s="55"/>
      <c r="E111" s="91" t="s">
        <v>2860</v>
      </c>
      <c r="F111" s="55"/>
      <c r="G111" s="88"/>
      <c r="H111" s="268"/>
    </row>
    <row r="112">
      <c r="A112" s="46"/>
      <c r="B112" s="92">
        <v>3.0</v>
      </c>
      <c r="C112" s="91" t="s">
        <v>2795</v>
      </c>
      <c r="D112" s="55"/>
      <c r="E112" s="91" t="s">
        <v>2851</v>
      </c>
      <c r="F112" s="55"/>
      <c r="G112" s="88"/>
      <c r="H112" s="221"/>
    </row>
    <row r="113">
      <c r="A113" s="47"/>
      <c r="B113" s="92">
        <v>4.0</v>
      </c>
      <c r="C113" s="91" t="s">
        <v>2865</v>
      </c>
      <c r="D113" s="55"/>
      <c r="E113" s="91" t="s">
        <v>2866</v>
      </c>
      <c r="F113" s="55"/>
      <c r="G113" s="88"/>
      <c r="H113" s="221"/>
    </row>
    <row r="114">
      <c r="A114" s="76">
        <v>10.0</v>
      </c>
      <c r="B114" s="77" t="s">
        <v>2867</v>
      </c>
      <c r="C114" s="54"/>
      <c r="D114" s="54"/>
      <c r="E114" s="54"/>
      <c r="F114" s="54"/>
      <c r="G114" s="54"/>
      <c r="H114" s="55"/>
    </row>
    <row r="115">
      <c r="A115" s="46"/>
      <c r="B115" s="157" t="s">
        <v>2868</v>
      </c>
      <c r="C115" s="54"/>
      <c r="D115" s="54"/>
      <c r="E115" s="54"/>
      <c r="F115" s="54"/>
      <c r="G115" s="54"/>
      <c r="H115" s="55"/>
    </row>
    <row r="116">
      <c r="A116" s="46"/>
      <c r="B116" s="81" t="s">
        <v>450</v>
      </c>
      <c r="C116" s="158" t="s">
        <v>57</v>
      </c>
      <c r="D116" s="55"/>
      <c r="E116" s="158" t="s">
        <v>58</v>
      </c>
      <c r="F116" s="55"/>
      <c r="G116" s="81" t="s">
        <v>0</v>
      </c>
      <c r="H116" s="81" t="s">
        <v>59</v>
      </c>
    </row>
    <row r="117">
      <c r="A117" s="46"/>
      <c r="B117" s="92">
        <v>1.0</v>
      </c>
      <c r="C117" s="91" t="s">
        <v>2844</v>
      </c>
      <c r="D117" s="55"/>
      <c r="E117" s="91" t="s">
        <v>2845</v>
      </c>
      <c r="F117" s="55"/>
      <c r="G117" s="88"/>
      <c r="H117" s="268"/>
    </row>
    <row r="118">
      <c r="A118" s="46"/>
      <c r="B118" s="92">
        <v>2.0</v>
      </c>
      <c r="C118" s="91" t="s">
        <v>2808</v>
      </c>
      <c r="D118" s="55"/>
      <c r="E118" s="91" t="s">
        <v>2860</v>
      </c>
      <c r="F118" s="55"/>
      <c r="G118" s="88"/>
      <c r="H118" s="268"/>
    </row>
    <row r="119">
      <c r="A119" s="46"/>
      <c r="B119" s="92">
        <v>3.0</v>
      </c>
      <c r="C119" s="91" t="s">
        <v>2795</v>
      </c>
      <c r="D119" s="55"/>
      <c r="E119" s="91" t="s">
        <v>2851</v>
      </c>
      <c r="F119" s="55"/>
      <c r="G119" s="88"/>
      <c r="H119" s="221"/>
    </row>
    <row r="120">
      <c r="A120" s="47"/>
      <c r="B120" s="92">
        <v>4.0</v>
      </c>
      <c r="C120" s="91" t="s">
        <v>2869</v>
      </c>
      <c r="D120" s="55"/>
      <c r="E120" s="91" t="s">
        <v>2870</v>
      </c>
      <c r="F120" s="55"/>
      <c r="G120" s="88"/>
      <c r="H120" s="221"/>
    </row>
    <row r="121">
      <c r="A121" s="240">
        <v>11.0</v>
      </c>
      <c r="B121" s="77" t="s">
        <v>2871</v>
      </c>
      <c r="C121" s="54"/>
      <c r="D121" s="54"/>
      <c r="E121" s="54"/>
      <c r="F121" s="54"/>
      <c r="G121" s="54"/>
      <c r="H121" s="55"/>
    </row>
    <row r="122">
      <c r="B122" s="157" t="s">
        <v>2872</v>
      </c>
      <c r="C122" s="54"/>
      <c r="D122" s="54"/>
      <c r="E122" s="54"/>
      <c r="F122" s="54"/>
      <c r="G122" s="54"/>
      <c r="H122" s="55"/>
    </row>
    <row r="123">
      <c r="B123" s="81" t="s">
        <v>450</v>
      </c>
      <c r="C123" s="158" t="s">
        <v>57</v>
      </c>
      <c r="D123" s="55"/>
      <c r="E123" s="158" t="s">
        <v>58</v>
      </c>
      <c r="F123" s="55"/>
      <c r="G123" s="81" t="s">
        <v>0</v>
      </c>
      <c r="H123" s="81" t="s">
        <v>59</v>
      </c>
    </row>
    <row r="124">
      <c r="B124" s="92">
        <v>1.0</v>
      </c>
      <c r="C124" s="91" t="s">
        <v>2844</v>
      </c>
      <c r="D124" s="55"/>
      <c r="E124" s="91" t="s">
        <v>2845</v>
      </c>
      <c r="F124" s="55"/>
      <c r="G124" s="88"/>
      <c r="H124" s="268"/>
    </row>
    <row r="125">
      <c r="B125" s="92">
        <v>2.0</v>
      </c>
      <c r="C125" s="91" t="s">
        <v>2808</v>
      </c>
      <c r="D125" s="55"/>
      <c r="E125" s="91" t="s">
        <v>2860</v>
      </c>
      <c r="F125" s="55"/>
      <c r="G125" s="88"/>
      <c r="H125" s="268"/>
    </row>
    <row r="126">
      <c r="B126" s="92">
        <v>6.0</v>
      </c>
      <c r="C126" s="91" t="s">
        <v>2795</v>
      </c>
      <c r="D126" s="55"/>
      <c r="E126" s="91" t="s">
        <v>2851</v>
      </c>
      <c r="F126" s="55"/>
      <c r="G126" s="88"/>
      <c r="H126" s="221"/>
    </row>
    <row r="127">
      <c r="B127" s="92">
        <v>7.0</v>
      </c>
      <c r="C127" s="91" t="s">
        <v>2873</v>
      </c>
      <c r="D127" s="55"/>
      <c r="E127" s="91" t="s">
        <v>2874</v>
      </c>
      <c r="F127" s="55"/>
      <c r="G127" s="88"/>
      <c r="H127" s="221"/>
    </row>
    <row r="128">
      <c r="B128" s="92">
        <v>8.0</v>
      </c>
      <c r="C128" s="91" t="s">
        <v>2875</v>
      </c>
      <c r="D128" s="55"/>
      <c r="E128" s="91" t="s">
        <v>2874</v>
      </c>
      <c r="F128" s="55"/>
      <c r="G128" s="88"/>
      <c r="H128" s="221"/>
    </row>
    <row r="129">
      <c r="B129" s="92">
        <v>9.0</v>
      </c>
      <c r="C129" s="91" t="s">
        <v>2853</v>
      </c>
      <c r="D129" s="55"/>
      <c r="E129" s="91" t="s">
        <v>2800</v>
      </c>
      <c r="F129" s="55"/>
      <c r="G129" s="88"/>
      <c r="H129" s="221"/>
    </row>
    <row r="130">
      <c r="B130" s="92">
        <v>10.0</v>
      </c>
      <c r="C130" s="91" t="s">
        <v>2854</v>
      </c>
      <c r="D130" s="55"/>
      <c r="E130" s="91" t="s">
        <v>2802</v>
      </c>
      <c r="F130" s="55"/>
      <c r="G130" s="88"/>
      <c r="H130" s="221"/>
    </row>
    <row r="131">
      <c r="B131" s="92">
        <v>11.0</v>
      </c>
      <c r="C131" s="91" t="s">
        <v>2803</v>
      </c>
      <c r="D131" s="55"/>
      <c r="E131" s="91" t="s">
        <v>2804</v>
      </c>
      <c r="F131" s="55"/>
      <c r="G131" s="88"/>
      <c r="H131" s="221"/>
    </row>
    <row r="132">
      <c r="B132" s="92">
        <v>12.0</v>
      </c>
      <c r="C132" s="91" t="s">
        <v>2855</v>
      </c>
      <c r="D132" s="55"/>
      <c r="E132" s="91" t="s">
        <v>2856</v>
      </c>
      <c r="F132" s="55"/>
      <c r="G132" s="88"/>
      <c r="H132" s="221"/>
    </row>
    <row r="133">
      <c r="A133" s="76">
        <v>12.0</v>
      </c>
      <c r="B133" s="77" t="s">
        <v>2876</v>
      </c>
      <c r="C133" s="54"/>
      <c r="D133" s="54"/>
      <c r="E133" s="54"/>
      <c r="F133" s="54"/>
      <c r="G133" s="54"/>
      <c r="H133" s="55"/>
    </row>
    <row r="134">
      <c r="A134" s="46"/>
      <c r="B134" s="157" t="s">
        <v>2877</v>
      </c>
      <c r="C134" s="54"/>
      <c r="D134" s="54"/>
      <c r="E134" s="54"/>
      <c r="F134" s="54"/>
      <c r="G134" s="54"/>
      <c r="H134" s="55"/>
    </row>
    <row r="135">
      <c r="A135" s="46"/>
      <c r="B135" s="81" t="s">
        <v>450</v>
      </c>
      <c r="C135" s="158" t="s">
        <v>57</v>
      </c>
      <c r="D135" s="55"/>
      <c r="E135" s="158" t="s">
        <v>58</v>
      </c>
      <c r="F135" s="55"/>
      <c r="G135" s="81" t="s">
        <v>0</v>
      </c>
      <c r="H135" s="81" t="s">
        <v>59</v>
      </c>
    </row>
    <row r="136">
      <c r="A136" s="46"/>
      <c r="B136" s="92">
        <v>1.0</v>
      </c>
      <c r="C136" s="91" t="s">
        <v>2844</v>
      </c>
      <c r="D136" s="55"/>
      <c r="E136" s="91" t="s">
        <v>2845</v>
      </c>
      <c r="F136" s="55"/>
      <c r="G136" s="88"/>
      <c r="H136" s="268"/>
    </row>
    <row r="137">
      <c r="A137" s="46"/>
      <c r="B137" s="92">
        <v>2.0</v>
      </c>
      <c r="C137" s="91" t="s">
        <v>2808</v>
      </c>
      <c r="D137" s="55"/>
      <c r="E137" s="91" t="s">
        <v>2860</v>
      </c>
      <c r="F137" s="55"/>
      <c r="G137" s="88"/>
      <c r="H137" s="268"/>
    </row>
    <row r="138">
      <c r="A138" s="46"/>
      <c r="B138" s="92">
        <v>3.0</v>
      </c>
      <c r="C138" s="91" t="s">
        <v>2795</v>
      </c>
      <c r="D138" s="55"/>
      <c r="E138" s="91" t="s">
        <v>2851</v>
      </c>
      <c r="F138" s="55"/>
      <c r="G138" s="88"/>
      <c r="H138" s="221"/>
    </row>
    <row r="139">
      <c r="A139" s="46"/>
      <c r="B139" s="92">
        <v>4.0</v>
      </c>
      <c r="C139" s="91" t="s">
        <v>2878</v>
      </c>
      <c r="D139" s="55"/>
      <c r="E139" s="91" t="s">
        <v>2821</v>
      </c>
      <c r="F139" s="55"/>
      <c r="G139" s="88"/>
      <c r="H139" s="221"/>
    </row>
    <row r="140">
      <c r="A140" s="46"/>
      <c r="B140" s="92">
        <v>5.0</v>
      </c>
      <c r="C140" s="91" t="s">
        <v>2879</v>
      </c>
      <c r="D140" s="55"/>
      <c r="E140" s="91" t="s">
        <v>2821</v>
      </c>
      <c r="F140" s="55"/>
      <c r="G140" s="88"/>
      <c r="H140" s="221"/>
    </row>
    <row r="141">
      <c r="A141" s="46"/>
      <c r="B141" s="92">
        <v>6.0</v>
      </c>
      <c r="C141" s="91" t="s">
        <v>2880</v>
      </c>
      <c r="D141" s="55"/>
      <c r="E141" s="91" t="s">
        <v>2821</v>
      </c>
      <c r="F141" s="55"/>
      <c r="G141" s="88"/>
      <c r="H141" s="221"/>
    </row>
    <row r="142">
      <c r="A142" s="47"/>
      <c r="B142" s="92">
        <v>7.0</v>
      </c>
      <c r="C142" s="91" t="s">
        <v>2881</v>
      </c>
      <c r="D142" s="55"/>
      <c r="E142" s="91" t="s">
        <v>2821</v>
      </c>
      <c r="F142" s="55"/>
      <c r="G142" s="88"/>
      <c r="H142" s="221"/>
    </row>
    <row r="143">
      <c r="A143" s="76">
        <v>13.0</v>
      </c>
      <c r="B143" s="77" t="s">
        <v>2882</v>
      </c>
      <c r="C143" s="54"/>
      <c r="D143" s="54"/>
      <c r="E143" s="54"/>
      <c r="F143" s="54"/>
      <c r="G143" s="54"/>
      <c r="H143" s="55"/>
    </row>
    <row r="144">
      <c r="A144" s="46"/>
      <c r="B144" s="157" t="s">
        <v>2883</v>
      </c>
      <c r="C144" s="54"/>
      <c r="D144" s="54"/>
      <c r="E144" s="54"/>
      <c r="F144" s="54"/>
      <c r="G144" s="54"/>
      <c r="H144" s="55"/>
    </row>
    <row r="145">
      <c r="A145" s="46"/>
      <c r="B145" s="81" t="s">
        <v>450</v>
      </c>
      <c r="C145" s="158" t="s">
        <v>57</v>
      </c>
      <c r="D145" s="55"/>
      <c r="E145" s="158" t="s">
        <v>58</v>
      </c>
      <c r="F145" s="55"/>
      <c r="G145" s="81" t="s">
        <v>0</v>
      </c>
      <c r="H145" s="81" t="s">
        <v>59</v>
      </c>
    </row>
    <row r="146">
      <c r="A146" s="46"/>
      <c r="B146" s="92">
        <v>1.0</v>
      </c>
      <c r="C146" s="91" t="s">
        <v>2844</v>
      </c>
      <c r="D146" s="55"/>
      <c r="E146" s="91" t="s">
        <v>2845</v>
      </c>
      <c r="F146" s="55"/>
      <c r="G146" s="88"/>
      <c r="H146" s="268"/>
    </row>
    <row r="147">
      <c r="A147" s="46"/>
      <c r="B147" s="92">
        <v>2.0</v>
      </c>
      <c r="C147" s="91" t="s">
        <v>2808</v>
      </c>
      <c r="D147" s="55"/>
      <c r="E147" s="91" t="s">
        <v>2860</v>
      </c>
      <c r="F147" s="55"/>
      <c r="G147" s="88"/>
      <c r="H147" s="268"/>
    </row>
    <row r="148">
      <c r="A148" s="46"/>
      <c r="B148" s="92">
        <v>3.0</v>
      </c>
      <c r="C148" s="91" t="s">
        <v>2795</v>
      </c>
      <c r="D148" s="55"/>
      <c r="E148" s="91" t="s">
        <v>2851</v>
      </c>
      <c r="F148" s="55"/>
      <c r="G148" s="88"/>
      <c r="H148" s="221"/>
    </row>
    <row r="149">
      <c r="A149" s="46"/>
      <c r="B149" s="92">
        <v>4.0</v>
      </c>
      <c r="C149" s="91" t="s">
        <v>2884</v>
      </c>
      <c r="D149" s="55"/>
      <c r="E149" s="91" t="s">
        <v>2866</v>
      </c>
      <c r="F149" s="55"/>
      <c r="G149" s="88"/>
      <c r="H149" s="221"/>
    </row>
    <row r="150">
      <c r="A150" s="47"/>
      <c r="B150" s="92">
        <v>5.0</v>
      </c>
      <c r="C150" s="91" t="s">
        <v>2885</v>
      </c>
      <c r="D150" s="55"/>
      <c r="E150" s="91" t="s">
        <v>2866</v>
      </c>
      <c r="F150" s="55"/>
      <c r="G150" s="88"/>
      <c r="H150" s="221"/>
    </row>
    <row r="151">
      <c r="A151" s="76">
        <v>14.0</v>
      </c>
      <c r="B151" s="77" t="s">
        <v>2886</v>
      </c>
      <c r="C151" s="54"/>
      <c r="D151" s="54"/>
      <c r="E151" s="54"/>
      <c r="F151" s="54"/>
      <c r="G151" s="54"/>
      <c r="H151" s="55"/>
    </row>
    <row r="152">
      <c r="A152" s="46"/>
      <c r="B152" s="157" t="s">
        <v>2887</v>
      </c>
      <c r="C152" s="54"/>
      <c r="D152" s="54"/>
      <c r="E152" s="54"/>
      <c r="F152" s="54"/>
      <c r="G152" s="54"/>
      <c r="H152" s="55"/>
    </row>
    <row r="153">
      <c r="A153" s="46"/>
      <c r="B153" s="81" t="s">
        <v>450</v>
      </c>
      <c r="C153" s="158" t="s">
        <v>57</v>
      </c>
      <c r="D153" s="55"/>
      <c r="E153" s="158" t="s">
        <v>58</v>
      </c>
      <c r="F153" s="55"/>
      <c r="G153" s="81" t="s">
        <v>0</v>
      </c>
      <c r="H153" s="81" t="s">
        <v>59</v>
      </c>
    </row>
    <row r="154">
      <c r="A154" s="46"/>
      <c r="B154" s="92">
        <v>1.0</v>
      </c>
      <c r="C154" s="91" t="s">
        <v>2844</v>
      </c>
      <c r="D154" s="55"/>
      <c r="E154" s="91" t="s">
        <v>2845</v>
      </c>
      <c r="F154" s="55"/>
      <c r="G154" s="88"/>
      <c r="H154" s="268"/>
    </row>
    <row r="155">
      <c r="A155" s="46"/>
      <c r="B155" s="92">
        <v>2.0</v>
      </c>
      <c r="C155" s="91" t="s">
        <v>2808</v>
      </c>
      <c r="D155" s="55"/>
      <c r="E155" s="91" t="s">
        <v>2888</v>
      </c>
      <c r="F155" s="55"/>
      <c r="G155" s="88"/>
      <c r="H155" s="268"/>
    </row>
    <row r="156">
      <c r="A156" s="46"/>
      <c r="B156" s="92">
        <v>3.0</v>
      </c>
      <c r="C156" s="91" t="s">
        <v>2795</v>
      </c>
      <c r="D156" s="55"/>
      <c r="E156" s="91" t="s">
        <v>2851</v>
      </c>
      <c r="F156" s="55"/>
      <c r="G156" s="88"/>
      <c r="H156" s="221"/>
    </row>
    <row r="157">
      <c r="A157" s="46"/>
      <c r="B157" s="92">
        <v>4.0</v>
      </c>
      <c r="C157" s="91" t="s">
        <v>2889</v>
      </c>
      <c r="D157" s="55"/>
      <c r="E157" s="91" t="s">
        <v>2870</v>
      </c>
      <c r="F157" s="55"/>
      <c r="G157" s="88"/>
      <c r="H157" s="221"/>
    </row>
    <row r="158">
      <c r="A158" s="47"/>
      <c r="B158" s="92">
        <v>5.0</v>
      </c>
      <c r="C158" s="91" t="s">
        <v>2890</v>
      </c>
      <c r="D158" s="55"/>
      <c r="E158" s="91" t="s">
        <v>2870</v>
      </c>
      <c r="F158" s="55"/>
      <c r="G158" s="88"/>
      <c r="H158" s="221"/>
    </row>
    <row r="159">
      <c r="A159" s="76">
        <v>15.0</v>
      </c>
      <c r="B159" s="77" t="s">
        <v>2891</v>
      </c>
      <c r="C159" s="54"/>
      <c r="D159" s="54"/>
      <c r="E159" s="54"/>
      <c r="F159" s="54"/>
      <c r="G159" s="54"/>
      <c r="H159" s="55"/>
    </row>
    <row r="160">
      <c r="A160" s="46"/>
      <c r="B160" s="157" t="s">
        <v>2892</v>
      </c>
      <c r="C160" s="54"/>
      <c r="D160" s="54"/>
      <c r="E160" s="54"/>
      <c r="F160" s="54"/>
      <c r="G160" s="54"/>
      <c r="H160" s="55"/>
    </row>
    <row r="161">
      <c r="A161" s="46"/>
      <c r="B161" s="81" t="s">
        <v>450</v>
      </c>
      <c r="C161" s="158" t="s">
        <v>57</v>
      </c>
      <c r="D161" s="55"/>
      <c r="E161" s="158" t="s">
        <v>58</v>
      </c>
      <c r="F161" s="55"/>
      <c r="G161" s="81" t="s">
        <v>0</v>
      </c>
      <c r="H161" s="81" t="s">
        <v>59</v>
      </c>
    </row>
    <row r="162">
      <c r="A162" s="46"/>
      <c r="B162" s="92">
        <v>1.0</v>
      </c>
      <c r="C162" s="91" t="s">
        <v>2844</v>
      </c>
      <c r="D162" s="55"/>
      <c r="E162" s="91" t="s">
        <v>2845</v>
      </c>
      <c r="F162" s="55"/>
      <c r="G162" s="88"/>
      <c r="H162" s="268"/>
    </row>
    <row r="163">
      <c r="A163" s="46"/>
      <c r="B163" s="92">
        <v>2.0</v>
      </c>
      <c r="C163" s="91" t="s">
        <v>2808</v>
      </c>
      <c r="D163" s="55"/>
      <c r="E163" s="91" t="s">
        <v>2893</v>
      </c>
      <c r="F163" s="55"/>
      <c r="G163" s="88"/>
      <c r="H163" s="268"/>
    </row>
    <row r="164">
      <c r="A164" s="46"/>
      <c r="B164" s="92">
        <v>3.0</v>
      </c>
      <c r="C164" s="91" t="s">
        <v>2795</v>
      </c>
      <c r="D164" s="55"/>
      <c r="E164" s="91" t="s">
        <v>2796</v>
      </c>
      <c r="F164" s="55"/>
      <c r="G164" s="88"/>
      <c r="H164" s="221"/>
    </row>
    <row r="165">
      <c r="A165" s="47"/>
      <c r="B165" s="92">
        <v>4.0</v>
      </c>
      <c r="C165" s="91" t="s">
        <v>2816</v>
      </c>
      <c r="D165" s="55"/>
      <c r="E165" s="91" t="s">
        <v>2817</v>
      </c>
      <c r="F165" s="55"/>
      <c r="G165" s="88"/>
      <c r="H165" s="221"/>
    </row>
    <row r="166">
      <c r="A166" s="76">
        <v>16.0</v>
      </c>
      <c r="B166" s="77" t="s">
        <v>2894</v>
      </c>
      <c r="C166" s="54"/>
      <c r="D166" s="54"/>
      <c r="E166" s="54"/>
      <c r="F166" s="54"/>
      <c r="G166" s="54"/>
      <c r="H166" s="55"/>
    </row>
    <row r="167">
      <c r="A167" s="46"/>
      <c r="B167" s="157" t="s">
        <v>2895</v>
      </c>
      <c r="C167" s="54"/>
      <c r="D167" s="54"/>
      <c r="E167" s="54"/>
      <c r="F167" s="54"/>
      <c r="G167" s="54"/>
      <c r="H167" s="55"/>
    </row>
    <row r="168">
      <c r="A168" s="46"/>
      <c r="B168" s="81" t="s">
        <v>450</v>
      </c>
      <c r="C168" s="158" t="s">
        <v>57</v>
      </c>
      <c r="D168" s="55"/>
      <c r="E168" s="158" t="s">
        <v>58</v>
      </c>
      <c r="F168" s="55"/>
      <c r="G168" s="81" t="s">
        <v>0</v>
      </c>
      <c r="H168" s="81" t="s">
        <v>59</v>
      </c>
    </row>
    <row r="169">
      <c r="A169" s="46"/>
      <c r="B169" s="92">
        <v>1.0</v>
      </c>
      <c r="C169" s="91" t="s">
        <v>2844</v>
      </c>
      <c r="D169" s="55"/>
      <c r="E169" s="91" t="s">
        <v>2845</v>
      </c>
      <c r="F169" s="55"/>
      <c r="G169" s="88"/>
      <c r="H169" s="268"/>
    </row>
    <row r="170">
      <c r="A170" s="46"/>
      <c r="B170" s="92">
        <v>2.0</v>
      </c>
      <c r="C170" s="91" t="s">
        <v>2808</v>
      </c>
      <c r="D170" s="55"/>
      <c r="E170" s="91" t="s">
        <v>2896</v>
      </c>
      <c r="F170" s="55"/>
      <c r="G170" s="88"/>
      <c r="H170" s="268"/>
    </row>
    <row r="171">
      <c r="A171" s="46"/>
      <c r="B171" s="92">
        <v>3.0</v>
      </c>
      <c r="C171" s="91" t="s">
        <v>2837</v>
      </c>
      <c r="D171" s="55"/>
      <c r="E171" s="91" t="s">
        <v>2838</v>
      </c>
      <c r="F171" s="55"/>
      <c r="G171" s="88"/>
      <c r="H171" s="221"/>
    </row>
    <row r="172">
      <c r="A172" s="46"/>
      <c r="B172" s="92">
        <v>4.0</v>
      </c>
      <c r="C172" s="91" t="s">
        <v>2855</v>
      </c>
      <c r="D172" s="55"/>
      <c r="E172" s="91" t="s">
        <v>2897</v>
      </c>
      <c r="F172" s="55"/>
      <c r="G172" s="88"/>
      <c r="H172" s="221"/>
    </row>
    <row r="173">
      <c r="A173" s="47"/>
      <c r="B173" s="92">
        <v>5.0</v>
      </c>
      <c r="C173" s="91" t="s">
        <v>2898</v>
      </c>
      <c r="D173" s="55"/>
      <c r="E173" s="91" t="s">
        <v>2897</v>
      </c>
      <c r="F173" s="55"/>
      <c r="G173" s="88"/>
      <c r="H173" s="221"/>
    </row>
    <row r="174">
      <c r="A174" s="76">
        <v>17.0</v>
      </c>
      <c r="B174" s="77" t="s">
        <v>2899</v>
      </c>
      <c r="C174" s="54"/>
      <c r="D174" s="54"/>
      <c r="E174" s="54"/>
      <c r="F174" s="54"/>
      <c r="G174" s="54"/>
      <c r="H174" s="55"/>
    </row>
    <row r="175">
      <c r="A175" s="46"/>
      <c r="B175" s="157" t="s">
        <v>2900</v>
      </c>
      <c r="C175" s="54"/>
      <c r="D175" s="54"/>
      <c r="E175" s="54"/>
      <c r="F175" s="54"/>
      <c r="G175" s="54"/>
      <c r="H175" s="55"/>
    </row>
    <row r="176">
      <c r="A176" s="46"/>
      <c r="B176" s="81" t="s">
        <v>450</v>
      </c>
      <c r="C176" s="158" t="s">
        <v>57</v>
      </c>
      <c r="D176" s="55"/>
      <c r="E176" s="158" t="s">
        <v>58</v>
      </c>
      <c r="F176" s="55"/>
      <c r="G176" s="81" t="s">
        <v>0</v>
      </c>
      <c r="H176" s="81" t="s">
        <v>59</v>
      </c>
    </row>
    <row r="177">
      <c r="A177" s="46"/>
      <c r="B177" s="92">
        <v>1.0</v>
      </c>
      <c r="C177" s="91" t="s">
        <v>2844</v>
      </c>
      <c r="D177" s="55"/>
      <c r="E177" s="91" t="s">
        <v>2845</v>
      </c>
      <c r="F177" s="55"/>
      <c r="G177" s="88"/>
      <c r="H177" s="268"/>
    </row>
    <row r="178">
      <c r="A178" s="46"/>
      <c r="B178" s="92">
        <v>2.0</v>
      </c>
      <c r="C178" s="91" t="s">
        <v>2808</v>
      </c>
      <c r="D178" s="55"/>
      <c r="E178" s="91" t="s">
        <v>2896</v>
      </c>
      <c r="F178" s="55"/>
      <c r="G178" s="88"/>
      <c r="H178" s="268"/>
    </row>
    <row r="179">
      <c r="A179" s="46"/>
      <c r="B179" s="92">
        <v>3.0</v>
      </c>
      <c r="C179" s="91" t="s">
        <v>2901</v>
      </c>
      <c r="D179" s="55"/>
      <c r="E179" s="91" t="s">
        <v>2790</v>
      </c>
      <c r="F179" s="55"/>
      <c r="G179" s="88"/>
      <c r="H179" s="221"/>
    </row>
    <row r="180">
      <c r="A180" s="46"/>
      <c r="B180" s="92">
        <v>4.0</v>
      </c>
      <c r="C180" s="91" t="s">
        <v>2855</v>
      </c>
      <c r="D180" s="55"/>
      <c r="E180" s="91" t="s">
        <v>2902</v>
      </c>
      <c r="F180" s="55"/>
      <c r="G180" s="88"/>
      <c r="H180" s="221"/>
    </row>
    <row r="181">
      <c r="A181" s="47"/>
      <c r="B181" s="92">
        <v>5.0</v>
      </c>
      <c r="C181" s="91" t="s">
        <v>2898</v>
      </c>
      <c r="D181" s="55"/>
      <c r="E181" s="91" t="s">
        <v>2902</v>
      </c>
      <c r="F181" s="55"/>
      <c r="G181" s="88"/>
      <c r="H181" s="221"/>
    </row>
    <row r="182">
      <c r="A182" s="76">
        <v>18.0</v>
      </c>
      <c r="B182" s="77" t="s">
        <v>2903</v>
      </c>
      <c r="C182" s="54"/>
      <c r="D182" s="54"/>
      <c r="E182" s="54"/>
      <c r="F182" s="54"/>
      <c r="G182" s="54"/>
      <c r="H182" s="55"/>
    </row>
    <row r="183">
      <c r="A183" s="46"/>
      <c r="B183" s="157" t="s">
        <v>2904</v>
      </c>
      <c r="C183" s="54"/>
      <c r="D183" s="54"/>
      <c r="E183" s="54"/>
      <c r="F183" s="54"/>
      <c r="G183" s="54"/>
      <c r="H183" s="55"/>
    </row>
    <row r="184">
      <c r="A184" s="46"/>
      <c r="B184" s="81" t="s">
        <v>450</v>
      </c>
      <c r="C184" s="158" t="s">
        <v>57</v>
      </c>
      <c r="D184" s="55"/>
      <c r="E184" s="158" t="s">
        <v>58</v>
      </c>
      <c r="F184" s="55"/>
      <c r="G184" s="81" t="s">
        <v>0</v>
      </c>
      <c r="H184" s="81" t="s">
        <v>59</v>
      </c>
    </row>
    <row r="185">
      <c r="A185" s="46"/>
      <c r="B185" s="92">
        <v>1.0</v>
      </c>
      <c r="C185" s="91" t="s">
        <v>2844</v>
      </c>
      <c r="D185" s="55"/>
      <c r="E185" s="91" t="s">
        <v>2845</v>
      </c>
      <c r="F185" s="55"/>
      <c r="G185" s="88"/>
      <c r="H185" s="268"/>
    </row>
    <row r="186">
      <c r="A186" s="46"/>
      <c r="B186" s="92">
        <v>2.0</v>
      </c>
      <c r="C186" s="91" t="s">
        <v>2808</v>
      </c>
      <c r="D186" s="55"/>
      <c r="E186" s="91" t="s">
        <v>2896</v>
      </c>
      <c r="F186" s="55"/>
      <c r="G186" s="88"/>
      <c r="H186" s="268"/>
    </row>
    <row r="187">
      <c r="A187" s="46"/>
      <c r="B187" s="92">
        <v>3.0</v>
      </c>
      <c r="C187" s="91" t="s">
        <v>2905</v>
      </c>
      <c r="D187" s="55"/>
      <c r="E187" s="91" t="s">
        <v>2841</v>
      </c>
      <c r="F187" s="55"/>
      <c r="G187" s="88"/>
      <c r="H187" s="221"/>
    </row>
    <row r="188">
      <c r="A188" s="47"/>
      <c r="B188" s="92">
        <v>4.0</v>
      </c>
      <c r="C188" s="91" t="s">
        <v>2855</v>
      </c>
      <c r="D188" s="55"/>
      <c r="E188" s="91" t="s">
        <v>2897</v>
      </c>
      <c r="F188" s="55"/>
      <c r="G188" s="88"/>
      <c r="H188" s="221"/>
    </row>
    <row r="189">
      <c r="A189" s="76">
        <v>19.0</v>
      </c>
      <c r="B189" s="77" t="s">
        <v>2906</v>
      </c>
      <c r="C189" s="54"/>
      <c r="D189" s="54"/>
      <c r="E189" s="54"/>
      <c r="F189" s="54"/>
      <c r="G189" s="54"/>
      <c r="H189" s="55"/>
    </row>
    <row r="190">
      <c r="A190" s="46"/>
      <c r="B190" s="157" t="s">
        <v>2907</v>
      </c>
      <c r="C190" s="54"/>
      <c r="D190" s="54"/>
      <c r="E190" s="54"/>
      <c r="F190" s="54"/>
      <c r="G190" s="54"/>
      <c r="H190" s="55"/>
    </row>
    <row r="191">
      <c r="A191" s="46"/>
      <c r="B191" s="81" t="s">
        <v>450</v>
      </c>
      <c r="C191" s="158" t="s">
        <v>57</v>
      </c>
      <c r="D191" s="55"/>
      <c r="E191" s="158" t="s">
        <v>58</v>
      </c>
      <c r="F191" s="55"/>
      <c r="G191" s="81" t="s">
        <v>0</v>
      </c>
      <c r="H191" s="81" t="s">
        <v>59</v>
      </c>
    </row>
    <row r="192">
      <c r="A192" s="46"/>
      <c r="B192" s="92">
        <v>1.0</v>
      </c>
      <c r="C192" s="91" t="s">
        <v>2908</v>
      </c>
      <c r="D192" s="55"/>
      <c r="E192" s="91" t="s">
        <v>2303</v>
      </c>
      <c r="F192" s="55"/>
      <c r="G192" s="88"/>
      <c r="H192" s="268"/>
    </row>
    <row r="193">
      <c r="A193" s="46"/>
      <c r="B193" s="92">
        <v>2.0</v>
      </c>
      <c r="C193" s="91" t="s">
        <v>2909</v>
      </c>
      <c r="D193" s="55"/>
      <c r="E193" s="91" t="s">
        <v>2910</v>
      </c>
      <c r="F193" s="55"/>
      <c r="G193" s="88"/>
      <c r="H193" s="268"/>
    </row>
    <row r="194">
      <c r="A194" s="47"/>
      <c r="B194" s="92"/>
      <c r="C194" s="91" t="s">
        <v>2335</v>
      </c>
      <c r="D194" s="55"/>
      <c r="E194" s="91" t="s">
        <v>2911</v>
      </c>
      <c r="F194" s="55"/>
      <c r="G194" s="88"/>
      <c r="H194" s="268"/>
    </row>
    <row r="195">
      <c r="A195" s="76">
        <v>20.0</v>
      </c>
      <c r="B195" s="77" t="s">
        <v>2912</v>
      </c>
      <c r="C195" s="54"/>
      <c r="D195" s="54"/>
      <c r="E195" s="54"/>
      <c r="F195" s="54"/>
      <c r="G195" s="54"/>
      <c r="H195" s="55"/>
    </row>
    <row r="196">
      <c r="A196" s="46"/>
      <c r="B196" s="157" t="s">
        <v>2913</v>
      </c>
      <c r="C196" s="54"/>
      <c r="D196" s="54"/>
      <c r="E196" s="54"/>
      <c r="F196" s="54"/>
      <c r="G196" s="54"/>
      <c r="H196" s="55"/>
    </row>
    <row r="197">
      <c r="A197" s="46"/>
      <c r="B197" s="81" t="s">
        <v>450</v>
      </c>
      <c r="C197" s="158" t="s">
        <v>57</v>
      </c>
      <c r="D197" s="55"/>
      <c r="E197" s="158" t="s">
        <v>58</v>
      </c>
      <c r="F197" s="55"/>
      <c r="G197" s="81" t="s">
        <v>0</v>
      </c>
      <c r="H197" s="81" t="s">
        <v>59</v>
      </c>
    </row>
    <row r="198">
      <c r="A198" s="46"/>
      <c r="B198" s="92">
        <v>1.0</v>
      </c>
      <c r="C198" s="91" t="s">
        <v>2908</v>
      </c>
      <c r="D198" s="55"/>
      <c r="E198" s="91" t="s">
        <v>2303</v>
      </c>
      <c r="F198" s="55"/>
      <c r="G198" s="88"/>
      <c r="H198" s="268"/>
    </row>
    <row r="199">
      <c r="A199" s="46"/>
      <c r="B199" s="92">
        <v>2.0</v>
      </c>
      <c r="C199" s="91" t="s">
        <v>2909</v>
      </c>
      <c r="D199" s="55"/>
      <c r="E199" s="91" t="s">
        <v>2910</v>
      </c>
      <c r="F199" s="55"/>
      <c r="G199" s="88"/>
      <c r="H199" s="268"/>
    </row>
    <row r="200">
      <c r="A200" s="46"/>
      <c r="B200" s="92">
        <v>3.0</v>
      </c>
      <c r="C200" s="91" t="s">
        <v>2335</v>
      </c>
      <c r="D200" s="55"/>
      <c r="E200" s="91" t="s">
        <v>2914</v>
      </c>
      <c r="F200" s="55"/>
      <c r="G200" s="88"/>
      <c r="H200" s="268"/>
    </row>
    <row r="201">
      <c r="A201" s="47"/>
      <c r="B201" s="92">
        <v>4.0</v>
      </c>
      <c r="C201" s="91" t="s">
        <v>2915</v>
      </c>
      <c r="D201" s="55"/>
      <c r="E201" s="91" t="s">
        <v>2916</v>
      </c>
      <c r="F201" s="55"/>
      <c r="G201" s="88"/>
      <c r="H201" s="268"/>
    </row>
    <row r="202">
      <c r="A202" s="76">
        <v>21.0</v>
      </c>
      <c r="B202" s="77" t="s">
        <v>2917</v>
      </c>
      <c r="C202" s="54"/>
      <c r="D202" s="54"/>
      <c r="E202" s="54"/>
      <c r="F202" s="54"/>
      <c r="G202" s="54"/>
      <c r="H202" s="55"/>
    </row>
    <row r="203">
      <c r="A203" s="46"/>
      <c r="B203" s="157" t="s">
        <v>2918</v>
      </c>
      <c r="C203" s="54"/>
      <c r="D203" s="54"/>
      <c r="E203" s="54"/>
      <c r="F203" s="54"/>
      <c r="G203" s="54"/>
      <c r="H203" s="55"/>
    </row>
    <row r="204">
      <c r="A204" s="46"/>
      <c r="B204" s="81" t="s">
        <v>450</v>
      </c>
      <c r="C204" s="158" t="s">
        <v>57</v>
      </c>
      <c r="D204" s="55"/>
      <c r="E204" s="158" t="s">
        <v>58</v>
      </c>
      <c r="F204" s="55"/>
      <c r="G204" s="81" t="s">
        <v>0</v>
      </c>
      <c r="H204" s="81" t="s">
        <v>59</v>
      </c>
    </row>
    <row r="205">
      <c r="A205" s="46"/>
      <c r="B205" s="92">
        <v>1.0</v>
      </c>
      <c r="C205" s="91" t="s">
        <v>2844</v>
      </c>
      <c r="D205" s="55"/>
      <c r="E205" s="91" t="s">
        <v>2845</v>
      </c>
      <c r="F205" s="55"/>
      <c r="G205" s="88"/>
      <c r="H205" s="221"/>
    </row>
    <row r="206">
      <c r="A206" s="46"/>
      <c r="B206" s="92">
        <v>2.0</v>
      </c>
      <c r="C206" s="91" t="s">
        <v>2919</v>
      </c>
      <c r="D206" s="55"/>
      <c r="E206" s="91" t="s">
        <v>2920</v>
      </c>
      <c r="F206" s="55"/>
      <c r="G206" s="88"/>
      <c r="H206" s="221"/>
    </row>
    <row r="207">
      <c r="A207" s="46"/>
      <c r="B207" s="92">
        <v>2.0</v>
      </c>
      <c r="C207" s="91" t="s">
        <v>2921</v>
      </c>
      <c r="D207" s="55"/>
      <c r="E207" s="91" t="s">
        <v>2922</v>
      </c>
      <c r="F207" s="55"/>
      <c r="G207" s="88"/>
      <c r="H207" s="221"/>
    </row>
    <row r="208">
      <c r="A208" s="46"/>
      <c r="B208" s="92">
        <v>2.0</v>
      </c>
      <c r="C208" s="91" t="s">
        <v>2923</v>
      </c>
      <c r="D208" s="55"/>
      <c r="E208" s="91" t="s">
        <v>2920</v>
      </c>
      <c r="F208" s="55"/>
      <c r="G208" s="88"/>
      <c r="H208" s="221"/>
    </row>
    <row r="209">
      <c r="A209" s="47"/>
      <c r="B209" s="92">
        <v>2.0</v>
      </c>
      <c r="C209" s="91" t="s">
        <v>2795</v>
      </c>
      <c r="D209" s="55"/>
      <c r="E209" s="91" t="s">
        <v>2920</v>
      </c>
      <c r="F209" s="55"/>
      <c r="G209" s="88"/>
      <c r="H209" s="221"/>
    </row>
    <row r="210">
      <c r="A210" s="76">
        <v>22.0</v>
      </c>
      <c r="B210" s="77" t="s">
        <v>2924</v>
      </c>
      <c r="C210" s="54"/>
      <c r="D210" s="54"/>
      <c r="E210" s="54"/>
      <c r="F210" s="54"/>
      <c r="G210" s="54"/>
      <c r="H210" s="55"/>
    </row>
    <row r="211">
      <c r="A211" s="46"/>
      <c r="B211" s="157" t="s">
        <v>2925</v>
      </c>
      <c r="C211" s="54"/>
      <c r="D211" s="54"/>
      <c r="E211" s="54"/>
      <c r="F211" s="54"/>
      <c r="G211" s="54"/>
      <c r="H211" s="55"/>
    </row>
    <row r="212">
      <c r="A212" s="46"/>
      <c r="B212" s="81" t="s">
        <v>450</v>
      </c>
      <c r="C212" s="158" t="s">
        <v>57</v>
      </c>
      <c r="D212" s="55"/>
      <c r="E212" s="158" t="s">
        <v>58</v>
      </c>
      <c r="F212" s="55"/>
      <c r="G212" s="81" t="s">
        <v>0</v>
      </c>
      <c r="H212" s="81" t="s">
        <v>59</v>
      </c>
    </row>
    <row r="213">
      <c r="A213" s="46"/>
      <c r="B213" s="92">
        <v>1.0</v>
      </c>
      <c r="C213" s="91" t="s">
        <v>2785</v>
      </c>
      <c r="D213" s="55"/>
      <c r="E213" s="91" t="s">
        <v>2786</v>
      </c>
      <c r="F213" s="55"/>
      <c r="G213" s="88"/>
      <c r="H213" s="221"/>
    </row>
    <row r="214">
      <c r="A214" s="47"/>
      <c r="B214" s="92">
        <v>2.0</v>
      </c>
      <c r="C214" s="91" t="s">
        <v>2787</v>
      </c>
      <c r="D214" s="55"/>
      <c r="E214" s="91" t="s">
        <v>2926</v>
      </c>
      <c r="F214" s="55"/>
      <c r="G214" s="88"/>
      <c r="H214" s="221"/>
    </row>
  </sheetData>
  <mergeCells count="392">
    <mergeCell ref="A1:H1"/>
    <mergeCell ref="A2:C2"/>
    <mergeCell ref="D2:H2"/>
    <mergeCell ref="A3:C3"/>
    <mergeCell ref="D3:H3"/>
    <mergeCell ref="A4:C4"/>
    <mergeCell ref="D4:H4"/>
    <mergeCell ref="A5:C5"/>
    <mergeCell ref="D5:H5"/>
    <mergeCell ref="A6:C6"/>
    <mergeCell ref="D6:H6"/>
    <mergeCell ref="A8:H8"/>
    <mergeCell ref="B9:H9"/>
    <mergeCell ref="B10:H10"/>
    <mergeCell ref="C20:D20"/>
    <mergeCell ref="E20:F20"/>
    <mergeCell ref="C21:D21"/>
    <mergeCell ref="E21:F21"/>
    <mergeCell ref="C22:D22"/>
    <mergeCell ref="E22:F22"/>
    <mergeCell ref="C23:D23"/>
    <mergeCell ref="E23:F23"/>
    <mergeCell ref="C24:D24"/>
    <mergeCell ref="E24:F24"/>
    <mergeCell ref="C25:D25"/>
    <mergeCell ref="E25:F25"/>
    <mergeCell ref="C26:D26"/>
    <mergeCell ref="E26:F26"/>
    <mergeCell ref="C27:D27"/>
    <mergeCell ref="E27:F27"/>
    <mergeCell ref="C28:D28"/>
    <mergeCell ref="E28:F28"/>
    <mergeCell ref="C29:D29"/>
    <mergeCell ref="E29:F29"/>
    <mergeCell ref="C30:D30"/>
    <mergeCell ref="E30:F30"/>
    <mergeCell ref="C31:D31"/>
    <mergeCell ref="E31:F31"/>
    <mergeCell ref="B18:H18"/>
    <mergeCell ref="B19:H19"/>
    <mergeCell ref="C32:D32"/>
    <mergeCell ref="E32:F32"/>
    <mergeCell ref="C33:D33"/>
    <mergeCell ref="E33:F33"/>
    <mergeCell ref="B35:H35"/>
    <mergeCell ref="B36:H36"/>
    <mergeCell ref="B11:H11"/>
    <mergeCell ref="B12:H12"/>
    <mergeCell ref="B13:H13"/>
    <mergeCell ref="B14:H14"/>
    <mergeCell ref="A15:H15"/>
    <mergeCell ref="A17:H17"/>
    <mergeCell ref="A18:A34"/>
    <mergeCell ref="C39:D39"/>
    <mergeCell ref="E39:F39"/>
    <mergeCell ref="C40:D40"/>
    <mergeCell ref="E40:F40"/>
    <mergeCell ref="B41:H41"/>
    <mergeCell ref="B42:H42"/>
    <mergeCell ref="B48:H48"/>
    <mergeCell ref="B49:H49"/>
    <mergeCell ref="C38:D38"/>
    <mergeCell ref="C43:D43"/>
    <mergeCell ref="E43:F43"/>
    <mergeCell ref="C44:D44"/>
    <mergeCell ref="E44:F44"/>
    <mergeCell ref="C45:D45"/>
    <mergeCell ref="E45:F45"/>
    <mergeCell ref="C46:D46"/>
    <mergeCell ref="E46:F46"/>
    <mergeCell ref="C47:D47"/>
    <mergeCell ref="E47:F47"/>
    <mergeCell ref="E50:F50"/>
    <mergeCell ref="C51:D51"/>
    <mergeCell ref="E51:F51"/>
    <mergeCell ref="C52:D52"/>
    <mergeCell ref="E52:F52"/>
    <mergeCell ref="C53:D53"/>
    <mergeCell ref="E53:F53"/>
    <mergeCell ref="C54:D54"/>
    <mergeCell ref="E54:F54"/>
    <mergeCell ref="C55:D55"/>
    <mergeCell ref="E55:F55"/>
    <mergeCell ref="C56:D56"/>
    <mergeCell ref="E56:F56"/>
    <mergeCell ref="C57:D57"/>
    <mergeCell ref="E57:F57"/>
    <mergeCell ref="C58:D58"/>
    <mergeCell ref="E58:F58"/>
    <mergeCell ref="C59:D59"/>
    <mergeCell ref="E59:F59"/>
    <mergeCell ref="B60:H60"/>
    <mergeCell ref="B61:H61"/>
    <mergeCell ref="B67:H67"/>
    <mergeCell ref="B68:H68"/>
    <mergeCell ref="C37:D37"/>
    <mergeCell ref="C50:D50"/>
    <mergeCell ref="C34:D34"/>
    <mergeCell ref="E34:F34"/>
    <mergeCell ref="A35:A40"/>
    <mergeCell ref="E37:F37"/>
    <mergeCell ref="E38:F38"/>
    <mergeCell ref="A41:A47"/>
    <mergeCell ref="A48:A59"/>
    <mergeCell ref="C65:D65"/>
    <mergeCell ref="E65:F65"/>
    <mergeCell ref="C66:D66"/>
    <mergeCell ref="E66:F66"/>
    <mergeCell ref="E69:F69"/>
    <mergeCell ref="C70:D70"/>
    <mergeCell ref="E70:F70"/>
    <mergeCell ref="C71:D71"/>
    <mergeCell ref="E71:F71"/>
    <mergeCell ref="C72:D72"/>
    <mergeCell ref="E72:F72"/>
    <mergeCell ref="C73:D73"/>
    <mergeCell ref="E73:F73"/>
    <mergeCell ref="C74:D74"/>
    <mergeCell ref="E74:F74"/>
    <mergeCell ref="C75:D75"/>
    <mergeCell ref="E75:F75"/>
    <mergeCell ref="C76:D76"/>
    <mergeCell ref="E76:F76"/>
    <mergeCell ref="C77:D77"/>
    <mergeCell ref="E77:F77"/>
    <mergeCell ref="C78:D78"/>
    <mergeCell ref="E78:F78"/>
    <mergeCell ref="C79:D79"/>
    <mergeCell ref="E79:F79"/>
    <mergeCell ref="B83:H83"/>
    <mergeCell ref="B84:H84"/>
    <mergeCell ref="B115:H115"/>
    <mergeCell ref="E116:F116"/>
    <mergeCell ref="E117:F117"/>
    <mergeCell ref="E118:F118"/>
    <mergeCell ref="E119:F119"/>
    <mergeCell ref="B121:H121"/>
    <mergeCell ref="B122:H122"/>
    <mergeCell ref="E120:F120"/>
    <mergeCell ref="E123:F123"/>
    <mergeCell ref="E124:F124"/>
    <mergeCell ref="E125:F125"/>
    <mergeCell ref="E126:F126"/>
    <mergeCell ref="E127:F127"/>
    <mergeCell ref="E128:F128"/>
    <mergeCell ref="E129:F129"/>
    <mergeCell ref="E130:F130"/>
    <mergeCell ref="E131:F131"/>
    <mergeCell ref="E132:F132"/>
    <mergeCell ref="B133:H133"/>
    <mergeCell ref="B134:H134"/>
    <mergeCell ref="E135:F135"/>
    <mergeCell ref="B143:H143"/>
    <mergeCell ref="B144:H144"/>
    <mergeCell ref="E136:F136"/>
    <mergeCell ref="E137:F137"/>
    <mergeCell ref="E138:F138"/>
    <mergeCell ref="E139:F139"/>
    <mergeCell ref="E140:F140"/>
    <mergeCell ref="E141:F141"/>
    <mergeCell ref="E142:F142"/>
    <mergeCell ref="E145:F145"/>
    <mergeCell ref="E146:F146"/>
    <mergeCell ref="E147:F147"/>
    <mergeCell ref="E148:F148"/>
    <mergeCell ref="E149:F149"/>
    <mergeCell ref="B151:H151"/>
    <mergeCell ref="B152:H152"/>
    <mergeCell ref="B183:H183"/>
    <mergeCell ref="E188:F188"/>
    <mergeCell ref="B159:H159"/>
    <mergeCell ref="B160:H160"/>
    <mergeCell ref="B166:H166"/>
    <mergeCell ref="B167:H167"/>
    <mergeCell ref="B174:H174"/>
    <mergeCell ref="B175:H175"/>
    <mergeCell ref="B182:H182"/>
    <mergeCell ref="C140:D140"/>
    <mergeCell ref="C145:D145"/>
    <mergeCell ref="C146:D146"/>
    <mergeCell ref="C147:D147"/>
    <mergeCell ref="A143:A150"/>
    <mergeCell ref="A151:A158"/>
    <mergeCell ref="A159:A165"/>
    <mergeCell ref="A166:A173"/>
    <mergeCell ref="A174:A181"/>
    <mergeCell ref="A182:A188"/>
    <mergeCell ref="A133:A142"/>
    <mergeCell ref="C135:D135"/>
    <mergeCell ref="C136:D136"/>
    <mergeCell ref="C137:D137"/>
    <mergeCell ref="C138:D138"/>
    <mergeCell ref="C139:D139"/>
    <mergeCell ref="C150:D150"/>
    <mergeCell ref="C148:D148"/>
    <mergeCell ref="C149:D149"/>
    <mergeCell ref="C153:D153"/>
    <mergeCell ref="C154:D154"/>
    <mergeCell ref="C155:D155"/>
    <mergeCell ref="C156:D156"/>
    <mergeCell ref="C157:D157"/>
    <mergeCell ref="C158:D158"/>
    <mergeCell ref="C161:D161"/>
    <mergeCell ref="C162:D162"/>
    <mergeCell ref="C163:D163"/>
    <mergeCell ref="C164:D164"/>
    <mergeCell ref="C165:D165"/>
    <mergeCell ref="C168:D168"/>
    <mergeCell ref="C169:D169"/>
    <mergeCell ref="C170:D170"/>
    <mergeCell ref="C171:D171"/>
    <mergeCell ref="C172:D172"/>
    <mergeCell ref="C173:D173"/>
    <mergeCell ref="C176:D176"/>
    <mergeCell ref="C177:D177"/>
    <mergeCell ref="C198:D198"/>
    <mergeCell ref="C204:D204"/>
    <mergeCell ref="C194:D194"/>
    <mergeCell ref="E194:F194"/>
    <mergeCell ref="A195:A201"/>
    <mergeCell ref="C197:D197"/>
    <mergeCell ref="E197:F197"/>
    <mergeCell ref="E198:F198"/>
    <mergeCell ref="A202:A209"/>
    <mergeCell ref="C201:D201"/>
    <mergeCell ref="E201:F201"/>
    <mergeCell ref="E204:F204"/>
    <mergeCell ref="C205:D205"/>
    <mergeCell ref="E205:F205"/>
    <mergeCell ref="C206:D206"/>
    <mergeCell ref="E206:F206"/>
    <mergeCell ref="C207:D207"/>
    <mergeCell ref="E207:F207"/>
    <mergeCell ref="C208:D208"/>
    <mergeCell ref="E208:F208"/>
    <mergeCell ref="C209:D209"/>
    <mergeCell ref="E209:F209"/>
    <mergeCell ref="B210:H210"/>
    <mergeCell ref="B211:H211"/>
    <mergeCell ref="E212:F212"/>
    <mergeCell ref="E213:F213"/>
    <mergeCell ref="E214:F214"/>
    <mergeCell ref="A210:A214"/>
    <mergeCell ref="C212:D212"/>
    <mergeCell ref="C213:D213"/>
    <mergeCell ref="C214:D214"/>
    <mergeCell ref="C64:D64"/>
    <mergeCell ref="C69:D69"/>
    <mergeCell ref="C80:D80"/>
    <mergeCell ref="E80:F80"/>
    <mergeCell ref="C81:D81"/>
    <mergeCell ref="E81:F81"/>
    <mergeCell ref="C82:D82"/>
    <mergeCell ref="E82:F82"/>
    <mergeCell ref="E85:F85"/>
    <mergeCell ref="C86:D86"/>
    <mergeCell ref="E86:F86"/>
    <mergeCell ref="C87:D87"/>
    <mergeCell ref="E87:F87"/>
    <mergeCell ref="C88:D88"/>
    <mergeCell ref="E88:F88"/>
    <mergeCell ref="C63:D63"/>
    <mergeCell ref="C85:D85"/>
    <mergeCell ref="C96:D96"/>
    <mergeCell ref="E96:F96"/>
    <mergeCell ref="C97:D97"/>
    <mergeCell ref="E97:F97"/>
    <mergeCell ref="C98:D98"/>
    <mergeCell ref="E98:F98"/>
    <mergeCell ref="E101:F101"/>
    <mergeCell ref="E102:F102"/>
    <mergeCell ref="E103:F103"/>
    <mergeCell ref="E104:F104"/>
    <mergeCell ref="E105:F105"/>
    <mergeCell ref="E106:F106"/>
    <mergeCell ref="A60:A66"/>
    <mergeCell ref="C62:D62"/>
    <mergeCell ref="E62:F62"/>
    <mergeCell ref="E63:F63"/>
    <mergeCell ref="E64:F64"/>
    <mergeCell ref="A67:A82"/>
    <mergeCell ref="A83:A98"/>
    <mergeCell ref="C106:D106"/>
    <mergeCell ref="C109:D109"/>
    <mergeCell ref="E109:F109"/>
    <mergeCell ref="E110:F110"/>
    <mergeCell ref="C110:D110"/>
    <mergeCell ref="C111:D111"/>
    <mergeCell ref="E111:F111"/>
    <mergeCell ref="E112:F112"/>
    <mergeCell ref="E113:F113"/>
    <mergeCell ref="C89:D89"/>
    <mergeCell ref="E89:F89"/>
    <mergeCell ref="C90:D90"/>
    <mergeCell ref="E90:F90"/>
    <mergeCell ref="C91:D91"/>
    <mergeCell ref="E91:F91"/>
    <mergeCell ref="C92:D92"/>
    <mergeCell ref="E92:F92"/>
    <mergeCell ref="C93:D93"/>
    <mergeCell ref="E93:F93"/>
    <mergeCell ref="C94:D94"/>
    <mergeCell ref="E94:F94"/>
    <mergeCell ref="C95:D95"/>
    <mergeCell ref="E95:F95"/>
    <mergeCell ref="B99:H99"/>
    <mergeCell ref="B100:H100"/>
    <mergeCell ref="B107:H107"/>
    <mergeCell ref="B108:H108"/>
    <mergeCell ref="B114:H114"/>
    <mergeCell ref="C131:D131"/>
    <mergeCell ref="C132:D132"/>
    <mergeCell ref="A114:A120"/>
    <mergeCell ref="C116:D116"/>
    <mergeCell ref="C117:D117"/>
    <mergeCell ref="C118:D118"/>
    <mergeCell ref="C119:D119"/>
    <mergeCell ref="C120:D120"/>
    <mergeCell ref="A121:A132"/>
    <mergeCell ref="C112:D112"/>
    <mergeCell ref="C113:D113"/>
    <mergeCell ref="A99:A106"/>
    <mergeCell ref="C101:D101"/>
    <mergeCell ref="C102:D102"/>
    <mergeCell ref="C103:D103"/>
    <mergeCell ref="C104:D104"/>
    <mergeCell ref="C105:D105"/>
    <mergeCell ref="A107:A113"/>
    <mergeCell ref="C123:D123"/>
    <mergeCell ref="C124:D124"/>
    <mergeCell ref="C125:D125"/>
    <mergeCell ref="C126:D126"/>
    <mergeCell ref="C127:D127"/>
    <mergeCell ref="C128:D128"/>
    <mergeCell ref="C129:D129"/>
    <mergeCell ref="C130:D130"/>
    <mergeCell ref="C141:D141"/>
    <mergeCell ref="C142:D142"/>
    <mergeCell ref="E150:F150"/>
    <mergeCell ref="E153:F153"/>
    <mergeCell ref="E154:F154"/>
    <mergeCell ref="E155:F155"/>
    <mergeCell ref="E156:F156"/>
    <mergeCell ref="E157:F157"/>
    <mergeCell ref="E158:F158"/>
    <mergeCell ref="E161:F161"/>
    <mergeCell ref="E162:F162"/>
    <mergeCell ref="E163:F163"/>
    <mergeCell ref="E164:F164"/>
    <mergeCell ref="E165:F165"/>
    <mergeCell ref="E168:F168"/>
    <mergeCell ref="E169:F169"/>
    <mergeCell ref="E179:F179"/>
    <mergeCell ref="E180:F180"/>
    <mergeCell ref="E181:F181"/>
    <mergeCell ref="E184:F184"/>
    <mergeCell ref="E185:F185"/>
    <mergeCell ref="E186:F186"/>
    <mergeCell ref="E187:F187"/>
    <mergeCell ref="E170:F170"/>
    <mergeCell ref="E171:F171"/>
    <mergeCell ref="E172:F172"/>
    <mergeCell ref="E173:F173"/>
    <mergeCell ref="E176:F176"/>
    <mergeCell ref="E177:F177"/>
    <mergeCell ref="E178:F178"/>
    <mergeCell ref="C178:D178"/>
    <mergeCell ref="C179:D179"/>
    <mergeCell ref="C180:D180"/>
    <mergeCell ref="C181:D181"/>
    <mergeCell ref="C184:D184"/>
    <mergeCell ref="C185:D185"/>
    <mergeCell ref="C186:D186"/>
    <mergeCell ref="C192:D192"/>
    <mergeCell ref="E192:F192"/>
    <mergeCell ref="C193:D193"/>
    <mergeCell ref="E193:F193"/>
    <mergeCell ref="B195:H195"/>
    <mergeCell ref="B196:H196"/>
    <mergeCell ref="C187:D187"/>
    <mergeCell ref="C188:D188"/>
    <mergeCell ref="A189:A194"/>
    <mergeCell ref="B189:H189"/>
    <mergeCell ref="B190:H190"/>
    <mergeCell ref="C191:D191"/>
    <mergeCell ref="E191:F191"/>
    <mergeCell ref="C199:D199"/>
    <mergeCell ref="E199:F199"/>
    <mergeCell ref="C200:D200"/>
    <mergeCell ref="E200:F200"/>
    <mergeCell ref="B202:H202"/>
    <mergeCell ref="B203:H203"/>
  </mergeCells>
  <conditionalFormatting sqref="G21:G34 G37:G40 G43:G47 G50:G59 G62:G66 G69:G82 G85:G98 G101:G106 G109:G113 G116:G120 G123:G132 G135:G142 G145:G150 G153:G158 G161:G165 G168:G173 G176:G181 G184:G188 G191:G194 G197:G201 G204:G209 G212:G214">
    <cfRule type="containsText" dxfId="0" priority="1" operator="containsText" text="Passed">
      <formula>NOT(ISERROR(SEARCH(("Passed"),(G21))))</formula>
    </cfRule>
  </conditionalFormatting>
  <conditionalFormatting sqref="G21:G34 G37:G40 G43:G47 G50:G59 G62:G66 G69:G82 G85:G98 G101:G106 G109:G113 G116:G120 G123:G132 G135:G142 G145:G150 G153:G158 G161:G165 G168:G173 G176:G181 G184:G188 G191:G194 G197:G201 G204:G209 G212:G214">
    <cfRule type="containsText" dxfId="1" priority="2" operator="containsText" text="Failed">
      <formula>NOT(ISERROR(SEARCH(("Failed"),(G21))))</formula>
    </cfRule>
  </conditionalFormatting>
  <conditionalFormatting sqref="G21:G34 G37:G40 G43:G47 G50:G59 G62:G66 G69:G82 G85:G98 G101:G106 G109:G113 G116:G120 G123:G132 G135:G142 G145:G150 G153:G158 G161:G165 G168:G173 G176:G181 G184:G188 G191:G194 G197:G201 G204:G209 G212:G214">
    <cfRule type="containsText" dxfId="3" priority="3" operator="containsText" text="N/A">
      <formula>NOT(ISERROR(SEARCH(("N/A"),(G21))))</formula>
    </cfRule>
  </conditionalFormatting>
  <conditionalFormatting sqref="G21:G34 G37:G40 G43:G47 G50:G59 G62:G66 G69:G82 G85:G98 G101:G106 G109:G113 G116:G120 G123:G132 G135:G142 G145:G150 G153:G158 G161:G165 G168:G173 G176:G181 G184:G188 G191:G194 G197:G201 G204:G209 G212:G214">
    <cfRule type="containsText" dxfId="2" priority="4" operator="containsText" text="Blocked">
      <formula>NOT(ISERROR(SEARCH(("Blocked"),(G21))))</formula>
    </cfRule>
  </conditionalFormatting>
  <conditionalFormatting sqref="G21:G34 G37:G40 G43:G47 G50:G59 G62:G66 G69:G82 G85:G98 G101:G106 G109:G113 G116:G120 G123:G132 G135:G142 G145:G150 G153:G158 G161:G165 G168:G173 G176:G181 G184:G188 G191:G194 G197:G201 G204:G209 G212:G214">
    <cfRule type="containsText" dxfId="4" priority="5" operator="containsText" text="Untested">
      <formula>NOT(ISERROR(SEARCH(("Untested"),(G21))))</formula>
    </cfRule>
  </conditionalFormatting>
  <conditionalFormatting sqref="G21:G34 G37:G40 G43:G47 G50:G59 G62:G66 G69:G82 G85:G98 G101:G106 G109:G113 G116:G120 G123:G132 G135:G142 G145:G150 G153:G158 G161:G165 G168:G173 G176:G181 G184:G188 G191:G194 G197:G201 G204:G209 G212:G214">
    <cfRule type="containsText" dxfId="5" priority="6" operator="containsText" text="Unfinished">
      <formula>NOT(ISERROR(SEARCH(("Unfinished"),(G21))))</formula>
    </cfRule>
  </conditionalFormatting>
  <dataValidations>
    <dataValidation type="list" allowBlank="1" sqref="G21:G34 G38:G40 G44:G47 G51:G59 G63:G66 G70:G82 G86:G98 G102:G106 G110:G113 G117:G120 G124:G132 G136:G142 G146:G150 G154:G158 G162:G165 G169:G173 G177:G181 G185:G188 G192:G194 G198:G201 G205:G209 G213:G214">
      <formula1>"Passed,Failed,N/A,Blocked,Unfinished"</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6.0"/>
    <col customWidth="1" min="4" max="4" width="21.0"/>
    <col customWidth="1" min="5" max="5" width="26.88"/>
    <col customWidth="1" min="6" max="6" width="48.63"/>
    <col customWidth="1" min="7" max="7" width="17.0"/>
    <col customWidth="1" min="8" max="8" width="21.75"/>
  </cols>
  <sheetData>
    <row r="1">
      <c r="A1" s="94" t="s">
        <v>48</v>
      </c>
      <c r="B1" s="95"/>
      <c r="C1" s="95"/>
      <c r="D1" s="95"/>
      <c r="E1" s="95"/>
      <c r="F1" s="95"/>
      <c r="G1" s="95"/>
      <c r="H1" s="96"/>
    </row>
    <row r="2">
      <c r="A2" s="97" t="s">
        <v>49</v>
      </c>
      <c r="B2" s="98"/>
      <c r="C2" s="99"/>
      <c r="D2" s="218"/>
      <c r="E2" s="98"/>
      <c r="F2" s="98"/>
      <c r="G2" s="98"/>
      <c r="H2" s="101"/>
    </row>
    <row r="3">
      <c r="A3" s="102" t="s">
        <v>50</v>
      </c>
      <c r="B3" s="54"/>
      <c r="C3" s="55"/>
      <c r="D3" s="174"/>
      <c r="E3" s="54"/>
      <c r="F3" s="54"/>
      <c r="G3" s="54"/>
      <c r="H3" s="104"/>
    </row>
    <row r="4">
      <c r="A4" s="102" t="s">
        <v>51</v>
      </c>
      <c r="B4" s="54"/>
      <c r="C4" s="55"/>
      <c r="D4" s="108"/>
      <c r="E4" s="106"/>
      <c r="F4" s="106"/>
      <c r="G4" s="106"/>
      <c r="H4" s="107"/>
    </row>
    <row r="5" ht="24.0" customHeight="1">
      <c r="A5" s="16" t="s">
        <v>52</v>
      </c>
      <c r="B5" s="54"/>
      <c r="C5" s="55"/>
      <c r="D5" s="108"/>
      <c r="E5" s="106"/>
      <c r="F5" s="106"/>
      <c r="G5" s="106"/>
      <c r="H5" s="107"/>
    </row>
    <row r="6">
      <c r="A6" s="18" t="s">
        <v>25</v>
      </c>
      <c r="B6" s="109"/>
      <c r="C6" s="110"/>
      <c r="D6" s="111"/>
      <c r="E6" s="34"/>
      <c r="F6" s="34"/>
      <c r="G6" s="34"/>
      <c r="H6" s="112"/>
    </row>
    <row r="7" hidden="1">
      <c r="A7" s="113"/>
      <c r="B7" s="113"/>
      <c r="C7" s="113">
        <f>(COUNTIF($B$20:$B$9946, "1")+COUNTIF($B$20:$B$375, "2") +COUNTIF($B$20:$B$375, "3") + COUNTIF($B$20:$B$375, "4") + COUNTIF($B$20:$B$375, "5") + COUNTIF($B$20:$B$375, "6") + COUNTIF($B$20:$B$375, "7") + COUNTIF($B$20:$B$375, "8") + COUNTIF($B$20:$B$375, "9") + COUNTIF($B$20:$B$375, "10"))</f>
        <v>82</v>
      </c>
      <c r="D7" s="113"/>
      <c r="E7" s="113"/>
      <c r="F7" s="113"/>
      <c r="G7" s="113"/>
      <c r="H7" s="113"/>
    </row>
    <row r="8">
      <c r="A8" s="115"/>
    </row>
    <row r="9">
      <c r="A9" s="116" t="s">
        <v>2</v>
      </c>
      <c r="B9" s="117">
        <f> COUNTIF($G$18:$G$9946, "Passed")/C7</f>
        <v>0</v>
      </c>
      <c r="C9" s="118"/>
      <c r="D9" s="118"/>
      <c r="E9" s="118"/>
      <c r="F9" s="118"/>
      <c r="G9" s="118"/>
      <c r="H9" s="119"/>
    </row>
    <row r="10">
      <c r="A10" s="120" t="s">
        <v>4</v>
      </c>
      <c r="B10" s="117">
        <f> COUNTIF($G$18:$G$9946, "Failed")/C7</f>
        <v>0</v>
      </c>
      <c r="C10" s="118"/>
      <c r="D10" s="118"/>
      <c r="E10" s="118"/>
      <c r="F10" s="118"/>
      <c r="G10" s="118"/>
      <c r="H10" s="119"/>
    </row>
    <row r="11">
      <c r="A11" s="121" t="s">
        <v>6</v>
      </c>
      <c r="B11" s="117">
        <f> 100%-B9-B10-B12-B13-B14</f>
        <v>1</v>
      </c>
      <c r="C11" s="118"/>
      <c r="D11" s="118"/>
      <c r="E11" s="118"/>
      <c r="F11" s="118"/>
      <c r="G11" s="118"/>
      <c r="H11" s="119"/>
    </row>
    <row r="12">
      <c r="A12" s="122" t="s">
        <v>8</v>
      </c>
      <c r="B12" s="117">
        <f> COUNTIF($G$18:$G$9946, "Unfinished")/C7</f>
        <v>0</v>
      </c>
      <c r="C12" s="118"/>
      <c r="D12" s="118"/>
      <c r="E12" s="118"/>
      <c r="F12" s="118"/>
      <c r="G12" s="118"/>
      <c r="H12" s="119"/>
    </row>
    <row r="13">
      <c r="A13" s="123" t="s">
        <v>10</v>
      </c>
      <c r="B13" s="117">
        <f> COUNTIF($G$18:$G$264, "Blocked")/123</f>
        <v>0</v>
      </c>
      <c r="C13" s="118"/>
      <c r="D13" s="118"/>
      <c r="E13" s="118"/>
      <c r="F13" s="118"/>
      <c r="G13" s="118"/>
      <c r="H13" s="119"/>
    </row>
    <row r="14">
      <c r="A14" s="124" t="s">
        <v>12</v>
      </c>
      <c r="B14" s="117">
        <f> COUNTIF($G$18:$G$9946, "N/A")/C7</f>
        <v>0</v>
      </c>
      <c r="C14" s="118"/>
      <c r="D14" s="118"/>
      <c r="E14" s="118"/>
      <c r="F14" s="118"/>
      <c r="G14" s="118"/>
      <c r="H14" s="119"/>
    </row>
    <row r="15">
      <c r="A15" s="115"/>
    </row>
    <row r="16" ht="1.5" customHeight="1">
      <c r="A16" s="113"/>
      <c r="B16" s="113"/>
      <c r="C16" s="113"/>
      <c r="D16" s="113"/>
      <c r="E16" s="113"/>
      <c r="F16" s="113"/>
      <c r="G16" s="113"/>
      <c r="H16" s="113"/>
    </row>
    <row r="17">
      <c r="A17" s="75" t="s">
        <v>2927</v>
      </c>
      <c r="B17" s="54"/>
      <c r="C17" s="54"/>
      <c r="D17" s="54"/>
      <c r="E17" s="54"/>
      <c r="F17" s="54"/>
      <c r="G17" s="54"/>
      <c r="H17" s="55"/>
    </row>
    <row r="18">
      <c r="A18" s="76">
        <v>1.0</v>
      </c>
      <c r="B18" s="77" t="s">
        <v>2928</v>
      </c>
      <c r="C18" s="54"/>
      <c r="D18" s="54"/>
      <c r="E18" s="54"/>
      <c r="F18" s="54"/>
      <c r="G18" s="54"/>
      <c r="H18" s="55"/>
    </row>
    <row r="19">
      <c r="A19" s="46"/>
      <c r="B19" s="157" t="s">
        <v>2929</v>
      </c>
      <c r="C19" s="54"/>
      <c r="D19" s="54"/>
      <c r="E19" s="54"/>
      <c r="F19" s="54"/>
      <c r="G19" s="54"/>
      <c r="H19" s="55"/>
    </row>
    <row r="20">
      <c r="A20" s="46"/>
      <c r="B20" s="81" t="s">
        <v>450</v>
      </c>
      <c r="C20" s="158" t="s">
        <v>57</v>
      </c>
      <c r="D20" s="55"/>
      <c r="E20" s="158" t="s">
        <v>58</v>
      </c>
      <c r="F20" s="55"/>
      <c r="G20" s="81" t="s">
        <v>0</v>
      </c>
      <c r="H20" s="81" t="s">
        <v>59</v>
      </c>
    </row>
    <row r="21">
      <c r="A21" s="46"/>
      <c r="B21" s="92">
        <v>1.0</v>
      </c>
      <c r="C21" s="90" t="s">
        <v>2844</v>
      </c>
      <c r="D21" s="55"/>
      <c r="E21" s="90" t="s">
        <v>2845</v>
      </c>
      <c r="F21" s="55"/>
      <c r="G21" s="88"/>
      <c r="H21" s="268"/>
    </row>
    <row r="22">
      <c r="A22" s="46"/>
      <c r="B22" s="92">
        <v>2.0</v>
      </c>
      <c r="C22" s="90" t="s">
        <v>2930</v>
      </c>
      <c r="D22" s="55"/>
      <c r="E22" s="90" t="s">
        <v>2931</v>
      </c>
      <c r="F22" s="55"/>
      <c r="G22" s="88"/>
      <c r="H22" s="268"/>
    </row>
    <row r="23">
      <c r="A23" s="46"/>
      <c r="B23" s="92">
        <v>3.0</v>
      </c>
      <c r="C23" s="90" t="s">
        <v>2932</v>
      </c>
      <c r="D23" s="55"/>
      <c r="E23" s="90" t="s">
        <v>2790</v>
      </c>
      <c r="F23" s="55"/>
      <c r="G23" s="88"/>
      <c r="H23" s="221"/>
    </row>
    <row r="24">
      <c r="A24" s="46"/>
      <c r="B24" s="92">
        <v>4.0</v>
      </c>
      <c r="C24" s="90" t="s">
        <v>2791</v>
      </c>
      <c r="D24" s="55"/>
      <c r="E24" s="90" t="s">
        <v>2792</v>
      </c>
      <c r="F24" s="55"/>
      <c r="G24" s="88"/>
      <c r="H24" s="221"/>
    </row>
    <row r="25">
      <c r="A25" s="46"/>
      <c r="B25" s="92">
        <v>5.0</v>
      </c>
      <c r="C25" s="90" t="s">
        <v>2933</v>
      </c>
      <c r="D25" s="55"/>
      <c r="E25" s="90" t="s">
        <v>2794</v>
      </c>
      <c r="F25" s="55"/>
      <c r="G25" s="88"/>
      <c r="H25" s="221"/>
    </row>
    <row r="26">
      <c r="A26" s="46"/>
      <c r="B26" s="92">
        <v>6.0</v>
      </c>
      <c r="C26" s="90" t="s">
        <v>2701</v>
      </c>
      <c r="D26" s="55"/>
      <c r="E26" s="90" t="s">
        <v>2702</v>
      </c>
      <c r="F26" s="55"/>
      <c r="G26" s="88"/>
      <c r="H26" s="221"/>
    </row>
    <row r="27">
      <c r="A27" s="46"/>
      <c r="B27" s="92">
        <v>7.0</v>
      </c>
      <c r="C27" s="90" t="s">
        <v>2934</v>
      </c>
      <c r="D27" s="55"/>
      <c r="E27" s="90" t="s">
        <v>2935</v>
      </c>
      <c r="F27" s="55"/>
      <c r="G27" s="88"/>
      <c r="H27" s="221"/>
    </row>
    <row r="28">
      <c r="A28" s="46"/>
      <c r="B28" s="92">
        <v>8.0</v>
      </c>
      <c r="C28" s="90" t="s">
        <v>2936</v>
      </c>
      <c r="D28" s="55"/>
      <c r="E28" s="90" t="s">
        <v>1920</v>
      </c>
      <c r="F28" s="55"/>
      <c r="G28" s="88"/>
      <c r="H28" s="221"/>
    </row>
    <row r="29">
      <c r="A29" s="46"/>
      <c r="B29" s="92">
        <v>9.0</v>
      </c>
      <c r="C29" s="90" t="s">
        <v>2937</v>
      </c>
      <c r="D29" s="55"/>
      <c r="E29" s="90" t="s">
        <v>2938</v>
      </c>
      <c r="F29" s="55"/>
      <c r="G29" s="88"/>
      <c r="H29" s="221"/>
    </row>
    <row r="30">
      <c r="A30" s="47"/>
      <c r="B30" s="92">
        <v>10.0</v>
      </c>
      <c r="C30" s="90" t="s">
        <v>164</v>
      </c>
      <c r="D30" s="55"/>
      <c r="E30" s="90" t="s">
        <v>1687</v>
      </c>
      <c r="F30" s="55"/>
      <c r="G30" s="88"/>
      <c r="H30" s="221"/>
    </row>
    <row r="31">
      <c r="A31" s="76">
        <v>2.0</v>
      </c>
      <c r="B31" s="77" t="s">
        <v>2939</v>
      </c>
      <c r="C31" s="54"/>
      <c r="D31" s="54"/>
      <c r="E31" s="54"/>
      <c r="F31" s="54"/>
      <c r="G31" s="54"/>
      <c r="H31" s="55"/>
    </row>
    <row r="32">
      <c r="A32" s="46"/>
      <c r="B32" s="157" t="s">
        <v>2940</v>
      </c>
      <c r="C32" s="54"/>
      <c r="D32" s="54"/>
      <c r="E32" s="54"/>
      <c r="F32" s="54"/>
      <c r="G32" s="54"/>
      <c r="H32" s="55"/>
    </row>
    <row r="33">
      <c r="A33" s="46"/>
      <c r="B33" s="81" t="s">
        <v>450</v>
      </c>
      <c r="C33" s="158" t="s">
        <v>57</v>
      </c>
      <c r="D33" s="55"/>
      <c r="E33" s="158" t="s">
        <v>58</v>
      </c>
      <c r="F33" s="55"/>
      <c r="G33" s="81" t="s">
        <v>0</v>
      </c>
      <c r="H33" s="81" t="s">
        <v>59</v>
      </c>
    </row>
    <row r="34">
      <c r="A34" s="46"/>
      <c r="B34" s="92">
        <v>1.0</v>
      </c>
      <c r="C34" s="90" t="s">
        <v>2844</v>
      </c>
      <c r="D34" s="55"/>
      <c r="E34" s="90" t="s">
        <v>2941</v>
      </c>
      <c r="F34" s="55"/>
      <c r="G34" s="88"/>
      <c r="H34" s="268"/>
    </row>
    <row r="35">
      <c r="A35" s="46"/>
      <c r="B35" s="92">
        <v>2.0</v>
      </c>
      <c r="C35" s="90" t="s">
        <v>2930</v>
      </c>
      <c r="D35" s="55"/>
      <c r="E35" s="90" t="s">
        <v>2942</v>
      </c>
      <c r="F35" s="55"/>
      <c r="G35" s="88"/>
      <c r="H35" s="268"/>
    </row>
    <row r="36">
      <c r="A36" s="46"/>
      <c r="B36" s="92">
        <v>3.0</v>
      </c>
      <c r="C36" s="90" t="s">
        <v>2943</v>
      </c>
      <c r="D36" s="55"/>
      <c r="E36" s="90" t="s">
        <v>2790</v>
      </c>
      <c r="F36" s="55"/>
      <c r="G36" s="88"/>
      <c r="H36" s="221"/>
    </row>
    <row r="37">
      <c r="A37" s="46"/>
      <c r="B37" s="92">
        <v>4.0</v>
      </c>
      <c r="C37" s="90" t="s">
        <v>2934</v>
      </c>
      <c r="D37" s="55"/>
      <c r="E37" s="90" t="s">
        <v>2944</v>
      </c>
      <c r="F37" s="55"/>
      <c r="G37" s="88"/>
      <c r="H37" s="221"/>
    </row>
    <row r="38">
      <c r="A38" s="46"/>
      <c r="B38" s="92">
        <v>5.0</v>
      </c>
      <c r="C38" s="90" t="s">
        <v>2945</v>
      </c>
      <c r="D38" s="55"/>
      <c r="E38" s="90" t="s">
        <v>2942</v>
      </c>
      <c r="F38" s="55"/>
      <c r="G38" s="88"/>
      <c r="H38" s="221"/>
    </row>
    <row r="39">
      <c r="A39" s="46"/>
      <c r="B39" s="92">
        <v>6.0</v>
      </c>
      <c r="C39" s="90" t="s">
        <v>2837</v>
      </c>
      <c r="D39" s="55"/>
      <c r="E39" s="90" t="s">
        <v>2838</v>
      </c>
      <c r="F39" s="55"/>
      <c r="G39" s="88"/>
      <c r="H39" s="221"/>
    </row>
    <row r="40">
      <c r="A40" s="46"/>
      <c r="B40" s="92">
        <v>7.0</v>
      </c>
      <c r="C40" s="90" t="s">
        <v>2934</v>
      </c>
      <c r="D40" s="55"/>
      <c r="E40" s="90" t="s">
        <v>2946</v>
      </c>
      <c r="F40" s="55"/>
      <c r="G40" s="88"/>
      <c r="H40" s="221"/>
    </row>
    <row r="41">
      <c r="A41" s="46"/>
      <c r="B41" s="92">
        <v>8.0</v>
      </c>
      <c r="C41" s="90" t="s">
        <v>2947</v>
      </c>
      <c r="D41" s="55"/>
      <c r="E41" s="90" t="s">
        <v>2841</v>
      </c>
      <c r="F41" s="55"/>
      <c r="G41" s="88"/>
      <c r="H41" s="221"/>
    </row>
    <row r="42">
      <c r="A42" s="47"/>
      <c r="B42" s="92">
        <v>9.0</v>
      </c>
      <c r="C42" s="90" t="s">
        <v>2934</v>
      </c>
      <c r="D42" s="55"/>
      <c r="E42" s="90" t="s">
        <v>2946</v>
      </c>
      <c r="F42" s="55"/>
      <c r="G42" s="88"/>
      <c r="H42" s="221"/>
    </row>
    <row r="43">
      <c r="A43" s="76">
        <v>3.0</v>
      </c>
      <c r="B43" s="77" t="s">
        <v>2948</v>
      </c>
      <c r="C43" s="54"/>
      <c r="D43" s="54"/>
      <c r="E43" s="54"/>
      <c r="F43" s="54"/>
      <c r="G43" s="54"/>
      <c r="H43" s="55"/>
    </row>
    <row r="44">
      <c r="A44" s="46"/>
      <c r="B44" s="157" t="s">
        <v>2949</v>
      </c>
      <c r="C44" s="54"/>
      <c r="D44" s="54"/>
      <c r="E44" s="54"/>
      <c r="F44" s="54"/>
      <c r="G44" s="54"/>
      <c r="H44" s="55"/>
    </row>
    <row r="45">
      <c r="A45" s="46"/>
      <c r="B45" s="81" t="s">
        <v>450</v>
      </c>
      <c r="C45" s="158" t="s">
        <v>57</v>
      </c>
      <c r="D45" s="55"/>
      <c r="E45" s="158" t="s">
        <v>58</v>
      </c>
      <c r="F45" s="55"/>
      <c r="G45" s="81" t="s">
        <v>0</v>
      </c>
      <c r="H45" s="81" t="s">
        <v>59</v>
      </c>
    </row>
    <row r="46">
      <c r="A46" s="46"/>
      <c r="B46" s="92">
        <v>1.0</v>
      </c>
      <c r="C46" s="90" t="s">
        <v>2936</v>
      </c>
      <c r="D46" s="55"/>
      <c r="E46" s="90" t="s">
        <v>2950</v>
      </c>
      <c r="F46" s="55"/>
      <c r="G46" s="88"/>
      <c r="H46" s="268"/>
    </row>
    <row r="47">
      <c r="A47" s="46"/>
      <c r="B47" s="92">
        <v>2.0</v>
      </c>
      <c r="C47" s="90" t="s">
        <v>2937</v>
      </c>
      <c r="D47" s="55"/>
      <c r="E47" s="90" t="s">
        <v>2951</v>
      </c>
      <c r="F47" s="55"/>
      <c r="G47" s="88"/>
      <c r="H47" s="268"/>
    </row>
    <row r="48">
      <c r="A48" s="46"/>
      <c r="B48" s="92">
        <v>3.0</v>
      </c>
      <c r="C48" s="90" t="s">
        <v>2952</v>
      </c>
      <c r="D48" s="55"/>
      <c r="E48" s="90" t="s">
        <v>2790</v>
      </c>
      <c r="F48" s="55"/>
      <c r="G48" s="88"/>
      <c r="H48" s="221"/>
    </row>
    <row r="49">
      <c r="A49" s="46"/>
      <c r="B49" s="92">
        <v>4.0</v>
      </c>
      <c r="C49" s="90" t="s">
        <v>2848</v>
      </c>
      <c r="D49" s="55"/>
      <c r="E49" s="90" t="s">
        <v>2792</v>
      </c>
      <c r="F49" s="55"/>
      <c r="G49" s="88"/>
      <c r="H49" s="221"/>
    </row>
    <row r="50">
      <c r="A50" s="46"/>
      <c r="B50" s="92">
        <v>5.0</v>
      </c>
      <c r="C50" s="90" t="s">
        <v>2953</v>
      </c>
      <c r="D50" s="55"/>
      <c r="E50" s="90" t="s">
        <v>2794</v>
      </c>
      <c r="F50" s="55"/>
      <c r="G50" s="88"/>
      <c r="H50" s="221"/>
    </row>
    <row r="51">
      <c r="A51" s="46"/>
      <c r="B51" s="92">
        <v>6.0</v>
      </c>
      <c r="C51" s="90" t="s">
        <v>2954</v>
      </c>
      <c r="D51" s="55"/>
      <c r="E51" s="90" t="s">
        <v>2702</v>
      </c>
      <c r="F51" s="55"/>
      <c r="G51" s="88"/>
      <c r="H51" s="221"/>
    </row>
    <row r="52">
      <c r="A52" s="46"/>
      <c r="B52" s="92">
        <v>7.0</v>
      </c>
      <c r="C52" s="90" t="s">
        <v>2955</v>
      </c>
      <c r="D52" s="55"/>
      <c r="E52" s="90" t="s">
        <v>2956</v>
      </c>
      <c r="F52" s="55"/>
      <c r="G52" s="88"/>
      <c r="H52" s="221"/>
    </row>
    <row r="53">
      <c r="A53" s="46"/>
      <c r="B53" s="92">
        <v>8.0</v>
      </c>
      <c r="C53" s="90" t="s">
        <v>2957</v>
      </c>
      <c r="D53" s="55"/>
      <c r="E53" s="90" t="s">
        <v>1920</v>
      </c>
      <c r="F53" s="55"/>
      <c r="G53" s="88"/>
      <c r="H53" s="221"/>
    </row>
    <row r="54">
      <c r="A54" s="47"/>
      <c r="B54" s="92">
        <v>9.0</v>
      </c>
      <c r="C54" s="90" t="s">
        <v>2937</v>
      </c>
      <c r="D54" s="55"/>
      <c r="E54" s="90" t="s">
        <v>2958</v>
      </c>
      <c r="F54" s="55"/>
      <c r="G54" s="88"/>
      <c r="H54" s="221"/>
    </row>
    <row r="55">
      <c r="A55" s="76">
        <v>4.0</v>
      </c>
      <c r="B55" s="77" t="s">
        <v>2959</v>
      </c>
      <c r="C55" s="54"/>
      <c r="D55" s="54"/>
      <c r="E55" s="54"/>
      <c r="F55" s="54"/>
      <c r="G55" s="54"/>
      <c r="H55" s="55"/>
    </row>
    <row r="56">
      <c r="A56" s="46"/>
      <c r="B56" s="157" t="s">
        <v>2960</v>
      </c>
      <c r="C56" s="54"/>
      <c r="D56" s="54"/>
      <c r="E56" s="54"/>
      <c r="F56" s="54"/>
      <c r="G56" s="54"/>
      <c r="H56" s="55"/>
    </row>
    <row r="57">
      <c r="A57" s="46"/>
      <c r="B57" s="81" t="s">
        <v>450</v>
      </c>
      <c r="C57" s="158" t="s">
        <v>57</v>
      </c>
      <c r="D57" s="55"/>
      <c r="E57" s="158" t="s">
        <v>58</v>
      </c>
      <c r="F57" s="55"/>
      <c r="G57" s="81" t="s">
        <v>0</v>
      </c>
      <c r="H57" s="81" t="s">
        <v>59</v>
      </c>
    </row>
    <row r="58">
      <c r="A58" s="46"/>
      <c r="B58" s="92">
        <v>1.0</v>
      </c>
      <c r="C58" s="90" t="s">
        <v>2936</v>
      </c>
      <c r="D58" s="55"/>
      <c r="E58" s="90" t="s">
        <v>2941</v>
      </c>
      <c r="F58" s="55"/>
      <c r="G58" s="88"/>
      <c r="H58" s="268"/>
    </row>
    <row r="59">
      <c r="A59" s="46"/>
      <c r="B59" s="92">
        <v>2.0</v>
      </c>
      <c r="C59" s="90" t="s">
        <v>2937</v>
      </c>
      <c r="D59" s="55"/>
      <c r="E59" s="90" t="s">
        <v>2961</v>
      </c>
      <c r="F59" s="55"/>
      <c r="G59" s="88"/>
      <c r="H59" s="268"/>
    </row>
    <row r="60">
      <c r="A60" s="46"/>
      <c r="B60" s="92">
        <v>3.0</v>
      </c>
      <c r="C60" s="90" t="s">
        <v>2962</v>
      </c>
      <c r="D60" s="55"/>
      <c r="E60" s="90" t="s">
        <v>2790</v>
      </c>
      <c r="F60" s="55"/>
      <c r="G60" s="88"/>
      <c r="H60" s="221"/>
    </row>
    <row r="61">
      <c r="A61" s="46"/>
      <c r="B61" s="92">
        <v>4.0</v>
      </c>
      <c r="C61" s="90" t="s">
        <v>2955</v>
      </c>
      <c r="D61" s="55"/>
      <c r="E61" s="90" t="s">
        <v>2944</v>
      </c>
      <c r="F61" s="55"/>
      <c r="G61" s="88"/>
      <c r="H61" s="221"/>
    </row>
    <row r="62">
      <c r="A62" s="46"/>
      <c r="B62" s="92">
        <v>5.0</v>
      </c>
      <c r="C62" s="90" t="s">
        <v>2945</v>
      </c>
      <c r="D62" s="55"/>
      <c r="E62" s="90" t="s">
        <v>2942</v>
      </c>
      <c r="F62" s="55"/>
      <c r="G62" s="88"/>
      <c r="H62" s="221"/>
    </row>
    <row r="63">
      <c r="A63" s="46"/>
      <c r="B63" s="92">
        <v>6.0</v>
      </c>
      <c r="C63" s="90" t="s">
        <v>2905</v>
      </c>
      <c r="D63" s="55"/>
      <c r="E63" s="90" t="s">
        <v>2841</v>
      </c>
      <c r="F63" s="55"/>
      <c r="G63" s="88"/>
      <c r="H63" s="221"/>
    </row>
    <row r="64">
      <c r="A64" s="46"/>
      <c r="B64" s="92">
        <v>7.0</v>
      </c>
      <c r="C64" s="90" t="s">
        <v>2955</v>
      </c>
      <c r="D64" s="55"/>
      <c r="E64" s="90" t="s">
        <v>2963</v>
      </c>
      <c r="F64" s="55"/>
      <c r="G64" s="88"/>
      <c r="H64" s="221"/>
    </row>
    <row r="65">
      <c r="A65" s="46"/>
      <c r="B65" s="92">
        <v>8.0</v>
      </c>
      <c r="C65" s="90" t="s">
        <v>2964</v>
      </c>
      <c r="D65" s="55"/>
      <c r="E65" s="90" t="s">
        <v>2965</v>
      </c>
      <c r="F65" s="55"/>
      <c r="G65" s="88"/>
      <c r="H65" s="221"/>
    </row>
    <row r="66">
      <c r="A66" s="47"/>
      <c r="B66" s="92">
        <v>9.0</v>
      </c>
      <c r="C66" s="90" t="s">
        <v>2955</v>
      </c>
      <c r="D66" s="55"/>
      <c r="E66" s="90" t="s">
        <v>2963</v>
      </c>
      <c r="F66" s="55"/>
      <c r="G66" s="88"/>
      <c r="H66" s="221"/>
    </row>
    <row r="67">
      <c r="A67" s="76">
        <v>5.0</v>
      </c>
      <c r="B67" s="77" t="s">
        <v>2966</v>
      </c>
      <c r="C67" s="54"/>
      <c r="D67" s="54"/>
      <c r="E67" s="54"/>
      <c r="F67" s="54"/>
      <c r="G67" s="54"/>
      <c r="H67" s="55"/>
    </row>
    <row r="68">
      <c r="A68" s="46"/>
      <c r="B68" s="157" t="s">
        <v>2967</v>
      </c>
      <c r="C68" s="54"/>
      <c r="D68" s="54"/>
      <c r="E68" s="54"/>
      <c r="F68" s="54"/>
      <c r="G68" s="54"/>
      <c r="H68" s="55"/>
    </row>
    <row r="69">
      <c r="A69" s="46"/>
      <c r="B69" s="81" t="s">
        <v>450</v>
      </c>
      <c r="C69" s="158" t="s">
        <v>57</v>
      </c>
      <c r="D69" s="55"/>
      <c r="E69" s="158" t="s">
        <v>58</v>
      </c>
      <c r="F69" s="55"/>
      <c r="G69" s="81" t="s">
        <v>0</v>
      </c>
      <c r="H69" s="81" t="s">
        <v>59</v>
      </c>
    </row>
    <row r="70">
      <c r="A70" s="46"/>
      <c r="B70" s="92">
        <v>1.0</v>
      </c>
      <c r="C70" s="90" t="s">
        <v>2936</v>
      </c>
      <c r="D70" s="55"/>
      <c r="E70" s="90" t="s">
        <v>2941</v>
      </c>
      <c r="F70" s="55"/>
      <c r="G70" s="88"/>
      <c r="H70" s="268"/>
    </row>
    <row r="71">
      <c r="A71" s="46"/>
      <c r="B71" s="92">
        <v>2.0</v>
      </c>
      <c r="C71" s="90" t="s">
        <v>2968</v>
      </c>
      <c r="D71" s="55"/>
      <c r="E71" s="90" t="s">
        <v>2969</v>
      </c>
      <c r="F71" s="55"/>
      <c r="G71" s="88"/>
      <c r="H71" s="268"/>
    </row>
    <row r="72">
      <c r="A72" s="46"/>
      <c r="B72" s="92">
        <v>3.0</v>
      </c>
      <c r="C72" s="90" t="s">
        <v>2335</v>
      </c>
      <c r="D72" s="55"/>
      <c r="E72" s="90" t="s">
        <v>2970</v>
      </c>
      <c r="F72" s="55"/>
      <c r="G72" s="88"/>
      <c r="H72" s="268"/>
    </row>
    <row r="73">
      <c r="A73" s="47"/>
      <c r="B73" s="92">
        <v>4.0</v>
      </c>
      <c r="C73" s="90" t="s">
        <v>2915</v>
      </c>
      <c r="D73" s="55"/>
      <c r="E73" s="90" t="s">
        <v>2971</v>
      </c>
      <c r="F73" s="55"/>
      <c r="G73" s="88"/>
      <c r="H73" s="268"/>
    </row>
    <row r="74">
      <c r="A74" s="76">
        <v>6.0</v>
      </c>
      <c r="B74" s="77" t="s">
        <v>2972</v>
      </c>
      <c r="C74" s="54"/>
      <c r="D74" s="54"/>
      <c r="E74" s="54"/>
      <c r="F74" s="54"/>
      <c r="G74" s="54"/>
      <c r="H74" s="55"/>
    </row>
    <row r="75">
      <c r="A75" s="46"/>
      <c r="B75" s="157" t="s">
        <v>2973</v>
      </c>
      <c r="C75" s="54"/>
      <c r="D75" s="54"/>
      <c r="E75" s="54"/>
      <c r="F75" s="54"/>
      <c r="G75" s="54"/>
      <c r="H75" s="55"/>
    </row>
    <row r="76">
      <c r="A76" s="46"/>
      <c r="B76" s="81" t="s">
        <v>450</v>
      </c>
      <c r="C76" s="158" t="s">
        <v>57</v>
      </c>
      <c r="D76" s="55"/>
      <c r="E76" s="158" t="s">
        <v>58</v>
      </c>
      <c r="F76" s="55"/>
      <c r="G76" s="81" t="s">
        <v>0</v>
      </c>
      <c r="H76" s="81" t="s">
        <v>59</v>
      </c>
    </row>
    <row r="77">
      <c r="A77" s="46"/>
      <c r="B77" s="92">
        <v>1.0</v>
      </c>
      <c r="C77" s="90" t="s">
        <v>2936</v>
      </c>
      <c r="D77" s="55"/>
      <c r="E77" s="90" t="s">
        <v>2941</v>
      </c>
      <c r="F77" s="55"/>
      <c r="G77" s="88"/>
      <c r="H77" s="268"/>
    </row>
    <row r="78">
      <c r="A78" s="47"/>
      <c r="B78" s="92">
        <v>2.0</v>
      </c>
      <c r="C78" s="90" t="s">
        <v>2968</v>
      </c>
      <c r="D78" s="55"/>
      <c r="E78" s="90" t="s">
        <v>2974</v>
      </c>
      <c r="F78" s="55"/>
      <c r="G78" s="88"/>
      <c r="H78" s="268"/>
    </row>
    <row r="79">
      <c r="A79" s="76">
        <v>7.0</v>
      </c>
      <c r="B79" s="77" t="s">
        <v>2975</v>
      </c>
      <c r="C79" s="54"/>
      <c r="D79" s="54"/>
      <c r="E79" s="54"/>
      <c r="F79" s="54"/>
      <c r="G79" s="54"/>
      <c r="H79" s="55"/>
    </row>
    <row r="80">
      <c r="A80" s="46"/>
      <c r="B80" s="157" t="s">
        <v>2976</v>
      </c>
      <c r="C80" s="54"/>
      <c r="D80" s="54"/>
      <c r="E80" s="54"/>
      <c r="F80" s="54"/>
      <c r="G80" s="54"/>
      <c r="H80" s="55"/>
    </row>
    <row r="81">
      <c r="A81" s="46"/>
      <c r="B81" s="81" t="s">
        <v>450</v>
      </c>
      <c r="C81" s="158" t="s">
        <v>57</v>
      </c>
      <c r="D81" s="55"/>
      <c r="E81" s="158" t="s">
        <v>58</v>
      </c>
      <c r="F81" s="55"/>
      <c r="G81" s="81" t="s">
        <v>0</v>
      </c>
      <c r="H81" s="81" t="s">
        <v>59</v>
      </c>
    </row>
    <row r="82">
      <c r="A82" s="46"/>
      <c r="B82" s="92">
        <v>1.0</v>
      </c>
      <c r="C82" s="90" t="s">
        <v>2977</v>
      </c>
      <c r="D82" s="55"/>
      <c r="E82" s="90" t="s">
        <v>2941</v>
      </c>
      <c r="F82" s="55"/>
      <c r="G82" s="88"/>
      <c r="H82" s="268"/>
    </row>
    <row r="83">
      <c r="A83" s="47"/>
      <c r="B83" s="92">
        <v>2.0</v>
      </c>
      <c r="C83" s="90" t="s">
        <v>2968</v>
      </c>
      <c r="D83" s="55"/>
      <c r="E83" s="90" t="s">
        <v>2978</v>
      </c>
      <c r="F83" s="55"/>
      <c r="G83" s="88"/>
      <c r="H83" s="268"/>
    </row>
    <row r="84">
      <c r="A84" s="76">
        <v>8.0</v>
      </c>
      <c r="B84" s="77" t="s">
        <v>2979</v>
      </c>
      <c r="C84" s="54"/>
      <c r="D84" s="54"/>
      <c r="E84" s="54"/>
      <c r="F84" s="54"/>
      <c r="G84" s="54"/>
      <c r="H84" s="55"/>
    </row>
    <row r="85">
      <c r="A85" s="46"/>
      <c r="B85" s="157" t="s">
        <v>2980</v>
      </c>
      <c r="C85" s="54"/>
      <c r="D85" s="54"/>
      <c r="E85" s="54"/>
      <c r="F85" s="54"/>
      <c r="G85" s="54"/>
      <c r="H85" s="55"/>
    </row>
    <row r="86">
      <c r="A86" s="46"/>
      <c r="B86" s="81" t="s">
        <v>450</v>
      </c>
      <c r="C86" s="158" t="s">
        <v>57</v>
      </c>
      <c r="D86" s="55"/>
      <c r="E86" s="158" t="s">
        <v>58</v>
      </c>
      <c r="F86" s="55"/>
      <c r="G86" s="81" t="s">
        <v>0</v>
      </c>
      <c r="H86" s="81" t="s">
        <v>59</v>
      </c>
    </row>
    <row r="87">
      <c r="A87" s="46"/>
      <c r="B87" s="92">
        <v>1.0</v>
      </c>
      <c r="C87" s="90" t="s">
        <v>2936</v>
      </c>
      <c r="D87" s="55"/>
      <c r="E87" s="90" t="s">
        <v>2950</v>
      </c>
      <c r="F87" s="55"/>
      <c r="G87" s="88"/>
      <c r="H87" s="268"/>
    </row>
    <row r="88">
      <c r="A88" s="46"/>
      <c r="B88" s="92">
        <v>2.0</v>
      </c>
      <c r="C88" s="90" t="s">
        <v>2937</v>
      </c>
      <c r="D88" s="55"/>
      <c r="E88" s="90" t="s">
        <v>2981</v>
      </c>
      <c r="F88" s="55"/>
      <c r="G88" s="88"/>
      <c r="H88" s="268"/>
    </row>
    <row r="89">
      <c r="A89" s="47"/>
      <c r="B89" s="92">
        <v>3.0</v>
      </c>
      <c r="C89" s="90" t="s">
        <v>2982</v>
      </c>
      <c r="D89" s="55"/>
      <c r="E89" s="90" t="s">
        <v>2983</v>
      </c>
      <c r="F89" s="55"/>
      <c r="G89" s="88"/>
      <c r="H89" s="268"/>
    </row>
    <row r="90">
      <c r="A90" s="76">
        <v>9.0</v>
      </c>
      <c r="B90" s="77" t="s">
        <v>2984</v>
      </c>
      <c r="C90" s="54"/>
      <c r="D90" s="54"/>
      <c r="E90" s="54"/>
      <c r="F90" s="54"/>
      <c r="G90" s="54"/>
      <c r="H90" s="55"/>
    </row>
    <row r="91">
      <c r="A91" s="46"/>
      <c r="B91" s="157" t="s">
        <v>2985</v>
      </c>
      <c r="C91" s="54"/>
      <c r="D91" s="54"/>
      <c r="E91" s="54"/>
      <c r="F91" s="54"/>
      <c r="G91" s="54"/>
      <c r="H91" s="55"/>
    </row>
    <row r="92">
      <c r="A92" s="46"/>
      <c r="B92" s="81" t="s">
        <v>450</v>
      </c>
      <c r="C92" s="158" t="s">
        <v>57</v>
      </c>
      <c r="D92" s="55"/>
      <c r="E92" s="158" t="s">
        <v>58</v>
      </c>
      <c r="F92" s="55"/>
      <c r="G92" s="81" t="s">
        <v>0</v>
      </c>
      <c r="H92" s="81" t="s">
        <v>59</v>
      </c>
    </row>
    <row r="93">
      <c r="A93" s="46"/>
      <c r="B93" s="92">
        <v>1.0</v>
      </c>
      <c r="C93" s="90" t="s">
        <v>2936</v>
      </c>
      <c r="D93" s="55"/>
      <c r="E93" s="90" t="s">
        <v>2950</v>
      </c>
      <c r="F93" s="55"/>
      <c r="G93" s="88"/>
      <c r="H93" s="268"/>
    </row>
    <row r="94">
      <c r="A94" s="46"/>
      <c r="B94" s="92">
        <v>2.0</v>
      </c>
      <c r="C94" s="90" t="s">
        <v>2937</v>
      </c>
      <c r="D94" s="55"/>
      <c r="E94" s="90" t="s">
        <v>2986</v>
      </c>
      <c r="F94" s="55"/>
      <c r="G94" s="88"/>
      <c r="H94" s="268"/>
    </row>
    <row r="95">
      <c r="A95" s="46"/>
      <c r="B95" s="92">
        <v>3.0</v>
      </c>
      <c r="C95" s="90" t="s">
        <v>2987</v>
      </c>
      <c r="D95" s="55"/>
      <c r="E95" s="90" t="s">
        <v>2988</v>
      </c>
      <c r="F95" s="55"/>
      <c r="G95" s="88"/>
      <c r="H95" s="221"/>
    </row>
    <row r="96">
      <c r="A96" s="46"/>
      <c r="B96" s="92">
        <v>4.0</v>
      </c>
      <c r="C96" s="90" t="s">
        <v>2989</v>
      </c>
      <c r="D96" s="55"/>
      <c r="E96" s="90" t="s">
        <v>2988</v>
      </c>
      <c r="F96" s="55"/>
      <c r="G96" s="88"/>
      <c r="H96" s="221"/>
    </row>
    <row r="97">
      <c r="A97" s="46"/>
      <c r="B97" s="92">
        <v>5.0</v>
      </c>
      <c r="C97" s="90" t="s">
        <v>2990</v>
      </c>
      <c r="D97" s="55"/>
      <c r="E97" s="90" t="s">
        <v>2988</v>
      </c>
      <c r="F97" s="55"/>
      <c r="G97" s="88"/>
      <c r="H97" s="221"/>
    </row>
    <row r="98">
      <c r="A98" s="47"/>
      <c r="B98" s="92">
        <v>5.0</v>
      </c>
      <c r="C98" s="90" t="s">
        <v>2991</v>
      </c>
      <c r="D98" s="55"/>
      <c r="E98" s="90" t="s">
        <v>2988</v>
      </c>
      <c r="F98" s="55"/>
      <c r="G98" s="88"/>
      <c r="H98" s="221"/>
    </row>
    <row r="99">
      <c r="A99" s="76">
        <v>10.0</v>
      </c>
      <c r="B99" s="77" t="s">
        <v>2992</v>
      </c>
      <c r="C99" s="54"/>
      <c r="D99" s="54"/>
      <c r="E99" s="54"/>
      <c r="F99" s="54"/>
      <c r="G99" s="54"/>
      <c r="H99" s="55"/>
    </row>
    <row r="100">
      <c r="A100" s="46"/>
      <c r="B100" s="157" t="s">
        <v>2993</v>
      </c>
      <c r="C100" s="54"/>
      <c r="D100" s="54"/>
      <c r="E100" s="54"/>
      <c r="F100" s="54"/>
      <c r="G100" s="54"/>
      <c r="H100" s="55"/>
    </row>
    <row r="101">
      <c r="A101" s="46"/>
      <c r="B101" s="81" t="s">
        <v>450</v>
      </c>
      <c r="C101" s="158" t="s">
        <v>57</v>
      </c>
      <c r="D101" s="55"/>
      <c r="E101" s="158" t="s">
        <v>58</v>
      </c>
      <c r="F101" s="55"/>
      <c r="G101" s="81" t="s">
        <v>0</v>
      </c>
      <c r="H101" s="81" t="s">
        <v>59</v>
      </c>
    </row>
    <row r="102">
      <c r="A102" s="46"/>
      <c r="B102" s="92">
        <v>1.0</v>
      </c>
      <c r="C102" s="90" t="s">
        <v>2936</v>
      </c>
      <c r="D102" s="55"/>
      <c r="E102" s="90" t="s">
        <v>2950</v>
      </c>
      <c r="F102" s="55"/>
      <c r="G102" s="88"/>
      <c r="H102" s="268"/>
    </row>
    <row r="103">
      <c r="A103" s="46"/>
      <c r="B103" s="92">
        <v>2.0</v>
      </c>
      <c r="C103" s="90" t="s">
        <v>2937</v>
      </c>
      <c r="D103" s="55"/>
      <c r="E103" s="90" t="s">
        <v>2986</v>
      </c>
      <c r="F103" s="55"/>
      <c r="G103" s="88"/>
      <c r="H103" s="268"/>
    </row>
    <row r="104">
      <c r="A104" s="46"/>
      <c r="B104" s="92">
        <v>3.0</v>
      </c>
      <c r="C104" s="90" t="s">
        <v>2994</v>
      </c>
      <c r="D104" s="55"/>
      <c r="E104" s="90" t="s">
        <v>2995</v>
      </c>
      <c r="F104" s="55"/>
      <c r="G104" s="88"/>
      <c r="H104" s="221"/>
    </row>
    <row r="105">
      <c r="A105" s="46"/>
      <c r="B105" s="92">
        <v>4.0</v>
      </c>
      <c r="C105" s="90" t="s">
        <v>2996</v>
      </c>
      <c r="D105" s="55"/>
      <c r="E105" s="90" t="s">
        <v>2997</v>
      </c>
      <c r="F105" s="55"/>
      <c r="G105" s="88"/>
      <c r="H105" s="221"/>
    </row>
    <row r="106">
      <c r="A106" s="46"/>
      <c r="B106" s="92">
        <v>5.0</v>
      </c>
      <c r="C106" s="90" t="s">
        <v>2998</v>
      </c>
      <c r="D106" s="55"/>
      <c r="E106" s="90" t="s">
        <v>2999</v>
      </c>
      <c r="F106" s="55"/>
      <c r="G106" s="88"/>
      <c r="H106" s="221"/>
    </row>
    <row r="107">
      <c r="A107" s="46"/>
      <c r="B107" s="92">
        <v>6.0</v>
      </c>
      <c r="C107" s="90" t="s">
        <v>3000</v>
      </c>
      <c r="D107" s="55"/>
      <c r="E107" s="90" t="s">
        <v>2997</v>
      </c>
      <c r="F107" s="55"/>
      <c r="G107" s="88"/>
      <c r="H107" s="221"/>
    </row>
    <row r="108">
      <c r="A108" s="46"/>
      <c r="B108" s="92">
        <v>7.0</v>
      </c>
      <c r="C108" s="90" t="s">
        <v>2998</v>
      </c>
      <c r="D108" s="55"/>
      <c r="E108" s="90" t="s">
        <v>3001</v>
      </c>
      <c r="F108" s="55"/>
      <c r="G108" s="88"/>
      <c r="H108" s="221"/>
    </row>
    <row r="109">
      <c r="A109" s="46"/>
      <c r="B109" s="92">
        <v>8.0</v>
      </c>
      <c r="C109" s="90" t="s">
        <v>2955</v>
      </c>
      <c r="D109" s="55"/>
      <c r="E109" s="90" t="s">
        <v>2956</v>
      </c>
      <c r="F109" s="55"/>
      <c r="G109" s="88"/>
      <c r="H109" s="221"/>
    </row>
    <row r="110">
      <c r="A110" s="46"/>
      <c r="B110" s="92">
        <v>9.0</v>
      </c>
      <c r="C110" s="90" t="s">
        <v>2957</v>
      </c>
      <c r="D110" s="55"/>
      <c r="E110" s="90" t="s">
        <v>1920</v>
      </c>
      <c r="F110" s="55"/>
      <c r="G110" s="88"/>
      <c r="H110" s="221"/>
    </row>
    <row r="111">
      <c r="A111" s="47"/>
      <c r="B111" s="92">
        <v>10.0</v>
      </c>
      <c r="C111" s="90" t="s">
        <v>2937</v>
      </c>
      <c r="D111" s="55"/>
      <c r="E111" s="90" t="s">
        <v>2958</v>
      </c>
      <c r="F111" s="55"/>
      <c r="G111" s="88"/>
      <c r="H111" s="221"/>
    </row>
    <row r="112">
      <c r="A112" s="76">
        <v>11.0</v>
      </c>
      <c r="B112" s="77" t="s">
        <v>3002</v>
      </c>
      <c r="C112" s="54"/>
      <c r="D112" s="54"/>
      <c r="E112" s="54"/>
      <c r="F112" s="54"/>
      <c r="G112" s="54"/>
      <c r="H112" s="55"/>
    </row>
    <row r="113">
      <c r="A113" s="46"/>
      <c r="B113" s="157" t="s">
        <v>3003</v>
      </c>
      <c r="C113" s="54"/>
      <c r="D113" s="54"/>
      <c r="E113" s="54"/>
      <c r="F113" s="54"/>
      <c r="G113" s="54"/>
      <c r="H113" s="55"/>
    </row>
    <row r="114">
      <c r="A114" s="46"/>
      <c r="B114" s="81" t="s">
        <v>450</v>
      </c>
      <c r="C114" s="158" t="s">
        <v>57</v>
      </c>
      <c r="D114" s="55"/>
      <c r="E114" s="158" t="s">
        <v>58</v>
      </c>
      <c r="F114" s="55"/>
      <c r="G114" s="81" t="s">
        <v>0</v>
      </c>
      <c r="H114" s="81" t="s">
        <v>59</v>
      </c>
    </row>
    <row r="115">
      <c r="A115" s="46"/>
      <c r="B115" s="92">
        <v>1.0</v>
      </c>
      <c r="C115" s="90" t="s">
        <v>2936</v>
      </c>
      <c r="D115" s="55"/>
      <c r="E115" s="90" t="s">
        <v>2950</v>
      </c>
      <c r="F115" s="55"/>
      <c r="G115" s="88"/>
      <c r="H115" s="268"/>
    </row>
    <row r="116">
      <c r="A116" s="46"/>
      <c r="B116" s="92">
        <v>2.0</v>
      </c>
      <c r="C116" s="90" t="s">
        <v>2937</v>
      </c>
      <c r="D116" s="55"/>
      <c r="E116" s="90" t="s">
        <v>2986</v>
      </c>
      <c r="F116" s="55"/>
      <c r="G116" s="88"/>
      <c r="H116" s="268"/>
    </row>
    <row r="117">
      <c r="A117" s="46"/>
      <c r="B117" s="92">
        <v>3.0</v>
      </c>
      <c r="C117" s="90" t="s">
        <v>2994</v>
      </c>
      <c r="D117" s="55"/>
      <c r="E117" s="90" t="s">
        <v>2995</v>
      </c>
      <c r="F117" s="55"/>
      <c r="G117" s="88"/>
      <c r="H117" s="221"/>
    </row>
    <row r="118">
      <c r="A118" s="46"/>
      <c r="B118" s="92">
        <v>4.0</v>
      </c>
      <c r="C118" s="90" t="s">
        <v>3004</v>
      </c>
      <c r="D118" s="55"/>
      <c r="E118" s="90" t="s">
        <v>3005</v>
      </c>
      <c r="F118" s="55"/>
      <c r="G118" s="88"/>
      <c r="H118" s="221"/>
    </row>
    <row r="119">
      <c r="A119" s="46"/>
      <c r="B119" s="92">
        <v>5.0</v>
      </c>
      <c r="C119" s="90" t="s">
        <v>2955</v>
      </c>
      <c r="D119" s="55"/>
      <c r="E119" s="90" t="s">
        <v>2956</v>
      </c>
      <c r="F119" s="55"/>
      <c r="G119" s="88"/>
      <c r="H119" s="221"/>
    </row>
    <row r="120">
      <c r="A120" s="46"/>
      <c r="B120" s="92">
        <v>6.0</v>
      </c>
      <c r="C120" s="90" t="s">
        <v>2957</v>
      </c>
      <c r="D120" s="55"/>
      <c r="E120" s="90" t="s">
        <v>1920</v>
      </c>
      <c r="F120" s="55"/>
      <c r="G120" s="88"/>
      <c r="H120" s="221"/>
    </row>
    <row r="121">
      <c r="A121" s="47"/>
      <c r="B121" s="92">
        <v>7.0</v>
      </c>
      <c r="C121" s="90" t="s">
        <v>2937</v>
      </c>
      <c r="D121" s="55"/>
      <c r="E121" s="90" t="s">
        <v>2958</v>
      </c>
      <c r="F121" s="55"/>
      <c r="G121" s="88"/>
      <c r="H121" s="221"/>
    </row>
    <row r="122">
      <c r="A122" s="76">
        <v>12.0</v>
      </c>
      <c r="B122" s="77" t="s">
        <v>3006</v>
      </c>
      <c r="C122" s="54"/>
      <c r="D122" s="54"/>
      <c r="E122" s="54"/>
      <c r="F122" s="54"/>
      <c r="G122" s="54"/>
      <c r="H122" s="55"/>
    </row>
    <row r="123">
      <c r="A123" s="46"/>
      <c r="B123" s="157" t="s">
        <v>3007</v>
      </c>
      <c r="C123" s="54"/>
      <c r="D123" s="54"/>
      <c r="E123" s="54"/>
      <c r="F123" s="54"/>
      <c r="G123" s="54"/>
      <c r="H123" s="55"/>
    </row>
    <row r="124">
      <c r="A124" s="46"/>
      <c r="B124" s="81" t="s">
        <v>450</v>
      </c>
      <c r="C124" s="158" t="s">
        <v>57</v>
      </c>
      <c r="D124" s="55"/>
      <c r="E124" s="158" t="s">
        <v>58</v>
      </c>
      <c r="F124" s="55"/>
      <c r="G124" s="81" t="s">
        <v>0</v>
      </c>
      <c r="H124" s="81" t="s">
        <v>59</v>
      </c>
    </row>
    <row r="125">
      <c r="A125" s="46"/>
      <c r="B125" s="92">
        <v>1.0</v>
      </c>
      <c r="C125" s="90" t="s">
        <v>2936</v>
      </c>
      <c r="D125" s="55"/>
      <c r="E125" s="90" t="s">
        <v>2950</v>
      </c>
      <c r="F125" s="55"/>
      <c r="G125" s="88"/>
      <c r="H125" s="268"/>
    </row>
    <row r="126">
      <c r="A126" s="46"/>
      <c r="B126" s="92">
        <v>2.0</v>
      </c>
      <c r="C126" s="90" t="s">
        <v>2937</v>
      </c>
      <c r="D126" s="55"/>
      <c r="E126" s="90" t="s">
        <v>2986</v>
      </c>
      <c r="F126" s="55"/>
      <c r="G126" s="88"/>
      <c r="H126" s="268"/>
    </row>
    <row r="127">
      <c r="A127" s="46"/>
      <c r="B127" s="92">
        <v>3.0</v>
      </c>
      <c r="C127" s="90" t="s">
        <v>2994</v>
      </c>
      <c r="D127" s="55"/>
      <c r="E127" s="90" t="s">
        <v>2995</v>
      </c>
      <c r="F127" s="55"/>
      <c r="G127" s="88"/>
      <c r="H127" s="221"/>
    </row>
    <row r="128">
      <c r="A128" s="46"/>
      <c r="B128" s="92">
        <v>4.0</v>
      </c>
      <c r="C128" s="90" t="s">
        <v>3004</v>
      </c>
      <c r="D128" s="55"/>
      <c r="E128" s="90" t="s">
        <v>3005</v>
      </c>
      <c r="F128" s="55"/>
      <c r="G128" s="88"/>
      <c r="H128" s="221"/>
    </row>
    <row r="129">
      <c r="A129" s="47"/>
      <c r="B129" s="92">
        <v>5.0</v>
      </c>
      <c r="C129" s="90" t="s">
        <v>2955</v>
      </c>
      <c r="D129" s="55"/>
      <c r="E129" s="90" t="s">
        <v>3008</v>
      </c>
      <c r="F129" s="55"/>
      <c r="G129" s="88"/>
      <c r="H129" s="221"/>
    </row>
    <row r="130">
      <c r="A130" s="76">
        <v>13.0</v>
      </c>
      <c r="B130" s="77" t="s">
        <v>3009</v>
      </c>
      <c r="C130" s="54"/>
      <c r="D130" s="54"/>
      <c r="E130" s="54"/>
      <c r="F130" s="54"/>
      <c r="G130" s="54"/>
      <c r="H130" s="55"/>
    </row>
    <row r="131">
      <c r="A131" s="46"/>
      <c r="B131" s="157" t="s">
        <v>3010</v>
      </c>
      <c r="C131" s="54"/>
      <c r="D131" s="54"/>
      <c r="E131" s="54"/>
      <c r="F131" s="54"/>
      <c r="G131" s="54"/>
      <c r="H131" s="55"/>
    </row>
    <row r="132">
      <c r="A132" s="46"/>
      <c r="B132" s="81" t="s">
        <v>450</v>
      </c>
      <c r="C132" s="158" t="s">
        <v>57</v>
      </c>
      <c r="D132" s="55"/>
      <c r="E132" s="158" t="s">
        <v>58</v>
      </c>
      <c r="F132" s="55"/>
      <c r="G132" s="81" t="s">
        <v>0</v>
      </c>
      <c r="H132" s="81" t="s">
        <v>59</v>
      </c>
    </row>
    <row r="133">
      <c r="A133" s="46"/>
      <c r="B133" s="92">
        <v>1.0</v>
      </c>
      <c r="C133" s="90" t="s">
        <v>2844</v>
      </c>
      <c r="D133" s="55"/>
      <c r="E133" s="90" t="s">
        <v>2845</v>
      </c>
      <c r="F133" s="55"/>
      <c r="G133" s="88"/>
      <c r="H133" s="268"/>
    </row>
    <row r="134">
      <c r="A134" s="47"/>
      <c r="B134" s="92">
        <v>2.0</v>
      </c>
      <c r="C134" s="90" t="s">
        <v>3011</v>
      </c>
      <c r="D134" s="55"/>
      <c r="E134" s="90" t="s">
        <v>3012</v>
      </c>
      <c r="F134" s="55"/>
      <c r="G134" s="88"/>
      <c r="H134" s="268"/>
    </row>
    <row r="135">
      <c r="A135" s="76">
        <v>14.0</v>
      </c>
      <c r="B135" s="77" t="s">
        <v>3013</v>
      </c>
      <c r="C135" s="54"/>
      <c r="D135" s="54"/>
      <c r="E135" s="54"/>
      <c r="F135" s="54"/>
      <c r="G135" s="54"/>
      <c r="H135" s="55"/>
    </row>
    <row r="136">
      <c r="A136" s="46"/>
      <c r="B136" s="157" t="s">
        <v>3014</v>
      </c>
      <c r="C136" s="54"/>
      <c r="D136" s="54"/>
      <c r="E136" s="54"/>
      <c r="F136" s="54"/>
      <c r="G136" s="54"/>
      <c r="H136" s="55"/>
    </row>
    <row r="137">
      <c r="A137" s="46"/>
      <c r="B137" s="81" t="s">
        <v>450</v>
      </c>
      <c r="C137" s="158" t="s">
        <v>57</v>
      </c>
      <c r="D137" s="55"/>
      <c r="E137" s="158" t="s">
        <v>58</v>
      </c>
      <c r="F137" s="55"/>
      <c r="G137" s="81" t="s">
        <v>0</v>
      </c>
      <c r="H137" s="81" t="s">
        <v>59</v>
      </c>
    </row>
    <row r="138">
      <c r="A138" s="46"/>
      <c r="B138" s="92">
        <v>1.0</v>
      </c>
      <c r="C138" s="90" t="s">
        <v>2936</v>
      </c>
      <c r="D138" s="55"/>
      <c r="E138" s="90" t="s">
        <v>2950</v>
      </c>
      <c r="F138" s="55"/>
      <c r="G138" s="88"/>
      <c r="H138" s="268"/>
    </row>
    <row r="139">
      <c r="A139" s="46"/>
      <c r="B139" s="92">
        <v>2.0</v>
      </c>
      <c r="C139" s="90" t="s">
        <v>2937</v>
      </c>
      <c r="D139" s="55"/>
      <c r="E139" s="90" t="s">
        <v>2986</v>
      </c>
      <c r="F139" s="55"/>
      <c r="G139" s="88"/>
      <c r="H139" s="268"/>
    </row>
    <row r="140">
      <c r="A140" s="46"/>
      <c r="B140" s="92">
        <v>3.0</v>
      </c>
      <c r="C140" s="90" t="s">
        <v>2994</v>
      </c>
      <c r="D140" s="55"/>
      <c r="E140" s="90" t="s">
        <v>2995</v>
      </c>
      <c r="F140" s="55"/>
      <c r="G140" s="88"/>
      <c r="H140" s="221"/>
    </row>
    <row r="141">
      <c r="A141" s="47"/>
      <c r="B141" s="92">
        <v>4.0</v>
      </c>
      <c r="C141" s="90" t="s">
        <v>3015</v>
      </c>
      <c r="D141" s="55"/>
      <c r="E141" s="90" t="s">
        <v>3016</v>
      </c>
      <c r="F141" s="55"/>
      <c r="G141" s="88"/>
      <c r="H141" s="221"/>
    </row>
  </sheetData>
  <mergeCells count="254">
    <mergeCell ref="C115:D115"/>
    <mergeCell ref="C116:D116"/>
    <mergeCell ref="C106:D106"/>
    <mergeCell ref="C107:D107"/>
    <mergeCell ref="C108:D108"/>
    <mergeCell ref="C109:D109"/>
    <mergeCell ref="C110:D110"/>
    <mergeCell ref="C111:D111"/>
    <mergeCell ref="C114:D114"/>
    <mergeCell ref="E98:F98"/>
    <mergeCell ref="E101:F101"/>
    <mergeCell ref="E102:F102"/>
    <mergeCell ref="E103:F103"/>
    <mergeCell ref="E104:F104"/>
    <mergeCell ref="E105:F105"/>
    <mergeCell ref="E106:F106"/>
    <mergeCell ref="E114:F114"/>
    <mergeCell ref="E115:F115"/>
    <mergeCell ref="E116:F116"/>
    <mergeCell ref="E117:F117"/>
    <mergeCell ref="E118:F118"/>
    <mergeCell ref="E119:F119"/>
    <mergeCell ref="E120:F120"/>
    <mergeCell ref="C126:D126"/>
    <mergeCell ref="C127:D127"/>
    <mergeCell ref="C117:D117"/>
    <mergeCell ref="C118:D118"/>
    <mergeCell ref="C119:D119"/>
    <mergeCell ref="C120:D120"/>
    <mergeCell ref="C121:D121"/>
    <mergeCell ref="C124:D124"/>
    <mergeCell ref="C125:D125"/>
    <mergeCell ref="B135:H135"/>
    <mergeCell ref="B136:H136"/>
    <mergeCell ref="E137:F137"/>
    <mergeCell ref="E138:F138"/>
    <mergeCell ref="E139:F139"/>
    <mergeCell ref="E140:F140"/>
    <mergeCell ref="E141:F141"/>
    <mergeCell ref="E128:F128"/>
    <mergeCell ref="E129:F129"/>
    <mergeCell ref="B130:H130"/>
    <mergeCell ref="B131:H131"/>
    <mergeCell ref="E132:F132"/>
    <mergeCell ref="E133:F133"/>
    <mergeCell ref="E134:F134"/>
    <mergeCell ref="C52:D52"/>
    <mergeCell ref="E52:F52"/>
    <mergeCell ref="B55:H55"/>
    <mergeCell ref="B56:H56"/>
    <mergeCell ref="B67:H67"/>
    <mergeCell ref="B68:H68"/>
    <mergeCell ref="E69:F69"/>
    <mergeCell ref="E70:F70"/>
    <mergeCell ref="E71:F71"/>
    <mergeCell ref="E72:F72"/>
    <mergeCell ref="E73:F73"/>
    <mergeCell ref="B74:H74"/>
    <mergeCell ref="B75:H75"/>
    <mergeCell ref="E76:F76"/>
    <mergeCell ref="B79:H79"/>
    <mergeCell ref="B80:H80"/>
    <mergeCell ref="E81:F81"/>
    <mergeCell ref="E82:F82"/>
    <mergeCell ref="E83:F83"/>
    <mergeCell ref="B84:H84"/>
    <mergeCell ref="B85:H85"/>
    <mergeCell ref="E86:F86"/>
    <mergeCell ref="E87:F87"/>
    <mergeCell ref="E88:F88"/>
    <mergeCell ref="E89:F89"/>
    <mergeCell ref="B90:H90"/>
    <mergeCell ref="B91:H91"/>
    <mergeCell ref="E92:F92"/>
    <mergeCell ref="E93:F93"/>
    <mergeCell ref="E94:F94"/>
    <mergeCell ref="E95:F95"/>
    <mergeCell ref="E96:F96"/>
    <mergeCell ref="E97:F97"/>
    <mergeCell ref="B99:H99"/>
    <mergeCell ref="B100:H100"/>
    <mergeCell ref="E107:F107"/>
    <mergeCell ref="E108:F108"/>
    <mergeCell ref="E109:F109"/>
    <mergeCell ref="E110:F110"/>
    <mergeCell ref="E111:F111"/>
    <mergeCell ref="B112:H112"/>
    <mergeCell ref="B113:H113"/>
    <mergeCell ref="E121:F121"/>
    <mergeCell ref="B122:H122"/>
    <mergeCell ref="B123:H123"/>
    <mergeCell ref="E124:F124"/>
    <mergeCell ref="E125:F125"/>
    <mergeCell ref="E126:F126"/>
    <mergeCell ref="E127:F127"/>
    <mergeCell ref="C139:D139"/>
    <mergeCell ref="C140:D140"/>
    <mergeCell ref="C128:D128"/>
    <mergeCell ref="C129:D129"/>
    <mergeCell ref="C132:D132"/>
    <mergeCell ref="C133:D133"/>
    <mergeCell ref="C134:D134"/>
    <mergeCell ref="C137:D137"/>
    <mergeCell ref="C138:D138"/>
    <mergeCell ref="C62:D62"/>
    <mergeCell ref="C69:D69"/>
    <mergeCell ref="C70:D70"/>
    <mergeCell ref="C71:D71"/>
    <mergeCell ref="C72:D72"/>
    <mergeCell ref="C73:D73"/>
    <mergeCell ref="A55:A66"/>
    <mergeCell ref="C57:D57"/>
    <mergeCell ref="C58:D58"/>
    <mergeCell ref="C59:D59"/>
    <mergeCell ref="C60:D60"/>
    <mergeCell ref="C61:D61"/>
    <mergeCell ref="A67:A73"/>
    <mergeCell ref="A79:A83"/>
    <mergeCell ref="A84:A89"/>
    <mergeCell ref="A90:A98"/>
    <mergeCell ref="A99:A111"/>
    <mergeCell ref="A112:A121"/>
    <mergeCell ref="A122:A129"/>
    <mergeCell ref="A130:A134"/>
    <mergeCell ref="A135:A141"/>
    <mergeCell ref="A74:A78"/>
    <mergeCell ref="C76:D76"/>
    <mergeCell ref="C77:D77"/>
    <mergeCell ref="C78:D78"/>
    <mergeCell ref="C81:D81"/>
    <mergeCell ref="C82:D82"/>
    <mergeCell ref="C83:D83"/>
    <mergeCell ref="C86:D86"/>
    <mergeCell ref="C87:D87"/>
    <mergeCell ref="C88:D88"/>
    <mergeCell ref="C89:D89"/>
    <mergeCell ref="C92:D92"/>
    <mergeCell ref="C93:D93"/>
    <mergeCell ref="C94:D94"/>
    <mergeCell ref="C141:D141"/>
    <mergeCell ref="A1:H1"/>
    <mergeCell ref="A2:C2"/>
    <mergeCell ref="D2:H2"/>
    <mergeCell ref="A3:C3"/>
    <mergeCell ref="D3:H3"/>
    <mergeCell ref="A4:C4"/>
    <mergeCell ref="D4:H4"/>
    <mergeCell ref="A5:C5"/>
    <mergeCell ref="D5:H5"/>
    <mergeCell ref="A6:C6"/>
    <mergeCell ref="D6:H6"/>
    <mergeCell ref="A8:H8"/>
    <mergeCell ref="B9:H9"/>
    <mergeCell ref="B10:H10"/>
    <mergeCell ref="C20:D20"/>
    <mergeCell ref="E20:F20"/>
    <mergeCell ref="C21:D21"/>
    <mergeCell ref="E21:F21"/>
    <mergeCell ref="C22:D22"/>
    <mergeCell ref="E22:F22"/>
    <mergeCell ref="C23:D23"/>
    <mergeCell ref="E23:F23"/>
    <mergeCell ref="C24:D24"/>
    <mergeCell ref="E24:F24"/>
    <mergeCell ref="B18:H18"/>
    <mergeCell ref="B19:H19"/>
    <mergeCell ref="B11:H11"/>
    <mergeCell ref="B12:H12"/>
    <mergeCell ref="B13:H13"/>
    <mergeCell ref="B14:H14"/>
    <mergeCell ref="A15:H15"/>
    <mergeCell ref="A17:H17"/>
    <mergeCell ref="A18:A30"/>
    <mergeCell ref="C25:D25"/>
    <mergeCell ref="E25:F25"/>
    <mergeCell ref="C26:D26"/>
    <mergeCell ref="E26:F26"/>
    <mergeCell ref="C27:D27"/>
    <mergeCell ref="E27:F27"/>
    <mergeCell ref="C28:D28"/>
    <mergeCell ref="E28:F28"/>
    <mergeCell ref="C29:D29"/>
    <mergeCell ref="E29:F29"/>
    <mergeCell ref="B31:H31"/>
    <mergeCell ref="B32:H32"/>
    <mergeCell ref="C35:D35"/>
    <mergeCell ref="E35:F35"/>
    <mergeCell ref="C36:D36"/>
    <mergeCell ref="E36:F36"/>
    <mergeCell ref="C37:D37"/>
    <mergeCell ref="E37:F37"/>
    <mergeCell ref="C38:D38"/>
    <mergeCell ref="E38:F38"/>
    <mergeCell ref="C39:D39"/>
    <mergeCell ref="E39:F39"/>
    <mergeCell ref="C40:D40"/>
    <mergeCell ref="E40:F40"/>
    <mergeCell ref="C41:D41"/>
    <mergeCell ref="E41:F41"/>
    <mergeCell ref="C42:D42"/>
    <mergeCell ref="E42:F42"/>
    <mergeCell ref="B43:H43"/>
    <mergeCell ref="B44:H44"/>
    <mergeCell ref="C34:D34"/>
    <mergeCell ref="C45:D45"/>
    <mergeCell ref="C53:D53"/>
    <mergeCell ref="E53:F53"/>
    <mergeCell ref="C30:D30"/>
    <mergeCell ref="E30:F30"/>
    <mergeCell ref="A31:A42"/>
    <mergeCell ref="C33:D33"/>
    <mergeCell ref="E33:F33"/>
    <mergeCell ref="E34:F34"/>
    <mergeCell ref="A43:A54"/>
    <mergeCell ref="E62:F62"/>
    <mergeCell ref="E63:F63"/>
    <mergeCell ref="E64:F64"/>
    <mergeCell ref="E65:F65"/>
    <mergeCell ref="E66:F66"/>
    <mergeCell ref="C54:D54"/>
    <mergeCell ref="E54:F54"/>
    <mergeCell ref="E57:F57"/>
    <mergeCell ref="E58:F58"/>
    <mergeCell ref="E59:F59"/>
    <mergeCell ref="E60:F60"/>
    <mergeCell ref="E61:F61"/>
    <mergeCell ref="C63:D63"/>
    <mergeCell ref="C64:D64"/>
    <mergeCell ref="C65:D65"/>
    <mergeCell ref="C66:D66"/>
    <mergeCell ref="E45:F45"/>
    <mergeCell ref="C46:D46"/>
    <mergeCell ref="E46:F46"/>
    <mergeCell ref="C47:D47"/>
    <mergeCell ref="E47:F47"/>
    <mergeCell ref="C48:D48"/>
    <mergeCell ref="E48:F48"/>
    <mergeCell ref="C49:D49"/>
    <mergeCell ref="E49:F49"/>
    <mergeCell ref="C50:D50"/>
    <mergeCell ref="E50:F50"/>
    <mergeCell ref="C51:D51"/>
    <mergeCell ref="E51:F51"/>
    <mergeCell ref="E77:F77"/>
    <mergeCell ref="E78:F78"/>
    <mergeCell ref="C104:D104"/>
    <mergeCell ref="C105:D105"/>
    <mergeCell ref="C95:D95"/>
    <mergeCell ref="C96:D96"/>
    <mergeCell ref="C97:D97"/>
    <mergeCell ref="C98:D98"/>
    <mergeCell ref="C101:D101"/>
    <mergeCell ref="C102:D102"/>
    <mergeCell ref="C103:D103"/>
  </mergeCells>
  <conditionalFormatting sqref="G21:G30 G33:G42 G45:G54 G57:G66 G69:G73 G76:G78 G81:G83 G86:G89 G92:G98 G101:G111 G114:G121 G124:G129 G132:G134 G137:G141">
    <cfRule type="containsText" dxfId="0" priority="1" operator="containsText" text="Passed">
      <formula>NOT(ISERROR(SEARCH(("Passed"),(G21))))</formula>
    </cfRule>
  </conditionalFormatting>
  <conditionalFormatting sqref="G21:G30 G33:G42 G45:G54 G57:G66 G69:G73 G76:G78 G81:G83 G86:G89 G92:G98 G101:G111 G114:G121 G124:G129 G132:G134 G137:G141">
    <cfRule type="containsText" dxfId="1" priority="2" operator="containsText" text="Failed">
      <formula>NOT(ISERROR(SEARCH(("Failed"),(G21))))</formula>
    </cfRule>
  </conditionalFormatting>
  <conditionalFormatting sqref="G21:G30 G33:G42 G45:G54 G57:G66 G69:G73 G76:G78 G81:G83 G86:G89 G92:G98 G101:G111 G114:G121 G124:G129 G132:G134 G137:G141">
    <cfRule type="containsText" dxfId="3" priority="3" operator="containsText" text="N/A">
      <formula>NOT(ISERROR(SEARCH(("N/A"),(G21))))</formula>
    </cfRule>
  </conditionalFormatting>
  <conditionalFormatting sqref="G21:G30 G33:G42 G45:G54 G57:G66 G69:G73 G76:G78 G81:G83 G86:G89 G92:G98 G101:G111 G114:G121 G124:G129 G132:G134 G137:G141">
    <cfRule type="containsText" dxfId="2" priority="4" operator="containsText" text="Blocked">
      <formula>NOT(ISERROR(SEARCH(("Blocked"),(G21))))</formula>
    </cfRule>
  </conditionalFormatting>
  <conditionalFormatting sqref="G21:G30 G33:G42 G45:G54 G57:G66 G69:G73 G76:G78 G81:G83 G86:G89 G92:G98 G101:G111 G114:G121 G124:G129 G132:G134 G137:G141">
    <cfRule type="containsText" dxfId="4" priority="5" operator="containsText" text="Untested">
      <formula>NOT(ISERROR(SEARCH(("Untested"),(G21))))</formula>
    </cfRule>
  </conditionalFormatting>
  <conditionalFormatting sqref="G21:G30 G33:G42 G45:G54 G57:G66 G69:G73 G76:G78 G81:G83 G86:G89 G92:G98 G101:G111 G114:G121 G124:G129 G132:G134 G137:G141">
    <cfRule type="containsText" dxfId="5" priority="6" operator="containsText" text="Unfinished">
      <formula>NOT(ISERROR(SEARCH(("Unfinished"),(G21))))</formula>
    </cfRule>
  </conditionalFormatting>
  <dataValidations>
    <dataValidation type="list" allowBlank="1" sqref="G21:G30 G34:G42 G46:G54 G58:G66 G70:G73 G77:G78 G82:G83 G87:G89 G93:G98 G102:G111 G115:G121 G125:G129 G133:G134 G138:G141">
      <formula1>"Passed,Failed,N/A,Blocked,Unfinished"</formula1>
    </dataValidation>
  </dataValidation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6.0"/>
    <col customWidth="1" min="4" max="4" width="44.38"/>
    <col customWidth="1" min="5" max="5" width="26.88"/>
    <col customWidth="1" min="6" max="6" width="45.75"/>
    <col customWidth="1" min="7" max="7" width="17.0"/>
    <col customWidth="1" min="8" max="8" width="32.25"/>
  </cols>
  <sheetData>
    <row r="1">
      <c r="A1" s="94" t="s">
        <v>48</v>
      </c>
      <c r="B1" s="95"/>
      <c r="C1" s="95"/>
      <c r="D1" s="95"/>
      <c r="E1" s="95"/>
      <c r="F1" s="95"/>
      <c r="G1" s="95"/>
      <c r="H1" s="96"/>
    </row>
    <row r="2">
      <c r="A2" s="97" t="s">
        <v>49</v>
      </c>
      <c r="B2" s="98"/>
      <c r="C2" s="99"/>
      <c r="D2" s="173"/>
      <c r="E2" s="98"/>
      <c r="F2" s="98"/>
      <c r="G2" s="98"/>
      <c r="H2" s="101"/>
    </row>
    <row r="3">
      <c r="A3" s="102" t="s">
        <v>50</v>
      </c>
      <c r="B3" s="54"/>
      <c r="C3" s="55"/>
      <c r="D3" s="174"/>
      <c r="E3" s="54"/>
      <c r="F3" s="54"/>
      <c r="G3" s="54"/>
      <c r="H3" s="104"/>
    </row>
    <row r="4">
      <c r="A4" s="102" t="s">
        <v>51</v>
      </c>
      <c r="B4" s="54"/>
      <c r="C4" s="55"/>
      <c r="D4" s="108"/>
      <c r="E4" s="106"/>
      <c r="F4" s="106"/>
      <c r="G4" s="106"/>
      <c r="H4" s="107"/>
    </row>
    <row r="5" ht="24.0" customHeight="1">
      <c r="A5" s="16" t="s">
        <v>52</v>
      </c>
      <c r="B5" s="54"/>
      <c r="C5" s="55"/>
      <c r="D5" s="108"/>
      <c r="E5" s="106"/>
      <c r="F5" s="106"/>
      <c r="G5" s="106"/>
      <c r="H5" s="107"/>
    </row>
    <row r="6">
      <c r="A6" s="18" t="s">
        <v>25</v>
      </c>
      <c r="B6" s="109"/>
      <c r="C6" s="110"/>
      <c r="D6" s="111"/>
      <c r="E6" s="34"/>
      <c r="F6" s="34"/>
      <c r="G6" s="34"/>
      <c r="H6" s="112"/>
    </row>
    <row r="7" hidden="1">
      <c r="A7" s="113"/>
      <c r="B7" s="113"/>
      <c r="C7" s="113">
        <f>(COUNTIF($B$19:$B$10090, "1")+COUNTIF($B$19:$B$519, "2") +COUNTIF($B$19:$B$519, "3") + COUNTIF($B$19:$B$519, "4") + COUNTIF($B$19:$B$519, "5") + COUNTIF($B$19:$B$519, "6") + COUNTIF($B$19:$B$519, "7") + COUNTIF($B$19:$B$519, "8") + COUNTIF($B$19:$B$519, "9") + COUNTIF($B$19:$B$519, "10"))</f>
        <v>151</v>
      </c>
      <c r="D7" s="113"/>
      <c r="E7" s="113"/>
      <c r="F7" s="113"/>
      <c r="G7" s="113"/>
      <c r="H7" s="113"/>
    </row>
    <row r="8">
      <c r="A8" s="115"/>
    </row>
    <row r="9">
      <c r="A9" s="116" t="s">
        <v>2</v>
      </c>
      <c r="B9" s="117">
        <f> COUNTIF($G$17:$G$10090, "Passed")/C7</f>
        <v>0</v>
      </c>
      <c r="C9" s="118"/>
      <c r="D9" s="118"/>
      <c r="E9" s="118"/>
      <c r="F9" s="118"/>
      <c r="G9" s="118"/>
      <c r="H9" s="119"/>
    </row>
    <row r="10">
      <c r="A10" s="120" t="s">
        <v>4</v>
      </c>
      <c r="B10" s="117">
        <f> COUNTIF($G$17:$G$10090, "Failed")/C7</f>
        <v>0</v>
      </c>
      <c r="C10" s="118"/>
      <c r="D10" s="118"/>
      <c r="E10" s="118"/>
      <c r="F10" s="118"/>
      <c r="G10" s="118"/>
      <c r="H10" s="119"/>
    </row>
    <row r="11">
      <c r="A11" s="121" t="s">
        <v>6</v>
      </c>
      <c r="B11" s="117">
        <f> 100%-B9-B10-B12-B13-B14</f>
        <v>1</v>
      </c>
      <c r="C11" s="118"/>
      <c r="D11" s="118"/>
      <c r="E11" s="118"/>
      <c r="F11" s="118"/>
      <c r="G11" s="118"/>
      <c r="H11" s="119"/>
    </row>
    <row r="12">
      <c r="A12" s="122" t="s">
        <v>8</v>
      </c>
      <c r="B12" s="117">
        <f> COUNTIF($G$17:$G$10090, "Unfinished")/C7</f>
        <v>0</v>
      </c>
      <c r="C12" s="118"/>
      <c r="D12" s="118"/>
      <c r="E12" s="118"/>
      <c r="F12" s="118"/>
      <c r="G12" s="118"/>
      <c r="H12" s="119"/>
    </row>
    <row r="13">
      <c r="A13" s="123" t="s">
        <v>10</v>
      </c>
      <c r="B13" s="117">
        <f> COUNTIF($G$17:$G$408, "Blocked")/123</f>
        <v>0</v>
      </c>
      <c r="C13" s="118"/>
      <c r="D13" s="118"/>
      <c r="E13" s="118"/>
      <c r="F13" s="118"/>
      <c r="G13" s="118"/>
      <c r="H13" s="119"/>
    </row>
    <row r="14">
      <c r="A14" s="124" t="s">
        <v>12</v>
      </c>
      <c r="B14" s="117">
        <f> COUNTIF($G$17:$G$10090, "N/A")/C7</f>
        <v>0</v>
      </c>
      <c r="C14" s="118"/>
      <c r="D14" s="118"/>
      <c r="E14" s="118"/>
      <c r="F14" s="118"/>
      <c r="G14" s="118"/>
      <c r="H14" s="119"/>
    </row>
    <row r="15">
      <c r="A15" s="115"/>
    </row>
    <row r="16" ht="1.5" customHeight="1">
      <c r="A16" s="113"/>
      <c r="C16" s="113"/>
      <c r="D16" s="113"/>
      <c r="E16" s="113"/>
      <c r="F16" s="113"/>
      <c r="G16" s="113"/>
      <c r="H16" s="113"/>
    </row>
    <row r="17">
      <c r="A17" s="75" t="s">
        <v>3017</v>
      </c>
      <c r="B17" s="54"/>
      <c r="C17" s="54"/>
      <c r="D17" s="54"/>
      <c r="E17" s="54"/>
      <c r="F17" s="54"/>
      <c r="G17" s="54"/>
      <c r="H17" s="55"/>
    </row>
    <row r="18">
      <c r="A18" s="76">
        <v>1.0</v>
      </c>
      <c r="B18" s="77" t="s">
        <v>3018</v>
      </c>
      <c r="C18" s="54"/>
      <c r="D18" s="54"/>
      <c r="E18" s="54"/>
      <c r="F18" s="54"/>
      <c r="G18" s="54"/>
      <c r="H18" s="55"/>
    </row>
    <row r="19">
      <c r="A19" s="46"/>
      <c r="B19" s="157" t="s">
        <v>3019</v>
      </c>
      <c r="C19" s="54"/>
      <c r="D19" s="54"/>
      <c r="E19" s="54"/>
      <c r="F19" s="54"/>
      <c r="G19" s="54"/>
      <c r="H19" s="55"/>
    </row>
    <row r="20">
      <c r="A20" s="46"/>
      <c r="B20" s="81" t="s">
        <v>450</v>
      </c>
      <c r="C20" s="158" t="s">
        <v>57</v>
      </c>
      <c r="D20" s="55"/>
      <c r="E20" s="158" t="s">
        <v>58</v>
      </c>
      <c r="F20" s="55"/>
      <c r="G20" s="81" t="s">
        <v>0</v>
      </c>
      <c r="H20" s="81" t="s">
        <v>59</v>
      </c>
    </row>
    <row r="21">
      <c r="A21" s="46"/>
      <c r="B21" s="92">
        <v>1.0</v>
      </c>
      <c r="C21" s="91" t="s">
        <v>2785</v>
      </c>
      <c r="D21" s="55"/>
      <c r="E21" s="91" t="s">
        <v>2950</v>
      </c>
      <c r="F21" s="55"/>
      <c r="G21" s="88"/>
      <c r="H21" s="268"/>
    </row>
    <row r="22">
      <c r="A22" s="46"/>
      <c r="B22" s="92">
        <v>2.0</v>
      </c>
      <c r="C22" s="91" t="s">
        <v>3020</v>
      </c>
      <c r="D22" s="55"/>
      <c r="E22" s="91" t="s">
        <v>3021</v>
      </c>
      <c r="F22" s="55"/>
      <c r="G22" s="88"/>
      <c r="H22" s="268"/>
    </row>
    <row r="23">
      <c r="A23" s="46"/>
      <c r="B23" s="92">
        <v>3.0</v>
      </c>
      <c r="C23" s="91" t="s">
        <v>3022</v>
      </c>
      <c r="D23" s="55"/>
      <c r="E23" s="91" t="s">
        <v>2790</v>
      </c>
      <c r="F23" s="55"/>
      <c r="G23" s="88"/>
      <c r="H23" s="221"/>
    </row>
    <row r="24">
      <c r="A24" s="46"/>
      <c r="B24" s="92">
        <v>4.0</v>
      </c>
      <c r="C24" s="91" t="s">
        <v>2791</v>
      </c>
      <c r="D24" s="55"/>
      <c r="E24" s="91" t="s">
        <v>2792</v>
      </c>
      <c r="F24" s="55"/>
      <c r="G24" s="88"/>
      <c r="H24" s="221"/>
    </row>
    <row r="25">
      <c r="A25" s="46"/>
      <c r="B25" s="92">
        <v>6.0</v>
      </c>
      <c r="C25" s="91" t="s">
        <v>3023</v>
      </c>
      <c r="D25" s="55"/>
      <c r="E25" s="91" t="s">
        <v>2796</v>
      </c>
      <c r="F25" s="55"/>
      <c r="G25" s="88"/>
      <c r="H25" s="221"/>
    </row>
    <row r="26">
      <c r="A26" s="46"/>
      <c r="B26" s="92">
        <v>7.0</v>
      </c>
      <c r="C26" s="91" t="s">
        <v>2797</v>
      </c>
      <c r="D26" s="55"/>
      <c r="E26" s="91" t="s">
        <v>3024</v>
      </c>
      <c r="F26" s="55"/>
      <c r="G26" s="88"/>
      <c r="H26" s="221"/>
    </row>
    <row r="27">
      <c r="A27" s="46"/>
      <c r="B27" s="92">
        <v>8.0</v>
      </c>
      <c r="C27" s="91" t="s">
        <v>2799</v>
      </c>
      <c r="D27" s="55"/>
      <c r="E27" s="91" t="s">
        <v>2800</v>
      </c>
      <c r="F27" s="55"/>
      <c r="G27" s="88"/>
      <c r="H27" s="221"/>
    </row>
    <row r="28">
      <c r="A28" s="46"/>
      <c r="B28" s="92">
        <v>9.0</v>
      </c>
      <c r="C28" s="91" t="s">
        <v>2801</v>
      </c>
      <c r="D28" s="55"/>
      <c r="E28" s="91" t="s">
        <v>2802</v>
      </c>
      <c r="F28" s="55"/>
      <c r="G28" s="88"/>
      <c r="H28" s="221"/>
    </row>
    <row r="29">
      <c r="A29" s="46"/>
      <c r="B29" s="92">
        <v>10.0</v>
      </c>
      <c r="C29" s="91" t="s">
        <v>2803</v>
      </c>
      <c r="D29" s="55"/>
      <c r="E29" s="91" t="s">
        <v>3025</v>
      </c>
      <c r="F29" s="55"/>
      <c r="G29" s="88"/>
      <c r="H29" s="221"/>
    </row>
    <row r="30">
      <c r="A30" s="46"/>
      <c r="B30" s="92">
        <v>11.0</v>
      </c>
      <c r="C30" s="91" t="s">
        <v>3026</v>
      </c>
      <c r="D30" s="55"/>
      <c r="E30" s="91" t="s">
        <v>3027</v>
      </c>
      <c r="F30" s="55"/>
      <c r="G30" s="88"/>
      <c r="H30" s="221"/>
    </row>
    <row r="31">
      <c r="A31" s="46"/>
      <c r="B31" s="92">
        <v>12.0</v>
      </c>
      <c r="C31" s="91" t="s">
        <v>3028</v>
      </c>
      <c r="D31" s="55"/>
      <c r="E31" s="91" t="s">
        <v>3029</v>
      </c>
      <c r="F31" s="55"/>
      <c r="G31" s="88"/>
      <c r="H31" s="221"/>
    </row>
    <row r="32">
      <c r="A32" s="46"/>
      <c r="B32" s="92">
        <v>13.0</v>
      </c>
      <c r="C32" s="91" t="s">
        <v>2701</v>
      </c>
      <c r="D32" s="55"/>
      <c r="E32" s="91" t="s">
        <v>2702</v>
      </c>
      <c r="F32" s="55"/>
      <c r="G32" s="88"/>
      <c r="H32" s="221"/>
    </row>
    <row r="33">
      <c r="A33" s="46"/>
      <c r="B33" s="92">
        <v>14.0</v>
      </c>
      <c r="C33" s="91" t="s">
        <v>2120</v>
      </c>
      <c r="D33" s="55"/>
      <c r="E33" s="91" t="s">
        <v>3030</v>
      </c>
      <c r="F33" s="55"/>
      <c r="G33" s="88"/>
      <c r="H33" s="221"/>
    </row>
    <row r="34">
      <c r="A34" s="46"/>
      <c r="B34" s="92">
        <v>15.0</v>
      </c>
      <c r="C34" s="91" t="s">
        <v>3031</v>
      </c>
      <c r="D34" s="55"/>
      <c r="E34" s="91" t="s">
        <v>3032</v>
      </c>
      <c r="F34" s="55"/>
      <c r="G34" s="88"/>
      <c r="H34" s="221"/>
    </row>
    <row r="35">
      <c r="A35" s="46"/>
      <c r="B35" s="92">
        <v>16.0</v>
      </c>
      <c r="C35" s="91" t="s">
        <v>3033</v>
      </c>
      <c r="D35" s="55"/>
      <c r="E35" s="91" t="s">
        <v>3034</v>
      </c>
      <c r="F35" s="55"/>
      <c r="G35" s="88"/>
      <c r="H35" s="221"/>
    </row>
    <row r="36">
      <c r="A36" s="47"/>
      <c r="B36" s="92">
        <v>17.0</v>
      </c>
      <c r="C36" s="91" t="s">
        <v>164</v>
      </c>
      <c r="D36" s="55"/>
      <c r="E36" s="91" t="s">
        <v>1687</v>
      </c>
      <c r="F36" s="55"/>
      <c r="G36" s="88"/>
      <c r="H36" s="221"/>
    </row>
    <row r="37">
      <c r="A37" s="76">
        <v>2.0</v>
      </c>
      <c r="B37" s="77" t="s">
        <v>3035</v>
      </c>
      <c r="C37" s="54"/>
      <c r="D37" s="54"/>
      <c r="E37" s="54"/>
      <c r="F37" s="54"/>
      <c r="G37" s="54"/>
      <c r="H37" s="55"/>
    </row>
    <row r="38">
      <c r="A38" s="46"/>
      <c r="B38" s="157" t="s">
        <v>3036</v>
      </c>
      <c r="C38" s="54"/>
      <c r="D38" s="54"/>
      <c r="E38" s="54"/>
      <c r="F38" s="54"/>
      <c r="G38" s="54"/>
      <c r="H38" s="55"/>
    </row>
    <row r="39">
      <c r="A39" s="46"/>
      <c r="B39" s="81" t="s">
        <v>450</v>
      </c>
      <c r="C39" s="158" t="s">
        <v>57</v>
      </c>
      <c r="D39" s="55"/>
      <c r="E39" s="158" t="s">
        <v>58</v>
      </c>
      <c r="F39" s="55"/>
      <c r="G39" s="81" t="s">
        <v>0</v>
      </c>
      <c r="H39" s="81" t="s">
        <v>59</v>
      </c>
    </row>
    <row r="40">
      <c r="A40" s="46"/>
      <c r="B40" s="92">
        <v>1.0</v>
      </c>
      <c r="C40" s="91" t="s">
        <v>2785</v>
      </c>
      <c r="D40" s="55"/>
      <c r="E40" s="91" t="s">
        <v>2950</v>
      </c>
      <c r="F40" s="55"/>
      <c r="G40" s="88"/>
      <c r="H40" s="268"/>
    </row>
    <row r="41">
      <c r="A41" s="46"/>
      <c r="B41" s="92">
        <v>2.0</v>
      </c>
      <c r="C41" s="91" t="s">
        <v>3020</v>
      </c>
      <c r="D41" s="55"/>
      <c r="E41" s="91" t="s">
        <v>3037</v>
      </c>
      <c r="F41" s="55"/>
      <c r="G41" s="88"/>
      <c r="H41" s="268"/>
    </row>
    <row r="42">
      <c r="A42" s="46"/>
      <c r="B42" s="92">
        <v>3.0</v>
      </c>
      <c r="C42" s="91" t="s">
        <v>3038</v>
      </c>
      <c r="D42" s="55"/>
      <c r="E42" s="91" t="s">
        <v>2790</v>
      </c>
      <c r="F42" s="55"/>
      <c r="G42" s="88"/>
      <c r="H42" s="221"/>
    </row>
    <row r="43">
      <c r="A43" s="46"/>
      <c r="B43" s="92">
        <v>4.0</v>
      </c>
      <c r="C43" s="91" t="s">
        <v>2791</v>
      </c>
      <c r="D43" s="55"/>
      <c r="E43" s="91" t="s">
        <v>2792</v>
      </c>
      <c r="F43" s="55"/>
      <c r="G43" s="88"/>
      <c r="H43" s="221"/>
    </row>
    <row r="44">
      <c r="A44" s="46"/>
      <c r="B44" s="92">
        <v>5.0</v>
      </c>
      <c r="C44" s="91" t="s">
        <v>3023</v>
      </c>
      <c r="D44" s="55"/>
      <c r="E44" s="91" t="s">
        <v>2796</v>
      </c>
      <c r="F44" s="55"/>
      <c r="G44" s="88"/>
      <c r="H44" s="221"/>
    </row>
    <row r="45">
      <c r="A45" s="46"/>
      <c r="B45" s="92">
        <v>6.0</v>
      </c>
      <c r="C45" s="91" t="s">
        <v>2797</v>
      </c>
      <c r="D45" s="55"/>
      <c r="E45" s="91" t="s">
        <v>3024</v>
      </c>
      <c r="F45" s="55"/>
      <c r="G45" s="88"/>
      <c r="H45" s="221"/>
    </row>
    <row r="46">
      <c r="A46" s="46"/>
      <c r="B46" s="92">
        <v>7.0</v>
      </c>
      <c r="C46" s="91" t="s">
        <v>2803</v>
      </c>
      <c r="D46" s="55"/>
      <c r="E46" s="91" t="s">
        <v>3025</v>
      </c>
      <c r="F46" s="55"/>
      <c r="G46" s="88"/>
      <c r="H46" s="221"/>
    </row>
    <row r="47">
      <c r="A47" s="46"/>
      <c r="B47" s="92">
        <v>8.0</v>
      </c>
      <c r="C47" s="91" t="s">
        <v>3026</v>
      </c>
      <c r="D47" s="55"/>
      <c r="E47" s="91" t="s">
        <v>3027</v>
      </c>
      <c r="F47" s="55"/>
      <c r="G47" s="88"/>
      <c r="H47" s="221"/>
    </row>
    <row r="48">
      <c r="A48" s="46"/>
      <c r="B48" s="92">
        <v>9.0</v>
      </c>
      <c r="C48" s="91" t="s">
        <v>3028</v>
      </c>
      <c r="D48" s="55"/>
      <c r="E48" s="91" t="s">
        <v>3029</v>
      </c>
      <c r="F48" s="55"/>
      <c r="G48" s="88"/>
      <c r="H48" s="221"/>
    </row>
    <row r="49">
      <c r="A49" s="46"/>
      <c r="B49" s="92">
        <v>10.0</v>
      </c>
      <c r="C49" s="91" t="s">
        <v>2701</v>
      </c>
      <c r="D49" s="55"/>
      <c r="E49" s="91" t="s">
        <v>2702</v>
      </c>
      <c r="F49" s="55"/>
      <c r="G49" s="88"/>
      <c r="H49" s="221"/>
    </row>
    <row r="50">
      <c r="A50" s="46"/>
      <c r="B50" s="92">
        <v>11.0</v>
      </c>
      <c r="C50" s="91" t="s">
        <v>2120</v>
      </c>
      <c r="D50" s="55"/>
      <c r="E50" s="91" t="s">
        <v>3039</v>
      </c>
      <c r="F50" s="55"/>
      <c r="G50" s="88"/>
      <c r="H50" s="221"/>
    </row>
    <row r="51">
      <c r="A51" s="46"/>
      <c r="B51" s="92">
        <v>12.0</v>
      </c>
      <c r="C51" s="91" t="s">
        <v>3040</v>
      </c>
      <c r="D51" s="55"/>
      <c r="E51" s="91" t="s">
        <v>2838</v>
      </c>
      <c r="F51" s="55"/>
      <c r="G51" s="88"/>
      <c r="H51" s="221"/>
    </row>
    <row r="52">
      <c r="A52" s="46"/>
      <c r="B52" s="92">
        <v>13.0</v>
      </c>
      <c r="C52" s="91" t="s">
        <v>2120</v>
      </c>
      <c r="D52" s="55"/>
      <c r="E52" s="91" t="s">
        <v>3041</v>
      </c>
      <c r="F52" s="55"/>
      <c r="G52" s="88"/>
      <c r="H52" s="221"/>
    </row>
    <row r="53">
      <c r="A53" s="46"/>
      <c r="B53" s="92">
        <v>14.0</v>
      </c>
      <c r="C53" s="91" t="s">
        <v>3042</v>
      </c>
      <c r="D53" s="55"/>
      <c r="E53" s="91" t="s">
        <v>2841</v>
      </c>
      <c r="F53" s="55"/>
      <c r="G53" s="88"/>
      <c r="H53" s="221"/>
    </row>
    <row r="54">
      <c r="A54" s="47"/>
      <c r="B54" s="92">
        <v>15.0</v>
      </c>
      <c r="C54" s="91" t="s">
        <v>2120</v>
      </c>
      <c r="D54" s="55"/>
      <c r="E54" s="91" t="s">
        <v>3041</v>
      </c>
      <c r="F54" s="55"/>
      <c r="G54" s="88"/>
      <c r="H54" s="221"/>
    </row>
    <row r="55">
      <c r="A55" s="76"/>
      <c r="B55" s="77" t="s">
        <v>3043</v>
      </c>
      <c r="C55" s="54"/>
      <c r="D55" s="54"/>
      <c r="E55" s="54"/>
      <c r="F55" s="54"/>
      <c r="G55" s="54"/>
      <c r="H55" s="55"/>
    </row>
    <row r="56">
      <c r="A56" s="46"/>
      <c r="B56" s="157" t="s">
        <v>3044</v>
      </c>
      <c r="C56" s="54"/>
      <c r="D56" s="54"/>
      <c r="E56" s="54"/>
      <c r="F56" s="54"/>
      <c r="G56" s="54"/>
      <c r="H56" s="55"/>
    </row>
    <row r="57">
      <c r="A57" s="46"/>
      <c r="B57" s="81" t="s">
        <v>450</v>
      </c>
      <c r="C57" s="158" t="s">
        <v>57</v>
      </c>
      <c r="D57" s="55"/>
      <c r="E57" s="158" t="s">
        <v>58</v>
      </c>
      <c r="F57" s="55"/>
      <c r="G57" s="81" t="s">
        <v>0</v>
      </c>
      <c r="H57" s="81" t="s">
        <v>59</v>
      </c>
    </row>
    <row r="58">
      <c r="A58" s="46"/>
      <c r="B58" s="92">
        <v>1.0</v>
      </c>
      <c r="C58" s="91" t="s">
        <v>2785</v>
      </c>
      <c r="D58" s="55"/>
      <c r="E58" s="91" t="s">
        <v>2950</v>
      </c>
      <c r="F58" s="55"/>
      <c r="G58" s="88"/>
      <c r="H58" s="268"/>
    </row>
    <row r="59">
      <c r="A59" s="46"/>
      <c r="B59" s="92">
        <v>2.0</v>
      </c>
      <c r="C59" s="91" t="s">
        <v>3020</v>
      </c>
      <c r="D59" s="55"/>
      <c r="E59" s="91" t="s">
        <v>3045</v>
      </c>
      <c r="F59" s="55"/>
      <c r="G59" s="88"/>
      <c r="H59" s="268"/>
    </row>
    <row r="60">
      <c r="A60" s="47"/>
      <c r="B60" s="92">
        <v>3.0</v>
      </c>
      <c r="C60" s="91" t="s">
        <v>3046</v>
      </c>
      <c r="D60" s="55"/>
      <c r="E60" s="91" t="s">
        <v>3041</v>
      </c>
      <c r="F60" s="55"/>
      <c r="G60" s="88"/>
      <c r="H60" s="268"/>
    </row>
    <row r="61">
      <c r="A61" s="76"/>
      <c r="B61" s="77" t="s">
        <v>3047</v>
      </c>
      <c r="C61" s="54"/>
      <c r="D61" s="54"/>
      <c r="E61" s="54"/>
      <c r="F61" s="54"/>
      <c r="G61" s="54"/>
      <c r="H61" s="55"/>
    </row>
    <row r="62">
      <c r="A62" s="46"/>
      <c r="B62" s="157" t="s">
        <v>3048</v>
      </c>
      <c r="C62" s="54"/>
      <c r="D62" s="54"/>
      <c r="E62" s="54"/>
      <c r="F62" s="54"/>
      <c r="G62" s="54"/>
      <c r="H62" s="55"/>
    </row>
    <row r="63">
      <c r="A63" s="46"/>
      <c r="B63" s="81" t="s">
        <v>450</v>
      </c>
      <c r="C63" s="158" t="s">
        <v>57</v>
      </c>
      <c r="D63" s="55"/>
      <c r="E63" s="158" t="s">
        <v>58</v>
      </c>
      <c r="F63" s="55"/>
      <c r="G63" s="81" t="s">
        <v>0</v>
      </c>
      <c r="H63" s="81" t="s">
        <v>59</v>
      </c>
    </row>
    <row r="64">
      <c r="A64" s="46"/>
      <c r="B64" s="92">
        <v>1.0</v>
      </c>
      <c r="C64" s="91" t="s">
        <v>2785</v>
      </c>
      <c r="D64" s="55"/>
      <c r="E64" s="91" t="s">
        <v>2950</v>
      </c>
      <c r="F64" s="55"/>
      <c r="G64" s="88"/>
      <c r="H64" s="268"/>
    </row>
    <row r="65">
      <c r="A65" s="46"/>
      <c r="B65" s="92">
        <v>2.0</v>
      </c>
      <c r="C65" s="91" t="s">
        <v>3020</v>
      </c>
      <c r="D65" s="55"/>
      <c r="E65" s="91" t="s">
        <v>3045</v>
      </c>
      <c r="F65" s="55"/>
      <c r="G65" s="88"/>
      <c r="H65" s="268"/>
    </row>
    <row r="66">
      <c r="A66" s="47"/>
      <c r="B66" s="92">
        <v>3.0</v>
      </c>
      <c r="C66" s="91" t="s">
        <v>3049</v>
      </c>
      <c r="D66" s="55"/>
      <c r="E66" s="91" t="s">
        <v>3041</v>
      </c>
      <c r="F66" s="55"/>
      <c r="G66" s="88"/>
      <c r="H66" s="268"/>
    </row>
    <row r="67">
      <c r="A67" s="76"/>
      <c r="B67" s="77" t="s">
        <v>3050</v>
      </c>
      <c r="C67" s="54"/>
      <c r="D67" s="54"/>
      <c r="E67" s="54"/>
      <c r="F67" s="54"/>
      <c r="G67" s="54"/>
      <c r="H67" s="55"/>
    </row>
    <row r="68">
      <c r="A68" s="46"/>
      <c r="B68" s="157" t="s">
        <v>3051</v>
      </c>
      <c r="C68" s="54"/>
      <c r="D68" s="54"/>
      <c r="E68" s="54"/>
      <c r="F68" s="54"/>
      <c r="G68" s="54"/>
      <c r="H68" s="55"/>
    </row>
    <row r="69">
      <c r="A69" s="46"/>
      <c r="B69" s="81" t="s">
        <v>450</v>
      </c>
      <c r="C69" s="158" t="s">
        <v>57</v>
      </c>
      <c r="D69" s="55"/>
      <c r="E69" s="158" t="s">
        <v>58</v>
      </c>
      <c r="F69" s="55"/>
      <c r="G69" s="81" t="s">
        <v>0</v>
      </c>
      <c r="H69" s="81" t="s">
        <v>59</v>
      </c>
    </row>
    <row r="70">
      <c r="A70" s="46"/>
      <c r="B70" s="92">
        <v>1.0</v>
      </c>
      <c r="C70" s="91" t="s">
        <v>2785</v>
      </c>
      <c r="D70" s="55"/>
      <c r="E70" s="91" t="s">
        <v>2950</v>
      </c>
      <c r="F70" s="55"/>
      <c r="G70" s="88"/>
      <c r="H70" s="268"/>
    </row>
    <row r="71">
      <c r="A71" s="46"/>
      <c r="B71" s="92">
        <v>2.0</v>
      </c>
      <c r="C71" s="91" t="s">
        <v>3020</v>
      </c>
      <c r="D71" s="55"/>
      <c r="E71" s="91" t="s">
        <v>3045</v>
      </c>
      <c r="F71" s="55"/>
      <c r="G71" s="88"/>
      <c r="H71" s="268"/>
    </row>
    <row r="72">
      <c r="A72" s="47"/>
      <c r="B72" s="92">
        <v>3.0</v>
      </c>
      <c r="C72" s="91" t="s">
        <v>3052</v>
      </c>
      <c r="D72" s="55"/>
      <c r="E72" s="91" t="s">
        <v>3041</v>
      </c>
      <c r="F72" s="55"/>
      <c r="G72" s="88"/>
      <c r="H72" s="268"/>
    </row>
    <row r="73">
      <c r="A73" s="76"/>
      <c r="B73" s="77" t="s">
        <v>3053</v>
      </c>
      <c r="C73" s="54"/>
      <c r="D73" s="54"/>
      <c r="E73" s="54"/>
      <c r="F73" s="54"/>
      <c r="G73" s="54"/>
      <c r="H73" s="55"/>
    </row>
    <row r="74">
      <c r="A74" s="46"/>
      <c r="B74" s="157" t="s">
        <v>3054</v>
      </c>
      <c r="C74" s="54"/>
      <c r="D74" s="54"/>
      <c r="E74" s="54"/>
      <c r="F74" s="54"/>
      <c r="G74" s="54"/>
      <c r="H74" s="55"/>
    </row>
    <row r="75">
      <c r="A75" s="46"/>
      <c r="B75" s="81" t="s">
        <v>450</v>
      </c>
      <c r="C75" s="158" t="s">
        <v>57</v>
      </c>
      <c r="D75" s="55"/>
      <c r="E75" s="158" t="s">
        <v>58</v>
      </c>
      <c r="F75" s="55"/>
      <c r="G75" s="81" t="s">
        <v>0</v>
      </c>
      <c r="H75" s="81" t="s">
        <v>59</v>
      </c>
    </row>
    <row r="76">
      <c r="A76" s="46"/>
      <c r="B76" s="92">
        <v>1.0</v>
      </c>
      <c r="C76" s="91" t="s">
        <v>2785</v>
      </c>
      <c r="D76" s="55"/>
      <c r="E76" s="91" t="s">
        <v>2950</v>
      </c>
      <c r="F76" s="55"/>
      <c r="G76" s="88"/>
      <c r="H76" s="268"/>
    </row>
    <row r="77">
      <c r="A77" s="46"/>
      <c r="B77" s="92">
        <v>2.0</v>
      </c>
      <c r="C77" s="91" t="s">
        <v>3020</v>
      </c>
      <c r="D77" s="55"/>
      <c r="E77" s="91" t="s">
        <v>3045</v>
      </c>
      <c r="F77" s="55"/>
      <c r="G77" s="88"/>
      <c r="H77" s="268"/>
    </row>
    <row r="78">
      <c r="A78" s="47"/>
      <c r="B78" s="92">
        <v>3.0</v>
      </c>
      <c r="C78" s="91" t="s">
        <v>3055</v>
      </c>
      <c r="D78" s="55"/>
      <c r="E78" s="91" t="s">
        <v>3041</v>
      </c>
      <c r="F78" s="55"/>
      <c r="G78" s="88"/>
      <c r="H78" s="268"/>
    </row>
    <row r="79">
      <c r="A79" s="273"/>
      <c r="B79" s="77" t="s">
        <v>3056</v>
      </c>
      <c r="C79" s="54"/>
      <c r="D79" s="54"/>
      <c r="E79" s="54"/>
      <c r="F79" s="54"/>
      <c r="G79" s="54"/>
      <c r="H79" s="55"/>
    </row>
    <row r="80">
      <c r="A80" s="46"/>
      <c r="B80" s="157" t="s">
        <v>3057</v>
      </c>
      <c r="C80" s="54"/>
      <c r="D80" s="54"/>
      <c r="E80" s="54"/>
      <c r="F80" s="54"/>
      <c r="G80" s="54"/>
      <c r="H80" s="55"/>
    </row>
    <row r="81">
      <c r="A81" s="46"/>
      <c r="B81" s="81" t="s">
        <v>450</v>
      </c>
      <c r="C81" s="158" t="s">
        <v>57</v>
      </c>
      <c r="D81" s="55"/>
      <c r="E81" s="158" t="s">
        <v>58</v>
      </c>
      <c r="F81" s="55"/>
      <c r="G81" s="81" t="s">
        <v>0</v>
      </c>
      <c r="H81" s="81" t="s">
        <v>59</v>
      </c>
    </row>
    <row r="82">
      <c r="A82" s="46"/>
      <c r="B82" s="92">
        <v>1.0</v>
      </c>
      <c r="C82" s="91"/>
      <c r="D82" s="55"/>
      <c r="E82" s="91"/>
      <c r="F82" s="55"/>
      <c r="G82" s="88"/>
      <c r="H82" s="268"/>
    </row>
    <row r="83">
      <c r="A83" s="46"/>
      <c r="B83" s="92">
        <v>2.0</v>
      </c>
      <c r="C83" s="91"/>
      <c r="D83" s="55"/>
      <c r="E83" s="91"/>
      <c r="F83" s="55"/>
      <c r="G83" s="88"/>
      <c r="H83" s="268"/>
    </row>
    <row r="84">
      <c r="A84" s="47"/>
      <c r="B84" s="92">
        <v>3.0</v>
      </c>
      <c r="C84" s="91"/>
      <c r="D84" s="55"/>
      <c r="E84" s="91"/>
      <c r="F84" s="55"/>
      <c r="G84" s="88"/>
      <c r="H84" s="268"/>
    </row>
    <row r="85">
      <c r="A85" s="273"/>
      <c r="B85" s="77" t="s">
        <v>3058</v>
      </c>
      <c r="C85" s="54"/>
      <c r="D85" s="54"/>
      <c r="E85" s="54"/>
      <c r="F85" s="54"/>
      <c r="G85" s="54"/>
      <c r="H85" s="55"/>
    </row>
    <row r="86">
      <c r="A86" s="46"/>
      <c r="B86" s="157" t="s">
        <v>3059</v>
      </c>
      <c r="C86" s="54"/>
      <c r="D86" s="54"/>
      <c r="E86" s="54"/>
      <c r="F86" s="54"/>
      <c r="G86" s="54"/>
      <c r="H86" s="55"/>
    </row>
    <row r="87">
      <c r="A87" s="46"/>
      <c r="B87" s="81" t="s">
        <v>450</v>
      </c>
      <c r="C87" s="158" t="s">
        <v>57</v>
      </c>
      <c r="D87" s="55"/>
      <c r="E87" s="158" t="s">
        <v>58</v>
      </c>
      <c r="F87" s="55"/>
      <c r="G87" s="81" t="s">
        <v>0</v>
      </c>
      <c r="H87" s="81" t="s">
        <v>59</v>
      </c>
    </row>
    <row r="88">
      <c r="A88" s="46"/>
      <c r="B88" s="92">
        <v>1.0</v>
      </c>
      <c r="C88" s="91"/>
      <c r="D88" s="55"/>
      <c r="E88" s="91"/>
      <c r="F88" s="55"/>
      <c r="G88" s="88"/>
      <c r="H88" s="268"/>
    </row>
    <row r="89">
      <c r="A89" s="46"/>
      <c r="B89" s="92">
        <v>2.0</v>
      </c>
      <c r="C89" s="91"/>
      <c r="D89" s="55"/>
      <c r="E89" s="91"/>
      <c r="F89" s="55"/>
      <c r="G89" s="88"/>
      <c r="H89" s="268"/>
    </row>
    <row r="90">
      <c r="A90" s="47"/>
      <c r="B90" s="92">
        <v>3.0</v>
      </c>
      <c r="C90" s="91"/>
      <c r="D90" s="55"/>
      <c r="E90" s="91"/>
      <c r="F90" s="55"/>
      <c r="G90" s="88"/>
      <c r="H90" s="268"/>
    </row>
    <row r="91">
      <c r="A91" s="76"/>
      <c r="B91" s="77" t="s">
        <v>3060</v>
      </c>
      <c r="C91" s="54"/>
      <c r="D91" s="54"/>
      <c r="E91" s="54"/>
      <c r="F91" s="54"/>
      <c r="G91" s="54"/>
      <c r="H91" s="55"/>
    </row>
    <row r="92">
      <c r="A92" s="46"/>
      <c r="B92" s="157" t="s">
        <v>3061</v>
      </c>
      <c r="C92" s="54"/>
      <c r="D92" s="54"/>
      <c r="E92" s="54"/>
      <c r="F92" s="54"/>
      <c r="G92" s="54"/>
      <c r="H92" s="55"/>
    </row>
    <row r="93">
      <c r="A93" s="46"/>
      <c r="B93" s="81" t="s">
        <v>450</v>
      </c>
      <c r="C93" s="158" t="s">
        <v>57</v>
      </c>
      <c r="D93" s="55"/>
      <c r="E93" s="158" t="s">
        <v>58</v>
      </c>
      <c r="F93" s="55"/>
      <c r="G93" s="81" t="s">
        <v>0</v>
      </c>
      <c r="H93" s="81" t="s">
        <v>59</v>
      </c>
    </row>
    <row r="94">
      <c r="A94" s="46"/>
      <c r="B94" s="92">
        <v>1.0</v>
      </c>
      <c r="C94" s="91" t="s">
        <v>2785</v>
      </c>
      <c r="D94" s="55"/>
      <c r="E94" s="91" t="s">
        <v>2950</v>
      </c>
      <c r="F94" s="55"/>
      <c r="G94" s="88"/>
      <c r="H94" s="268"/>
    </row>
    <row r="95">
      <c r="A95" s="46"/>
      <c r="B95" s="92">
        <v>2.0</v>
      </c>
      <c r="C95" s="91" t="s">
        <v>3020</v>
      </c>
      <c r="D95" s="55"/>
      <c r="E95" s="91" t="s">
        <v>3037</v>
      </c>
      <c r="F95" s="55"/>
      <c r="G95" s="88"/>
      <c r="H95" s="268"/>
    </row>
    <row r="96">
      <c r="A96" s="46"/>
      <c r="B96" s="92">
        <v>3.0</v>
      </c>
      <c r="C96" s="91" t="s">
        <v>3062</v>
      </c>
      <c r="D96" s="55"/>
      <c r="E96" s="91" t="s">
        <v>2796</v>
      </c>
      <c r="F96" s="55"/>
      <c r="G96" s="88"/>
      <c r="H96" s="221"/>
    </row>
    <row r="97">
      <c r="A97" s="46"/>
      <c r="B97" s="92">
        <v>4.0</v>
      </c>
      <c r="C97" s="91" t="s">
        <v>3063</v>
      </c>
      <c r="D97" s="55"/>
      <c r="E97" s="91" t="s">
        <v>3064</v>
      </c>
      <c r="F97" s="55"/>
      <c r="G97" s="88"/>
      <c r="H97" s="221"/>
    </row>
    <row r="98">
      <c r="A98" s="46"/>
      <c r="B98" s="92">
        <v>5.0</v>
      </c>
      <c r="C98" s="91" t="s">
        <v>3065</v>
      </c>
      <c r="D98" s="55"/>
      <c r="E98" s="91" t="s">
        <v>3064</v>
      </c>
      <c r="F98" s="55"/>
      <c r="G98" s="88"/>
      <c r="H98" s="221"/>
    </row>
    <row r="99">
      <c r="A99" s="46"/>
      <c r="B99" s="92">
        <v>6.0</v>
      </c>
      <c r="C99" s="91" t="s">
        <v>3066</v>
      </c>
      <c r="D99" s="55"/>
      <c r="E99" s="91" t="s">
        <v>3064</v>
      </c>
      <c r="F99" s="55"/>
      <c r="G99" s="88"/>
      <c r="H99" s="221"/>
    </row>
    <row r="100">
      <c r="A100" s="46"/>
      <c r="B100" s="92">
        <v>7.0</v>
      </c>
      <c r="C100" s="91" t="s">
        <v>3067</v>
      </c>
      <c r="D100" s="55"/>
      <c r="E100" s="91" t="s">
        <v>3064</v>
      </c>
      <c r="F100" s="55"/>
      <c r="G100" s="88"/>
      <c r="H100" s="221"/>
    </row>
    <row r="101">
      <c r="A101" s="46"/>
      <c r="B101" s="92">
        <v>8.0</v>
      </c>
      <c r="C101" s="91" t="s">
        <v>3068</v>
      </c>
      <c r="D101" s="55"/>
      <c r="E101" s="91" t="s">
        <v>3064</v>
      </c>
      <c r="F101" s="55"/>
      <c r="G101" s="88"/>
      <c r="H101" s="221"/>
    </row>
    <row r="102">
      <c r="A102" s="46"/>
      <c r="B102" s="92">
        <v>9.0</v>
      </c>
      <c r="C102" s="91" t="s">
        <v>3069</v>
      </c>
      <c r="D102" s="55"/>
      <c r="E102" s="91" t="s">
        <v>3064</v>
      </c>
      <c r="F102" s="55"/>
      <c r="G102" s="88"/>
      <c r="H102" s="221"/>
    </row>
    <row r="103">
      <c r="A103" s="46"/>
      <c r="B103" s="92">
        <v>10.0</v>
      </c>
      <c r="C103" s="91" t="s">
        <v>3070</v>
      </c>
      <c r="D103" s="55"/>
      <c r="E103" s="91" t="s">
        <v>3064</v>
      </c>
      <c r="F103" s="55"/>
      <c r="G103" s="88"/>
      <c r="H103" s="221"/>
    </row>
    <row r="104">
      <c r="A104" s="46"/>
      <c r="B104" s="92">
        <v>11.0</v>
      </c>
      <c r="C104" s="91" t="s">
        <v>3071</v>
      </c>
      <c r="D104" s="55"/>
      <c r="E104" s="91" t="s">
        <v>3064</v>
      </c>
      <c r="F104" s="55"/>
      <c r="G104" s="88"/>
      <c r="H104" s="221"/>
    </row>
    <row r="105">
      <c r="A105" s="46"/>
      <c r="B105" s="92">
        <v>12.0</v>
      </c>
      <c r="C105" s="91" t="s">
        <v>3072</v>
      </c>
      <c r="D105" s="55"/>
      <c r="E105" s="91" t="s">
        <v>3064</v>
      </c>
      <c r="F105" s="55"/>
      <c r="G105" s="88"/>
      <c r="H105" s="221"/>
    </row>
    <row r="106">
      <c r="A106" s="47"/>
      <c r="B106" s="92">
        <v>13.0</v>
      </c>
      <c r="C106" s="91" t="s">
        <v>3073</v>
      </c>
      <c r="D106" s="55"/>
      <c r="E106" s="91" t="s">
        <v>3064</v>
      </c>
      <c r="F106" s="55"/>
      <c r="G106" s="88"/>
      <c r="H106" s="221"/>
    </row>
    <row r="107">
      <c r="A107" s="274"/>
      <c r="B107" s="77" t="s">
        <v>3074</v>
      </c>
      <c r="C107" s="54"/>
      <c r="D107" s="54"/>
      <c r="E107" s="54"/>
      <c r="F107" s="54"/>
      <c r="G107" s="54"/>
      <c r="H107" s="55"/>
    </row>
    <row r="108">
      <c r="A108" s="46"/>
      <c r="B108" s="157" t="s">
        <v>3075</v>
      </c>
      <c r="C108" s="54"/>
      <c r="D108" s="54"/>
      <c r="E108" s="54"/>
      <c r="F108" s="54"/>
      <c r="G108" s="54"/>
      <c r="H108" s="55"/>
    </row>
    <row r="109">
      <c r="A109" s="46"/>
      <c r="B109" s="81" t="s">
        <v>450</v>
      </c>
      <c r="C109" s="158" t="s">
        <v>57</v>
      </c>
      <c r="D109" s="55"/>
      <c r="E109" s="158" t="s">
        <v>58</v>
      </c>
      <c r="F109" s="55"/>
      <c r="G109" s="81" t="s">
        <v>0</v>
      </c>
      <c r="H109" s="81" t="s">
        <v>59</v>
      </c>
    </row>
    <row r="110">
      <c r="A110" s="46"/>
      <c r="B110" s="92">
        <v>1.0</v>
      </c>
      <c r="C110" s="91" t="s">
        <v>3031</v>
      </c>
      <c r="D110" s="55"/>
      <c r="E110" s="91" t="s">
        <v>3032</v>
      </c>
      <c r="F110" s="55"/>
      <c r="G110" s="88"/>
      <c r="H110" s="268"/>
    </row>
    <row r="111">
      <c r="A111" s="46"/>
      <c r="B111" s="92">
        <v>2.0</v>
      </c>
      <c r="C111" s="91" t="s">
        <v>3033</v>
      </c>
      <c r="D111" s="55"/>
      <c r="E111" s="91" t="s">
        <v>3037</v>
      </c>
      <c r="F111" s="55"/>
      <c r="G111" s="88"/>
      <c r="H111" s="268"/>
    </row>
    <row r="112">
      <c r="A112" s="46"/>
      <c r="B112" s="92">
        <v>3.0</v>
      </c>
      <c r="C112" s="91" t="s">
        <v>3076</v>
      </c>
      <c r="D112" s="55"/>
      <c r="E112" s="91" t="s">
        <v>2790</v>
      </c>
      <c r="F112" s="55"/>
      <c r="G112" s="88"/>
      <c r="H112" s="221"/>
    </row>
    <row r="113">
      <c r="A113" s="46"/>
      <c r="B113" s="92">
        <v>4.0</v>
      </c>
      <c r="C113" s="91" t="s">
        <v>2791</v>
      </c>
      <c r="D113" s="55"/>
      <c r="E113" s="91" t="s">
        <v>2792</v>
      </c>
      <c r="F113" s="55"/>
      <c r="G113" s="88"/>
      <c r="H113" s="221"/>
    </row>
    <row r="114">
      <c r="A114" s="46"/>
      <c r="B114" s="92">
        <v>6.0</v>
      </c>
      <c r="C114" s="91" t="s">
        <v>3023</v>
      </c>
      <c r="D114" s="55"/>
      <c r="E114" s="91" t="s">
        <v>2796</v>
      </c>
      <c r="F114" s="55"/>
      <c r="G114" s="88"/>
      <c r="H114" s="221"/>
    </row>
    <row r="115">
      <c r="A115" s="46"/>
      <c r="B115" s="92">
        <v>7.0</v>
      </c>
      <c r="C115" s="91" t="s">
        <v>2797</v>
      </c>
      <c r="D115" s="55"/>
      <c r="E115" s="91" t="s">
        <v>3077</v>
      </c>
      <c r="F115" s="55"/>
      <c r="G115" s="88"/>
      <c r="H115" s="221"/>
    </row>
    <row r="116">
      <c r="A116" s="46"/>
      <c r="B116" s="92">
        <v>8.0</v>
      </c>
      <c r="C116" s="91" t="s">
        <v>3078</v>
      </c>
      <c r="D116" s="55"/>
      <c r="E116" s="91" t="s">
        <v>2800</v>
      </c>
      <c r="F116" s="55"/>
      <c r="G116" s="88"/>
      <c r="H116" s="221"/>
    </row>
    <row r="117">
      <c r="A117" s="46"/>
      <c r="B117" s="92">
        <v>9.0</v>
      </c>
      <c r="C117" s="91" t="s">
        <v>2801</v>
      </c>
      <c r="D117" s="55"/>
      <c r="E117" s="91" t="s">
        <v>2802</v>
      </c>
      <c r="F117" s="55"/>
      <c r="G117" s="88"/>
      <c r="H117" s="221"/>
    </row>
    <row r="118">
      <c r="A118" s="46"/>
      <c r="B118" s="92">
        <v>10.0</v>
      </c>
      <c r="C118" s="91" t="s">
        <v>2803</v>
      </c>
      <c r="D118" s="55"/>
      <c r="E118" s="91" t="s">
        <v>3025</v>
      </c>
      <c r="F118" s="55"/>
      <c r="G118" s="88"/>
      <c r="H118" s="221"/>
    </row>
    <row r="119">
      <c r="A119" s="46"/>
      <c r="B119" s="92">
        <v>11.0</v>
      </c>
      <c r="C119" s="91" t="s">
        <v>3079</v>
      </c>
      <c r="D119" s="55"/>
      <c r="E119" s="91" t="s">
        <v>3027</v>
      </c>
      <c r="F119" s="55"/>
      <c r="G119" s="88"/>
      <c r="H119" s="221"/>
    </row>
    <row r="120">
      <c r="A120" s="46"/>
      <c r="B120" s="92">
        <v>12.0</v>
      </c>
      <c r="C120" s="91" t="s">
        <v>3080</v>
      </c>
      <c r="D120" s="55"/>
      <c r="E120" s="91" t="s">
        <v>3029</v>
      </c>
      <c r="F120" s="55"/>
      <c r="G120" s="88"/>
      <c r="H120" s="221"/>
    </row>
    <row r="121">
      <c r="A121" s="46"/>
      <c r="B121" s="92">
        <v>13.0</v>
      </c>
      <c r="C121" s="91" t="s">
        <v>3081</v>
      </c>
      <c r="D121" s="55"/>
      <c r="E121" s="91" t="s">
        <v>2702</v>
      </c>
      <c r="F121" s="55"/>
      <c r="G121" s="88"/>
      <c r="H121" s="221"/>
    </row>
    <row r="122">
      <c r="A122" s="46"/>
      <c r="B122" s="92">
        <v>14.0</v>
      </c>
      <c r="C122" s="91" t="s">
        <v>2120</v>
      </c>
      <c r="D122" s="55"/>
      <c r="E122" s="91" t="s">
        <v>3082</v>
      </c>
      <c r="F122" s="55"/>
      <c r="G122" s="88"/>
      <c r="H122" s="221"/>
    </row>
    <row r="123">
      <c r="A123" s="46"/>
      <c r="B123" s="92">
        <v>15.0</v>
      </c>
      <c r="C123" s="91" t="s">
        <v>2335</v>
      </c>
      <c r="D123" s="55"/>
      <c r="E123" s="91" t="s">
        <v>3083</v>
      </c>
      <c r="F123" s="55"/>
      <c r="G123" s="88"/>
      <c r="H123" s="221"/>
    </row>
    <row r="124">
      <c r="A124" s="46"/>
      <c r="B124" s="92">
        <v>16.0</v>
      </c>
      <c r="C124" s="91" t="s">
        <v>2945</v>
      </c>
      <c r="D124" s="55"/>
      <c r="E124" s="91" t="s">
        <v>3084</v>
      </c>
      <c r="F124" s="55"/>
      <c r="G124" s="88"/>
      <c r="H124" s="221"/>
    </row>
    <row r="125">
      <c r="A125" s="46"/>
      <c r="B125" s="92">
        <v>17.0</v>
      </c>
      <c r="C125" s="91" t="s">
        <v>3031</v>
      </c>
      <c r="D125" s="55"/>
      <c r="E125" s="91" t="s">
        <v>3032</v>
      </c>
      <c r="F125" s="55"/>
      <c r="G125" s="88"/>
      <c r="H125" s="221"/>
    </row>
    <row r="126">
      <c r="A126" s="274"/>
      <c r="B126" s="77" t="s">
        <v>3085</v>
      </c>
      <c r="C126" s="54"/>
      <c r="D126" s="54"/>
      <c r="E126" s="54"/>
      <c r="F126" s="54"/>
      <c r="G126" s="54"/>
      <c r="H126" s="55"/>
    </row>
    <row r="127">
      <c r="A127" s="46"/>
      <c r="B127" s="157" t="s">
        <v>3086</v>
      </c>
      <c r="C127" s="54"/>
      <c r="D127" s="54"/>
      <c r="E127" s="54"/>
      <c r="F127" s="54"/>
      <c r="G127" s="54"/>
      <c r="H127" s="55"/>
    </row>
    <row r="128">
      <c r="A128" s="46"/>
      <c r="B128" s="81" t="s">
        <v>450</v>
      </c>
      <c r="C128" s="158" t="s">
        <v>57</v>
      </c>
      <c r="D128" s="55"/>
      <c r="E128" s="158" t="s">
        <v>58</v>
      </c>
      <c r="F128" s="55"/>
      <c r="G128" s="81" t="s">
        <v>0</v>
      </c>
      <c r="H128" s="81" t="s">
        <v>59</v>
      </c>
    </row>
    <row r="129">
      <c r="A129" s="46"/>
      <c r="B129" s="92">
        <v>1.0</v>
      </c>
      <c r="C129" s="91" t="s">
        <v>3031</v>
      </c>
      <c r="D129" s="55"/>
      <c r="E129" s="91" t="s">
        <v>3032</v>
      </c>
      <c r="F129" s="55"/>
      <c r="G129" s="88"/>
      <c r="H129" s="268"/>
    </row>
    <row r="130">
      <c r="A130" s="46"/>
      <c r="B130" s="92">
        <v>2.0</v>
      </c>
      <c r="C130" s="91" t="s">
        <v>3033</v>
      </c>
      <c r="D130" s="55"/>
      <c r="E130" s="91" t="s">
        <v>3037</v>
      </c>
      <c r="F130" s="55"/>
      <c r="G130" s="88"/>
      <c r="H130" s="268"/>
    </row>
    <row r="131">
      <c r="A131" s="46"/>
      <c r="B131" s="92">
        <v>3.0</v>
      </c>
      <c r="C131" s="91" t="s">
        <v>3023</v>
      </c>
      <c r="D131" s="55"/>
      <c r="E131" s="91" t="s">
        <v>2796</v>
      </c>
      <c r="F131" s="55"/>
      <c r="G131" s="88"/>
      <c r="H131" s="221"/>
    </row>
    <row r="132">
      <c r="A132" s="46"/>
      <c r="B132" s="92">
        <v>4.0</v>
      </c>
      <c r="C132" s="91" t="s">
        <v>3087</v>
      </c>
      <c r="D132" s="55"/>
      <c r="E132" s="91" t="s">
        <v>3077</v>
      </c>
      <c r="F132" s="55"/>
      <c r="G132" s="88"/>
      <c r="H132" s="221"/>
    </row>
    <row r="133">
      <c r="A133" s="46"/>
      <c r="B133" s="92">
        <v>5.0</v>
      </c>
      <c r="C133" s="91" t="s">
        <v>3078</v>
      </c>
      <c r="D133" s="55"/>
      <c r="E133" s="91" t="s">
        <v>2800</v>
      </c>
      <c r="F133" s="55"/>
      <c r="G133" s="88"/>
      <c r="H133" s="221"/>
    </row>
    <row r="134">
      <c r="A134" s="46"/>
      <c r="B134" s="92">
        <v>6.0</v>
      </c>
      <c r="C134" s="91" t="s">
        <v>2801</v>
      </c>
      <c r="D134" s="55"/>
      <c r="E134" s="91" t="s">
        <v>2802</v>
      </c>
      <c r="F134" s="55"/>
      <c r="G134" s="88"/>
      <c r="H134" s="221"/>
    </row>
    <row r="135">
      <c r="A135" s="46"/>
      <c r="B135" s="92">
        <v>7.0</v>
      </c>
      <c r="C135" s="91" t="s">
        <v>2803</v>
      </c>
      <c r="D135" s="55"/>
      <c r="E135" s="91" t="s">
        <v>3025</v>
      </c>
      <c r="F135" s="55"/>
      <c r="G135" s="88"/>
      <c r="H135" s="221"/>
    </row>
    <row r="136">
      <c r="A136" s="46"/>
      <c r="B136" s="92">
        <v>8.0</v>
      </c>
      <c r="C136" s="91" t="s">
        <v>2120</v>
      </c>
      <c r="D136" s="55"/>
      <c r="E136" s="91" t="s">
        <v>3088</v>
      </c>
      <c r="F136" s="55"/>
      <c r="G136" s="88"/>
      <c r="H136" s="221"/>
    </row>
    <row r="137">
      <c r="A137" s="46"/>
      <c r="B137" s="92">
        <v>9.0</v>
      </c>
      <c r="C137" s="91" t="s">
        <v>2335</v>
      </c>
      <c r="D137" s="55"/>
      <c r="E137" s="91" t="s">
        <v>3083</v>
      </c>
      <c r="F137" s="55"/>
      <c r="G137" s="88"/>
      <c r="H137" s="221"/>
    </row>
    <row r="138">
      <c r="A138" s="47"/>
      <c r="B138" s="92">
        <v>10.0</v>
      </c>
      <c r="C138" s="91" t="s">
        <v>2945</v>
      </c>
      <c r="D138" s="55"/>
      <c r="E138" s="91" t="s">
        <v>3084</v>
      </c>
      <c r="F138" s="55"/>
      <c r="G138" s="88"/>
      <c r="H138" s="221"/>
    </row>
    <row r="139">
      <c r="A139" s="275"/>
      <c r="B139" s="77" t="s">
        <v>3089</v>
      </c>
      <c r="C139" s="54"/>
      <c r="D139" s="54"/>
      <c r="E139" s="54"/>
      <c r="F139" s="54"/>
      <c r="G139" s="54"/>
      <c r="H139" s="55"/>
    </row>
    <row r="140">
      <c r="B140" s="157" t="s">
        <v>3090</v>
      </c>
      <c r="C140" s="54"/>
      <c r="D140" s="54"/>
      <c r="E140" s="54"/>
      <c r="F140" s="54"/>
      <c r="G140" s="54"/>
      <c r="H140" s="55"/>
    </row>
    <row r="141">
      <c r="B141" s="81" t="s">
        <v>450</v>
      </c>
      <c r="C141" s="158" t="s">
        <v>57</v>
      </c>
      <c r="D141" s="55"/>
      <c r="E141" s="158" t="s">
        <v>58</v>
      </c>
      <c r="F141" s="55"/>
      <c r="G141" s="81" t="s">
        <v>0</v>
      </c>
      <c r="H141" s="81" t="s">
        <v>59</v>
      </c>
    </row>
    <row r="142">
      <c r="B142" s="92">
        <v>1.0</v>
      </c>
      <c r="C142" s="91" t="s">
        <v>3031</v>
      </c>
      <c r="D142" s="55"/>
      <c r="E142" s="91" t="s">
        <v>3032</v>
      </c>
      <c r="F142" s="55"/>
      <c r="G142" s="88"/>
      <c r="H142" s="268"/>
    </row>
    <row r="143">
      <c r="B143" s="92">
        <v>2.0</v>
      </c>
      <c r="C143" s="91" t="s">
        <v>3033</v>
      </c>
      <c r="D143" s="55"/>
      <c r="E143" s="91" t="s">
        <v>3037</v>
      </c>
      <c r="F143" s="55"/>
      <c r="G143" s="88"/>
      <c r="H143" s="268"/>
    </row>
    <row r="144">
      <c r="B144" s="92">
        <v>3.0</v>
      </c>
      <c r="C144" s="91" t="s">
        <v>3023</v>
      </c>
      <c r="D144" s="55"/>
      <c r="E144" s="91" t="s">
        <v>2796</v>
      </c>
      <c r="F144" s="55"/>
      <c r="G144" s="88"/>
      <c r="H144" s="221"/>
    </row>
    <row r="145">
      <c r="B145" s="92">
        <v>4.0</v>
      </c>
      <c r="C145" s="91" t="s">
        <v>3091</v>
      </c>
      <c r="D145" s="55"/>
      <c r="E145" s="91" t="s">
        <v>3092</v>
      </c>
      <c r="F145" s="55"/>
      <c r="G145" s="88"/>
      <c r="H145" s="221"/>
    </row>
    <row r="146">
      <c r="B146" s="92">
        <v>5.0</v>
      </c>
      <c r="C146" s="91" t="s">
        <v>3093</v>
      </c>
      <c r="D146" s="55"/>
      <c r="E146" s="91" t="s">
        <v>2800</v>
      </c>
      <c r="F146" s="55"/>
      <c r="G146" s="88"/>
      <c r="H146" s="221"/>
    </row>
    <row r="147">
      <c r="B147" s="92">
        <v>6.0</v>
      </c>
      <c r="C147" s="91" t="s">
        <v>2854</v>
      </c>
      <c r="D147" s="55"/>
      <c r="E147" s="91" t="s">
        <v>2802</v>
      </c>
      <c r="F147" s="55"/>
      <c r="G147" s="88"/>
      <c r="H147" s="221"/>
    </row>
    <row r="148">
      <c r="B148" s="92">
        <v>7.0</v>
      </c>
      <c r="C148" s="91" t="s">
        <v>2803</v>
      </c>
      <c r="D148" s="55"/>
      <c r="E148" s="91" t="s">
        <v>3025</v>
      </c>
      <c r="F148" s="55"/>
      <c r="G148" s="88"/>
      <c r="H148" s="221"/>
    </row>
    <row r="149">
      <c r="B149" s="92">
        <v>8.0</v>
      </c>
      <c r="C149" s="91" t="s">
        <v>2855</v>
      </c>
      <c r="D149" s="55"/>
      <c r="E149" s="91" t="s">
        <v>2856</v>
      </c>
      <c r="F149" s="55"/>
      <c r="G149" s="88"/>
      <c r="H149" s="221"/>
    </row>
    <row r="150">
      <c r="A150" s="275"/>
      <c r="B150" s="77" t="s">
        <v>3094</v>
      </c>
      <c r="C150" s="54"/>
      <c r="D150" s="54"/>
      <c r="E150" s="54"/>
      <c r="F150" s="54"/>
      <c r="G150" s="54"/>
      <c r="H150" s="55"/>
    </row>
    <row r="151">
      <c r="B151" s="157" t="s">
        <v>3095</v>
      </c>
      <c r="C151" s="54"/>
      <c r="D151" s="54"/>
      <c r="E151" s="54"/>
      <c r="F151" s="54"/>
      <c r="G151" s="54"/>
      <c r="H151" s="55"/>
    </row>
    <row r="152">
      <c r="B152" s="81" t="s">
        <v>450</v>
      </c>
      <c r="C152" s="158" t="s">
        <v>57</v>
      </c>
      <c r="D152" s="55"/>
      <c r="E152" s="158" t="s">
        <v>58</v>
      </c>
      <c r="F152" s="55"/>
      <c r="G152" s="81" t="s">
        <v>0</v>
      </c>
      <c r="H152" s="81" t="s">
        <v>59</v>
      </c>
    </row>
    <row r="153">
      <c r="B153" s="92">
        <v>1.0</v>
      </c>
      <c r="C153" s="91" t="s">
        <v>3031</v>
      </c>
      <c r="D153" s="55"/>
      <c r="E153" s="91" t="s">
        <v>3032</v>
      </c>
      <c r="F153" s="55"/>
      <c r="G153" s="88"/>
      <c r="H153" s="268"/>
    </row>
    <row r="154">
      <c r="B154" s="92">
        <v>2.0</v>
      </c>
      <c r="C154" s="91" t="s">
        <v>3033</v>
      </c>
      <c r="D154" s="55"/>
      <c r="E154" s="91" t="s">
        <v>3037</v>
      </c>
      <c r="F154" s="55"/>
      <c r="G154" s="88"/>
      <c r="H154" s="268"/>
    </row>
    <row r="155">
      <c r="B155" s="92">
        <v>3.0</v>
      </c>
      <c r="C155" s="91" t="s">
        <v>3023</v>
      </c>
      <c r="D155" s="55"/>
      <c r="E155" s="91" t="s">
        <v>2796</v>
      </c>
      <c r="F155" s="55"/>
      <c r="G155" s="88"/>
      <c r="H155" s="221"/>
    </row>
    <row r="156">
      <c r="B156" s="92">
        <v>4.0</v>
      </c>
      <c r="C156" s="91" t="s">
        <v>3091</v>
      </c>
      <c r="D156" s="55"/>
      <c r="E156" s="91" t="s">
        <v>3092</v>
      </c>
      <c r="F156" s="55"/>
      <c r="G156" s="88"/>
      <c r="H156" s="221"/>
    </row>
    <row r="157">
      <c r="B157" s="92">
        <v>5.0</v>
      </c>
      <c r="C157" s="91" t="s">
        <v>3093</v>
      </c>
      <c r="D157" s="55"/>
      <c r="E157" s="91" t="s">
        <v>2800</v>
      </c>
      <c r="F157" s="55"/>
      <c r="G157" s="88"/>
      <c r="H157" s="221"/>
    </row>
    <row r="158">
      <c r="B158" s="92">
        <v>6.0</v>
      </c>
      <c r="C158" s="91" t="s">
        <v>2854</v>
      </c>
      <c r="D158" s="55"/>
      <c r="E158" s="91" t="s">
        <v>2802</v>
      </c>
      <c r="F158" s="55"/>
      <c r="G158" s="88"/>
      <c r="H158" s="221"/>
    </row>
    <row r="159">
      <c r="B159" s="92">
        <v>7.0</v>
      </c>
      <c r="C159" s="91" t="s">
        <v>2803</v>
      </c>
      <c r="D159" s="55"/>
      <c r="E159" s="91" t="s">
        <v>3025</v>
      </c>
      <c r="F159" s="55"/>
      <c r="G159" s="88"/>
      <c r="H159" s="221"/>
    </row>
    <row r="160">
      <c r="B160" s="92">
        <v>8.0</v>
      </c>
      <c r="C160" s="91" t="s">
        <v>2855</v>
      </c>
      <c r="D160" s="55"/>
      <c r="E160" s="91" t="s">
        <v>2856</v>
      </c>
      <c r="F160" s="55"/>
      <c r="G160" s="88"/>
      <c r="H160" s="221"/>
    </row>
    <row r="161">
      <c r="A161" s="275"/>
      <c r="B161" s="77" t="s">
        <v>3096</v>
      </c>
      <c r="C161" s="54"/>
      <c r="D161" s="54"/>
      <c r="E161" s="54"/>
      <c r="F161" s="54"/>
      <c r="G161" s="54"/>
      <c r="H161" s="55"/>
    </row>
    <row r="162">
      <c r="B162" s="157" t="s">
        <v>3097</v>
      </c>
      <c r="C162" s="54"/>
      <c r="D162" s="54"/>
      <c r="E162" s="54"/>
      <c r="F162" s="54"/>
      <c r="G162" s="54"/>
      <c r="H162" s="55"/>
    </row>
    <row r="163">
      <c r="B163" s="81" t="s">
        <v>450</v>
      </c>
      <c r="C163" s="158" t="s">
        <v>57</v>
      </c>
      <c r="D163" s="55"/>
      <c r="E163" s="158" t="s">
        <v>58</v>
      </c>
      <c r="F163" s="55"/>
      <c r="G163" s="81" t="s">
        <v>0</v>
      </c>
      <c r="H163" s="81" t="s">
        <v>59</v>
      </c>
    </row>
    <row r="164">
      <c r="B164" s="92">
        <v>1.0</v>
      </c>
      <c r="C164" s="90" t="s">
        <v>2844</v>
      </c>
      <c r="D164" s="55"/>
      <c r="E164" s="90" t="s">
        <v>2845</v>
      </c>
      <c r="F164" s="55"/>
      <c r="G164" s="88"/>
      <c r="H164" s="268"/>
    </row>
    <row r="165">
      <c r="B165" s="92">
        <v>2.0</v>
      </c>
      <c r="C165" s="90" t="s">
        <v>2808</v>
      </c>
      <c r="D165" s="55"/>
      <c r="E165" s="90" t="s">
        <v>3098</v>
      </c>
      <c r="F165" s="55"/>
      <c r="G165" s="88"/>
      <c r="H165" s="268"/>
    </row>
    <row r="166">
      <c r="B166" s="92">
        <v>3.0</v>
      </c>
      <c r="C166" s="90" t="s">
        <v>2837</v>
      </c>
      <c r="D166" s="55"/>
      <c r="E166" s="90" t="s">
        <v>2838</v>
      </c>
      <c r="F166" s="55"/>
      <c r="G166" s="88"/>
      <c r="H166" s="221"/>
    </row>
    <row r="167">
      <c r="B167" s="92">
        <v>4.0</v>
      </c>
      <c r="C167" s="90" t="s">
        <v>2855</v>
      </c>
      <c r="D167" s="55"/>
      <c r="E167" s="90" t="s">
        <v>2897</v>
      </c>
      <c r="F167" s="55"/>
      <c r="G167" s="88"/>
      <c r="H167" s="221"/>
    </row>
    <row r="168">
      <c r="A168" s="275"/>
      <c r="B168" s="77" t="s">
        <v>3099</v>
      </c>
      <c r="C168" s="54"/>
      <c r="D168" s="54"/>
      <c r="E168" s="54"/>
      <c r="F168" s="54"/>
      <c r="G168" s="54"/>
      <c r="H168" s="55"/>
    </row>
    <row r="169">
      <c r="B169" s="157" t="s">
        <v>3100</v>
      </c>
      <c r="C169" s="54"/>
      <c r="D169" s="54"/>
      <c r="E169" s="54"/>
      <c r="F169" s="54"/>
      <c r="G169" s="54"/>
      <c r="H169" s="55"/>
    </row>
    <row r="170">
      <c r="B170" s="81" t="s">
        <v>450</v>
      </c>
      <c r="C170" s="158" t="s">
        <v>57</v>
      </c>
      <c r="D170" s="55"/>
      <c r="E170" s="158" t="s">
        <v>58</v>
      </c>
      <c r="F170" s="55"/>
      <c r="G170" s="81" t="s">
        <v>0</v>
      </c>
      <c r="H170" s="81" t="s">
        <v>59</v>
      </c>
    </row>
    <row r="171">
      <c r="B171" s="92">
        <v>1.0</v>
      </c>
      <c r="C171" s="90"/>
      <c r="D171" s="55"/>
      <c r="E171" s="90"/>
      <c r="F171" s="55"/>
      <c r="G171" s="88"/>
      <c r="H171" s="268"/>
    </row>
    <row r="172">
      <c r="B172" s="92">
        <v>2.0</v>
      </c>
      <c r="C172" s="90"/>
      <c r="D172" s="55"/>
      <c r="E172" s="90"/>
      <c r="F172" s="55"/>
      <c r="G172" s="88"/>
      <c r="H172" s="268"/>
    </row>
    <row r="173">
      <c r="B173" s="92"/>
      <c r="C173" s="90"/>
      <c r="D173" s="55"/>
      <c r="E173" s="90"/>
      <c r="F173" s="55"/>
      <c r="G173" s="88"/>
      <c r="H173" s="268"/>
    </row>
    <row r="174">
      <c r="A174" s="275"/>
      <c r="B174" s="77" t="s">
        <v>3101</v>
      </c>
      <c r="C174" s="54"/>
      <c r="D174" s="54"/>
      <c r="E174" s="54"/>
      <c r="F174" s="54"/>
      <c r="G174" s="54"/>
      <c r="H174" s="55"/>
    </row>
    <row r="175">
      <c r="B175" s="157" t="s">
        <v>3102</v>
      </c>
      <c r="C175" s="54"/>
      <c r="D175" s="54"/>
      <c r="E175" s="54"/>
      <c r="F175" s="54"/>
      <c r="G175" s="54"/>
      <c r="H175" s="55"/>
    </row>
    <row r="176">
      <c r="B176" s="81" t="s">
        <v>450</v>
      </c>
      <c r="C176" s="158" t="s">
        <v>57</v>
      </c>
      <c r="D176" s="55"/>
      <c r="E176" s="158" t="s">
        <v>58</v>
      </c>
      <c r="F176" s="55"/>
      <c r="G176" s="81" t="s">
        <v>0</v>
      </c>
      <c r="H176" s="81" t="s">
        <v>59</v>
      </c>
    </row>
    <row r="177">
      <c r="B177" s="92">
        <v>1.0</v>
      </c>
      <c r="C177" s="90"/>
      <c r="D177" s="55"/>
      <c r="E177" s="90"/>
      <c r="F177" s="55"/>
      <c r="G177" s="88"/>
      <c r="H177" s="268"/>
    </row>
    <row r="178">
      <c r="B178" s="92">
        <v>2.0</v>
      </c>
      <c r="C178" s="90"/>
      <c r="D178" s="55"/>
      <c r="E178" s="90"/>
      <c r="F178" s="55"/>
      <c r="G178" s="88"/>
      <c r="H178" s="268"/>
    </row>
    <row r="179">
      <c r="B179" s="92">
        <v>3.0</v>
      </c>
      <c r="C179" s="90"/>
      <c r="D179" s="55"/>
      <c r="E179" s="90"/>
      <c r="F179" s="55"/>
      <c r="G179" s="88"/>
      <c r="H179" s="268"/>
    </row>
    <row r="180">
      <c r="B180" s="92">
        <v>4.0</v>
      </c>
      <c r="C180" s="90"/>
      <c r="D180" s="55"/>
      <c r="E180" s="90"/>
      <c r="F180" s="55"/>
      <c r="G180" s="88"/>
      <c r="H180" s="268"/>
    </row>
    <row r="181">
      <c r="A181" s="275"/>
      <c r="B181" s="77" t="s">
        <v>3103</v>
      </c>
      <c r="C181" s="54"/>
      <c r="D181" s="54"/>
      <c r="E181" s="54"/>
      <c r="F181" s="54"/>
      <c r="G181" s="54"/>
      <c r="H181" s="55"/>
    </row>
    <row r="182">
      <c r="B182" s="157" t="s">
        <v>3104</v>
      </c>
      <c r="C182" s="54"/>
      <c r="D182" s="54"/>
      <c r="E182" s="54"/>
      <c r="F182" s="54"/>
      <c r="G182" s="54"/>
      <c r="H182" s="55"/>
    </row>
    <row r="183">
      <c r="B183" s="81" t="s">
        <v>450</v>
      </c>
      <c r="C183" s="158" t="s">
        <v>57</v>
      </c>
      <c r="D183" s="55"/>
      <c r="E183" s="158" t="s">
        <v>58</v>
      </c>
      <c r="F183" s="55"/>
      <c r="G183" s="81" t="s">
        <v>0</v>
      </c>
      <c r="H183" s="81" t="s">
        <v>59</v>
      </c>
    </row>
    <row r="184">
      <c r="B184" s="92">
        <v>1.0</v>
      </c>
      <c r="C184" s="90"/>
      <c r="D184" s="55"/>
      <c r="E184" s="90"/>
      <c r="F184" s="55"/>
      <c r="G184" s="88"/>
      <c r="H184" s="268"/>
    </row>
    <row r="185">
      <c r="B185" s="92">
        <v>2.0</v>
      </c>
      <c r="C185" s="90"/>
      <c r="D185" s="55"/>
      <c r="E185" s="90"/>
      <c r="F185" s="55"/>
      <c r="G185" s="88"/>
      <c r="H185" s="268"/>
    </row>
    <row r="186">
      <c r="B186" s="92">
        <v>3.0</v>
      </c>
      <c r="C186" s="90"/>
      <c r="D186" s="55"/>
      <c r="E186" s="90"/>
      <c r="F186" s="55"/>
      <c r="G186" s="88"/>
      <c r="H186" s="268"/>
    </row>
    <row r="187">
      <c r="B187" s="92">
        <v>4.0</v>
      </c>
      <c r="C187" s="90"/>
      <c r="D187" s="55"/>
      <c r="E187" s="90"/>
      <c r="F187" s="55"/>
      <c r="G187" s="88"/>
      <c r="H187" s="268"/>
    </row>
    <row r="188">
      <c r="A188" s="275"/>
      <c r="B188" s="77" t="s">
        <v>3099</v>
      </c>
      <c r="C188" s="54"/>
      <c r="D188" s="54"/>
      <c r="E188" s="54"/>
      <c r="F188" s="54"/>
      <c r="G188" s="54"/>
      <c r="H188" s="55"/>
    </row>
    <row r="189">
      <c r="B189" s="157" t="s">
        <v>3105</v>
      </c>
      <c r="C189" s="54"/>
      <c r="D189" s="54"/>
      <c r="E189" s="54"/>
      <c r="F189" s="54"/>
      <c r="G189" s="54"/>
      <c r="H189" s="55"/>
    </row>
    <row r="190">
      <c r="B190" s="81" t="s">
        <v>450</v>
      </c>
      <c r="C190" s="158" t="s">
        <v>57</v>
      </c>
      <c r="D190" s="55"/>
      <c r="E190" s="158" t="s">
        <v>58</v>
      </c>
      <c r="F190" s="55"/>
      <c r="G190" s="81" t="s">
        <v>0</v>
      </c>
      <c r="H190" s="81" t="s">
        <v>59</v>
      </c>
    </row>
    <row r="191">
      <c r="B191" s="92">
        <v>1.0</v>
      </c>
      <c r="C191" s="90"/>
      <c r="D191" s="55"/>
      <c r="E191" s="90"/>
      <c r="F191" s="55"/>
      <c r="G191" s="88"/>
      <c r="H191" s="268"/>
    </row>
    <row r="192">
      <c r="B192" s="92">
        <v>2.0</v>
      </c>
      <c r="C192" s="90"/>
      <c r="D192" s="55"/>
      <c r="E192" s="90"/>
      <c r="F192" s="55"/>
      <c r="G192" s="88"/>
      <c r="H192" s="268"/>
    </row>
    <row r="193">
      <c r="B193" s="92"/>
      <c r="C193" s="90"/>
      <c r="D193" s="55"/>
      <c r="E193" s="90"/>
      <c r="F193" s="55"/>
      <c r="G193" s="88"/>
      <c r="H193" s="268"/>
    </row>
    <row r="194">
      <c r="A194" s="275"/>
      <c r="B194" s="77" t="s">
        <v>3101</v>
      </c>
      <c r="C194" s="54"/>
      <c r="D194" s="54"/>
      <c r="E194" s="54"/>
      <c r="F194" s="54"/>
      <c r="G194" s="54"/>
      <c r="H194" s="55"/>
    </row>
    <row r="195">
      <c r="B195" s="157" t="s">
        <v>3106</v>
      </c>
      <c r="C195" s="54"/>
      <c r="D195" s="54"/>
      <c r="E195" s="54"/>
      <c r="F195" s="54"/>
      <c r="G195" s="54"/>
      <c r="H195" s="55"/>
    </row>
    <row r="196">
      <c r="B196" s="81" t="s">
        <v>450</v>
      </c>
      <c r="C196" s="158" t="s">
        <v>57</v>
      </c>
      <c r="D196" s="55"/>
      <c r="E196" s="158" t="s">
        <v>58</v>
      </c>
      <c r="F196" s="55"/>
      <c r="G196" s="81" t="s">
        <v>0</v>
      </c>
      <c r="H196" s="81" t="s">
        <v>59</v>
      </c>
    </row>
    <row r="197">
      <c r="B197" s="92">
        <v>1.0</v>
      </c>
      <c r="C197" s="90"/>
      <c r="D197" s="55"/>
      <c r="E197" s="90"/>
      <c r="F197" s="55"/>
      <c r="G197" s="88"/>
      <c r="H197" s="268"/>
    </row>
    <row r="198">
      <c r="B198" s="92">
        <v>2.0</v>
      </c>
      <c r="C198" s="90"/>
      <c r="D198" s="55"/>
      <c r="E198" s="90"/>
      <c r="F198" s="55"/>
      <c r="G198" s="88"/>
      <c r="H198" s="268"/>
    </row>
    <row r="199">
      <c r="B199" s="92">
        <v>3.0</v>
      </c>
      <c r="C199" s="90"/>
      <c r="D199" s="55"/>
      <c r="E199" s="90"/>
      <c r="F199" s="55"/>
      <c r="G199" s="88"/>
      <c r="H199" s="268"/>
    </row>
    <row r="200">
      <c r="B200" s="92">
        <v>4.0</v>
      </c>
      <c r="C200" s="90"/>
      <c r="D200" s="55"/>
      <c r="E200" s="90"/>
      <c r="F200" s="55"/>
      <c r="G200" s="88"/>
      <c r="H200" s="268"/>
    </row>
    <row r="201">
      <c r="A201" s="275"/>
      <c r="B201" s="77" t="s">
        <v>3103</v>
      </c>
      <c r="C201" s="54"/>
      <c r="D201" s="54"/>
      <c r="E201" s="54"/>
      <c r="F201" s="54"/>
      <c r="G201" s="54"/>
      <c r="H201" s="55"/>
    </row>
    <row r="202">
      <c r="B202" s="157" t="s">
        <v>3107</v>
      </c>
      <c r="C202" s="54"/>
      <c r="D202" s="54"/>
      <c r="E202" s="54"/>
      <c r="F202" s="54"/>
      <c r="G202" s="54"/>
      <c r="H202" s="55"/>
    </row>
    <row r="203">
      <c r="B203" s="81" t="s">
        <v>450</v>
      </c>
      <c r="C203" s="158" t="s">
        <v>57</v>
      </c>
      <c r="D203" s="55"/>
      <c r="E203" s="158" t="s">
        <v>58</v>
      </c>
      <c r="F203" s="55"/>
      <c r="G203" s="81" t="s">
        <v>0</v>
      </c>
      <c r="H203" s="81" t="s">
        <v>59</v>
      </c>
    </row>
    <row r="204">
      <c r="B204" s="92">
        <v>1.0</v>
      </c>
      <c r="C204" s="90"/>
      <c r="D204" s="55"/>
      <c r="E204" s="90"/>
      <c r="F204" s="55"/>
      <c r="G204" s="88"/>
      <c r="H204" s="268"/>
    </row>
    <row r="205">
      <c r="B205" s="92">
        <v>2.0</v>
      </c>
      <c r="C205" s="90"/>
      <c r="D205" s="55"/>
      <c r="E205" s="90"/>
      <c r="F205" s="55"/>
      <c r="G205" s="88"/>
      <c r="H205" s="268"/>
    </row>
    <row r="206">
      <c r="B206" s="92">
        <v>3.0</v>
      </c>
      <c r="C206" s="90"/>
      <c r="D206" s="55"/>
      <c r="E206" s="90"/>
      <c r="F206" s="55"/>
      <c r="G206" s="88"/>
      <c r="H206" s="268"/>
    </row>
    <row r="207">
      <c r="B207" s="92">
        <v>4.0</v>
      </c>
      <c r="C207" s="90"/>
      <c r="D207" s="55"/>
      <c r="E207" s="90"/>
      <c r="F207" s="55"/>
      <c r="G207" s="88"/>
      <c r="H207" s="268"/>
    </row>
    <row r="208">
      <c r="A208" s="275"/>
      <c r="B208" s="77" t="s">
        <v>3108</v>
      </c>
      <c r="C208" s="54"/>
      <c r="D208" s="54"/>
      <c r="E208" s="54"/>
      <c r="F208" s="54"/>
      <c r="G208" s="54"/>
      <c r="H208" s="55"/>
    </row>
    <row r="209">
      <c r="B209" s="157" t="s">
        <v>3109</v>
      </c>
      <c r="C209" s="54"/>
      <c r="D209" s="54"/>
      <c r="E209" s="54"/>
      <c r="F209" s="54"/>
      <c r="G209" s="54"/>
      <c r="H209" s="55"/>
    </row>
    <row r="210">
      <c r="B210" s="81" t="s">
        <v>450</v>
      </c>
      <c r="C210" s="158" t="s">
        <v>57</v>
      </c>
      <c r="D210" s="55"/>
      <c r="E210" s="158" t="s">
        <v>58</v>
      </c>
      <c r="F210" s="55"/>
      <c r="G210" s="81" t="s">
        <v>0</v>
      </c>
      <c r="H210" s="81" t="s">
        <v>59</v>
      </c>
    </row>
    <row r="211">
      <c r="B211" s="92">
        <v>1.0</v>
      </c>
      <c r="C211" s="90" t="s">
        <v>2844</v>
      </c>
      <c r="D211" s="55"/>
      <c r="E211" s="90" t="s">
        <v>2845</v>
      </c>
      <c r="F211" s="55"/>
      <c r="G211" s="88"/>
      <c r="H211" s="221"/>
    </row>
    <row r="212">
      <c r="B212" s="92">
        <v>2.0</v>
      </c>
      <c r="C212" s="90" t="s">
        <v>2919</v>
      </c>
      <c r="D212" s="55"/>
      <c r="E212" s="90" t="s">
        <v>2920</v>
      </c>
      <c r="F212" s="55"/>
      <c r="G212" s="88"/>
      <c r="H212" s="221"/>
    </row>
    <row r="213">
      <c r="B213" s="92">
        <v>2.0</v>
      </c>
      <c r="C213" s="90" t="s">
        <v>2921</v>
      </c>
      <c r="D213" s="55"/>
      <c r="E213" s="90" t="s">
        <v>3110</v>
      </c>
      <c r="F213" s="55"/>
      <c r="G213" s="88"/>
      <c r="H213" s="221"/>
    </row>
    <row r="214">
      <c r="B214" s="92">
        <v>2.0</v>
      </c>
      <c r="C214" s="90" t="s">
        <v>2923</v>
      </c>
      <c r="D214" s="55"/>
      <c r="E214" s="90" t="s">
        <v>2920</v>
      </c>
      <c r="F214" s="55"/>
      <c r="G214" s="88"/>
      <c r="H214" s="221"/>
    </row>
    <row r="215">
      <c r="B215" s="92">
        <v>2.0</v>
      </c>
      <c r="C215" s="90" t="s">
        <v>2795</v>
      </c>
      <c r="D215" s="55"/>
      <c r="E215" s="90" t="s">
        <v>2920</v>
      </c>
      <c r="F215" s="55"/>
      <c r="G215" s="88"/>
      <c r="H215" s="221"/>
    </row>
    <row r="216">
      <c r="A216" s="275"/>
      <c r="B216" s="77" t="s">
        <v>3111</v>
      </c>
      <c r="C216" s="54"/>
      <c r="D216" s="54"/>
      <c r="E216" s="54"/>
      <c r="F216" s="54"/>
      <c r="G216" s="54"/>
      <c r="H216" s="55"/>
    </row>
    <row r="217">
      <c r="B217" s="157" t="s">
        <v>3112</v>
      </c>
      <c r="C217" s="54"/>
      <c r="D217" s="54"/>
      <c r="E217" s="54"/>
      <c r="F217" s="54"/>
      <c r="G217" s="54"/>
      <c r="H217" s="55"/>
    </row>
    <row r="218">
      <c r="B218" s="81" t="s">
        <v>450</v>
      </c>
      <c r="C218" s="158" t="s">
        <v>57</v>
      </c>
      <c r="D218" s="55"/>
      <c r="E218" s="158" t="s">
        <v>58</v>
      </c>
      <c r="F218" s="55"/>
      <c r="G218" s="81" t="s">
        <v>0</v>
      </c>
      <c r="H218" s="81" t="s">
        <v>59</v>
      </c>
    </row>
    <row r="219">
      <c r="B219" s="92">
        <v>1.0</v>
      </c>
      <c r="C219" s="90" t="s">
        <v>3031</v>
      </c>
      <c r="D219" s="55"/>
      <c r="E219" s="90" t="s">
        <v>2950</v>
      </c>
      <c r="F219" s="55"/>
      <c r="G219" s="88"/>
      <c r="H219" s="268"/>
    </row>
    <row r="220">
      <c r="B220" s="92">
        <v>2.0</v>
      </c>
      <c r="C220" s="90" t="s">
        <v>2937</v>
      </c>
      <c r="D220" s="55"/>
      <c r="E220" s="90" t="s">
        <v>2986</v>
      </c>
      <c r="F220" s="55"/>
      <c r="G220" s="88"/>
      <c r="H220" s="268"/>
    </row>
    <row r="221">
      <c r="B221" s="92">
        <v>3.0</v>
      </c>
      <c r="C221" s="90" t="s">
        <v>2987</v>
      </c>
      <c r="D221" s="55"/>
      <c r="E221" s="90" t="s">
        <v>2988</v>
      </c>
      <c r="F221" s="55"/>
      <c r="G221" s="88"/>
      <c r="H221" s="221"/>
    </row>
    <row r="222">
      <c r="B222" s="92">
        <v>4.0</v>
      </c>
      <c r="C222" s="90" t="s">
        <v>2989</v>
      </c>
      <c r="D222" s="55"/>
      <c r="E222" s="90" t="s">
        <v>2988</v>
      </c>
      <c r="F222" s="55"/>
      <c r="G222" s="88"/>
      <c r="H222" s="221"/>
    </row>
    <row r="223">
      <c r="B223" s="92">
        <v>5.0</v>
      </c>
      <c r="C223" s="90" t="s">
        <v>2990</v>
      </c>
      <c r="D223" s="55"/>
      <c r="E223" s="90" t="s">
        <v>2988</v>
      </c>
      <c r="F223" s="55"/>
      <c r="G223" s="88"/>
      <c r="H223" s="221"/>
    </row>
    <row r="224">
      <c r="B224" s="92">
        <v>5.0</v>
      </c>
      <c r="C224" s="90" t="s">
        <v>2991</v>
      </c>
      <c r="D224" s="55"/>
      <c r="E224" s="90" t="s">
        <v>2988</v>
      </c>
      <c r="F224" s="55"/>
      <c r="G224" s="88"/>
      <c r="H224" s="221"/>
    </row>
    <row r="226">
      <c r="A226" s="275"/>
      <c r="B226" s="77" t="s">
        <v>3113</v>
      </c>
      <c r="C226" s="54"/>
      <c r="D226" s="54"/>
      <c r="E226" s="54"/>
      <c r="F226" s="54"/>
      <c r="G226" s="54"/>
      <c r="H226" s="55"/>
    </row>
    <row r="227">
      <c r="A227" s="275"/>
      <c r="B227" s="157" t="s">
        <v>3114</v>
      </c>
      <c r="C227" s="54"/>
      <c r="D227" s="54"/>
      <c r="E227" s="54"/>
      <c r="F227" s="54"/>
      <c r="G227" s="54"/>
      <c r="H227" s="55"/>
    </row>
    <row r="228">
      <c r="A228" s="275"/>
      <c r="B228" s="81" t="s">
        <v>450</v>
      </c>
      <c r="C228" s="158" t="s">
        <v>57</v>
      </c>
      <c r="D228" s="55"/>
      <c r="E228" s="158" t="s">
        <v>58</v>
      </c>
      <c r="F228" s="55"/>
      <c r="G228" s="81" t="s">
        <v>0</v>
      </c>
      <c r="H228" s="81" t="s">
        <v>59</v>
      </c>
    </row>
    <row r="229">
      <c r="B229" s="92">
        <v>1.0</v>
      </c>
      <c r="C229" s="90" t="s">
        <v>3115</v>
      </c>
      <c r="D229" s="55"/>
      <c r="E229" s="90" t="s">
        <v>3116</v>
      </c>
      <c r="F229" s="55"/>
      <c r="G229" s="88"/>
      <c r="H229" s="268"/>
    </row>
    <row r="230">
      <c r="B230" s="92">
        <v>2.0</v>
      </c>
      <c r="C230" s="90" t="s">
        <v>3117</v>
      </c>
      <c r="D230" s="55"/>
      <c r="E230" s="90" t="s">
        <v>3118</v>
      </c>
      <c r="F230" s="55"/>
      <c r="G230" s="88"/>
      <c r="H230" s="268"/>
    </row>
    <row r="231">
      <c r="B231" s="92">
        <v>3.0</v>
      </c>
      <c r="C231" s="90" t="s">
        <v>3119</v>
      </c>
      <c r="D231" s="55"/>
      <c r="E231" s="90" t="s">
        <v>3120</v>
      </c>
      <c r="F231" s="55"/>
      <c r="G231" s="88"/>
      <c r="H231" s="221"/>
    </row>
    <row r="232">
      <c r="B232" s="92">
        <v>4.0</v>
      </c>
      <c r="C232" s="90" t="s">
        <v>3121</v>
      </c>
      <c r="D232" s="55"/>
      <c r="E232" s="90" t="s">
        <v>3122</v>
      </c>
      <c r="F232" s="55"/>
      <c r="G232" s="88"/>
      <c r="H232" s="221"/>
    </row>
    <row r="233">
      <c r="A233" s="76">
        <v>7.0</v>
      </c>
      <c r="B233" s="77" t="s">
        <v>3123</v>
      </c>
      <c r="C233" s="54"/>
      <c r="D233" s="54"/>
      <c r="E233" s="54"/>
      <c r="F233" s="54"/>
      <c r="G233" s="54"/>
      <c r="H233" s="55"/>
    </row>
    <row r="234">
      <c r="A234" s="46"/>
      <c r="B234" s="157" t="s">
        <v>3124</v>
      </c>
      <c r="C234" s="54"/>
      <c r="D234" s="54"/>
      <c r="E234" s="54"/>
      <c r="F234" s="54"/>
      <c r="G234" s="54"/>
      <c r="H234" s="55"/>
    </row>
    <row r="235">
      <c r="A235" s="46"/>
      <c r="B235" s="81" t="s">
        <v>450</v>
      </c>
      <c r="C235" s="158" t="s">
        <v>57</v>
      </c>
      <c r="D235" s="55"/>
      <c r="E235" s="158" t="s">
        <v>58</v>
      </c>
      <c r="F235" s="55"/>
      <c r="G235" s="81" t="s">
        <v>0</v>
      </c>
      <c r="H235" s="81" t="s">
        <v>59</v>
      </c>
    </row>
    <row r="236">
      <c r="A236" s="46"/>
      <c r="B236" s="92">
        <v>1.0</v>
      </c>
      <c r="C236" s="90" t="s">
        <v>3115</v>
      </c>
      <c r="D236" s="55"/>
      <c r="E236" s="90" t="s">
        <v>3116</v>
      </c>
      <c r="F236" s="55"/>
      <c r="G236" s="88"/>
      <c r="H236" s="268"/>
    </row>
    <row r="237">
      <c r="A237" s="46"/>
      <c r="B237" s="92">
        <v>2.0</v>
      </c>
      <c r="C237" s="90" t="s">
        <v>3117</v>
      </c>
      <c r="D237" s="55"/>
      <c r="E237" s="90" t="s">
        <v>3118</v>
      </c>
      <c r="F237" s="55"/>
      <c r="G237" s="88"/>
      <c r="H237" s="268"/>
    </row>
    <row r="238">
      <c r="A238" s="46"/>
      <c r="B238" s="92">
        <v>3.0</v>
      </c>
      <c r="C238" s="90" t="s">
        <v>3125</v>
      </c>
      <c r="D238" s="55"/>
      <c r="E238" s="90" t="s">
        <v>3126</v>
      </c>
      <c r="F238" s="55"/>
      <c r="G238" s="88"/>
      <c r="H238" s="221"/>
    </row>
    <row r="239">
      <c r="A239" s="47"/>
      <c r="B239" s="92">
        <v>4.0</v>
      </c>
      <c r="C239" s="90" t="s">
        <v>3127</v>
      </c>
      <c r="D239" s="55"/>
      <c r="E239" s="90" t="s">
        <v>3128</v>
      </c>
      <c r="F239" s="55"/>
      <c r="G239" s="88"/>
      <c r="H239" s="221"/>
    </row>
    <row r="240">
      <c r="A240" s="76">
        <v>8.0</v>
      </c>
      <c r="B240" s="77" t="s">
        <v>3129</v>
      </c>
      <c r="C240" s="54"/>
      <c r="D240" s="54"/>
      <c r="E240" s="54"/>
      <c r="F240" s="54"/>
      <c r="G240" s="54"/>
      <c r="H240" s="55"/>
    </row>
    <row r="241">
      <c r="A241" s="46"/>
      <c r="B241" s="157" t="s">
        <v>3130</v>
      </c>
      <c r="C241" s="54"/>
      <c r="D241" s="54"/>
      <c r="E241" s="54"/>
      <c r="F241" s="54"/>
      <c r="G241" s="54"/>
      <c r="H241" s="55"/>
    </row>
    <row r="242">
      <c r="A242" s="46"/>
      <c r="B242" s="81" t="s">
        <v>450</v>
      </c>
      <c r="C242" s="158" t="s">
        <v>57</v>
      </c>
      <c r="D242" s="55"/>
      <c r="E242" s="158" t="s">
        <v>58</v>
      </c>
      <c r="F242" s="55"/>
      <c r="G242" s="81" t="s">
        <v>0</v>
      </c>
      <c r="H242" s="81" t="s">
        <v>59</v>
      </c>
    </row>
    <row r="243">
      <c r="A243" s="46"/>
      <c r="B243" s="92">
        <v>1.0</v>
      </c>
      <c r="C243" s="90" t="s">
        <v>3115</v>
      </c>
      <c r="D243" s="55"/>
      <c r="E243" s="90" t="s">
        <v>3116</v>
      </c>
      <c r="F243" s="55"/>
      <c r="G243" s="88"/>
      <c r="H243" s="268"/>
    </row>
    <row r="244">
      <c r="A244" s="46"/>
      <c r="B244" s="92">
        <v>2.0</v>
      </c>
      <c r="C244" s="90" t="s">
        <v>3117</v>
      </c>
      <c r="D244" s="55"/>
      <c r="E244" s="90" t="s">
        <v>3118</v>
      </c>
      <c r="F244" s="55"/>
      <c r="G244" s="88"/>
      <c r="H244" s="268"/>
    </row>
    <row r="245">
      <c r="A245" s="47"/>
      <c r="B245" s="92">
        <v>3.0</v>
      </c>
      <c r="C245" s="90" t="s">
        <v>3131</v>
      </c>
      <c r="D245" s="55"/>
      <c r="E245" s="90" t="s">
        <v>3132</v>
      </c>
      <c r="F245" s="55"/>
      <c r="G245" s="88"/>
      <c r="H245" s="268"/>
    </row>
    <row r="246">
      <c r="A246" s="76">
        <v>9.0</v>
      </c>
      <c r="B246" s="77" t="s">
        <v>3133</v>
      </c>
      <c r="C246" s="54"/>
      <c r="D246" s="54"/>
      <c r="E246" s="54"/>
      <c r="F246" s="54"/>
      <c r="G246" s="54"/>
      <c r="H246" s="55"/>
    </row>
    <row r="247">
      <c r="A247" s="46"/>
      <c r="B247" s="157" t="s">
        <v>3134</v>
      </c>
      <c r="C247" s="54"/>
      <c r="D247" s="54"/>
      <c r="E247" s="54"/>
      <c r="F247" s="54"/>
      <c r="G247" s="54"/>
      <c r="H247" s="55"/>
    </row>
    <row r="248">
      <c r="A248" s="46"/>
      <c r="B248" s="81" t="s">
        <v>450</v>
      </c>
      <c r="C248" s="158" t="s">
        <v>57</v>
      </c>
      <c r="D248" s="55"/>
      <c r="E248" s="158" t="s">
        <v>58</v>
      </c>
      <c r="F248" s="55"/>
      <c r="G248" s="81" t="s">
        <v>0</v>
      </c>
      <c r="H248" s="81" t="s">
        <v>59</v>
      </c>
    </row>
    <row r="249">
      <c r="A249" s="46"/>
      <c r="B249" s="92">
        <v>1.0</v>
      </c>
      <c r="C249" s="90" t="s">
        <v>3115</v>
      </c>
      <c r="D249" s="55"/>
      <c r="E249" s="90" t="s">
        <v>3116</v>
      </c>
      <c r="F249" s="55"/>
      <c r="G249" s="88"/>
      <c r="H249" s="268"/>
    </row>
    <row r="250">
      <c r="A250" s="46"/>
      <c r="B250" s="92">
        <v>2.0</v>
      </c>
      <c r="C250" s="90" t="s">
        <v>3117</v>
      </c>
      <c r="D250" s="55"/>
      <c r="E250" s="90" t="s">
        <v>3118</v>
      </c>
      <c r="F250" s="55"/>
      <c r="G250" s="88"/>
      <c r="H250" s="268"/>
    </row>
    <row r="251">
      <c r="A251" s="46"/>
      <c r="B251" s="92">
        <v>3.0</v>
      </c>
      <c r="C251" s="90" t="s">
        <v>3135</v>
      </c>
      <c r="D251" s="55"/>
      <c r="E251" s="90" t="s">
        <v>3136</v>
      </c>
      <c r="F251" s="55"/>
      <c r="G251" s="88"/>
      <c r="H251" s="221"/>
    </row>
    <row r="252">
      <c r="A252" s="47"/>
      <c r="B252" s="92">
        <v>4.0</v>
      </c>
      <c r="C252" s="90" t="s">
        <v>3137</v>
      </c>
      <c r="D252" s="55"/>
      <c r="E252" s="90" t="s">
        <v>3138</v>
      </c>
      <c r="F252" s="55"/>
      <c r="G252" s="88"/>
      <c r="H252" s="237"/>
    </row>
    <row r="253">
      <c r="A253" s="76">
        <v>10.0</v>
      </c>
      <c r="B253" s="77" t="s">
        <v>3139</v>
      </c>
      <c r="C253" s="54"/>
      <c r="D253" s="54"/>
      <c r="E253" s="54"/>
      <c r="F253" s="54"/>
      <c r="G253" s="54"/>
      <c r="H253" s="55"/>
    </row>
    <row r="254">
      <c r="A254" s="46"/>
      <c r="B254" s="157" t="s">
        <v>3140</v>
      </c>
      <c r="C254" s="54"/>
      <c r="D254" s="54"/>
      <c r="E254" s="54"/>
      <c r="F254" s="54"/>
      <c r="G254" s="54"/>
      <c r="H254" s="55"/>
    </row>
    <row r="255">
      <c r="A255" s="46"/>
      <c r="B255" s="81" t="s">
        <v>450</v>
      </c>
      <c r="C255" s="158" t="s">
        <v>57</v>
      </c>
      <c r="D255" s="55"/>
      <c r="E255" s="158" t="s">
        <v>58</v>
      </c>
      <c r="F255" s="55"/>
      <c r="G255" s="81" t="s">
        <v>0</v>
      </c>
      <c r="H255" s="81" t="s">
        <v>59</v>
      </c>
    </row>
    <row r="256">
      <c r="A256" s="46"/>
      <c r="B256" s="92">
        <v>1.0</v>
      </c>
      <c r="C256" s="90" t="s">
        <v>3115</v>
      </c>
      <c r="D256" s="55"/>
      <c r="E256" s="90" t="s">
        <v>3116</v>
      </c>
      <c r="F256" s="55"/>
      <c r="G256" s="88"/>
      <c r="H256" s="268"/>
    </row>
    <row r="257">
      <c r="A257" s="46"/>
      <c r="B257" s="92">
        <v>2.0</v>
      </c>
      <c r="C257" s="90" t="s">
        <v>3117</v>
      </c>
      <c r="D257" s="55"/>
      <c r="E257" s="90" t="s">
        <v>3118</v>
      </c>
      <c r="F257" s="55"/>
      <c r="G257" s="88"/>
      <c r="H257" s="268"/>
    </row>
    <row r="258">
      <c r="A258" s="47"/>
      <c r="B258" s="92">
        <v>3.0</v>
      </c>
      <c r="C258" s="90" t="s">
        <v>3141</v>
      </c>
      <c r="D258" s="55"/>
      <c r="E258" s="90" t="s">
        <v>3142</v>
      </c>
      <c r="F258" s="55"/>
      <c r="G258" s="88"/>
      <c r="H258" s="221"/>
    </row>
    <row r="259">
      <c r="A259" s="75" t="s">
        <v>2734</v>
      </c>
      <c r="B259" s="54"/>
      <c r="C259" s="54"/>
      <c r="D259" s="54"/>
      <c r="E259" s="54"/>
      <c r="F259" s="54"/>
      <c r="G259" s="54"/>
      <c r="H259" s="55"/>
    </row>
    <row r="260">
      <c r="A260" s="76">
        <v>28.0</v>
      </c>
      <c r="B260" s="77" t="s">
        <v>2735</v>
      </c>
      <c r="C260" s="54"/>
      <c r="D260" s="54"/>
      <c r="E260" s="54"/>
      <c r="F260" s="54"/>
      <c r="G260" s="54"/>
      <c r="H260" s="55"/>
    </row>
    <row r="261">
      <c r="A261" s="46"/>
      <c r="B261" s="157" t="s">
        <v>3143</v>
      </c>
      <c r="C261" s="54"/>
      <c r="D261" s="54"/>
      <c r="E261" s="54"/>
      <c r="F261" s="54"/>
      <c r="G261" s="54"/>
      <c r="H261" s="55"/>
    </row>
    <row r="262">
      <c r="A262" s="46"/>
      <c r="B262" s="81" t="s">
        <v>450</v>
      </c>
      <c r="C262" s="158" t="s">
        <v>57</v>
      </c>
      <c r="D262" s="55"/>
      <c r="E262" s="158" t="s">
        <v>58</v>
      </c>
      <c r="F262" s="55"/>
      <c r="G262" s="81" t="s">
        <v>0</v>
      </c>
      <c r="H262" s="81" t="s">
        <v>59</v>
      </c>
    </row>
    <row r="263">
      <c r="A263" s="46"/>
      <c r="B263" s="92">
        <v>1.0</v>
      </c>
      <c r="C263" s="90" t="s">
        <v>2043</v>
      </c>
      <c r="D263" s="55"/>
      <c r="E263" s="90" t="s">
        <v>2737</v>
      </c>
      <c r="F263" s="55"/>
      <c r="G263" s="88"/>
      <c r="H263" s="268"/>
    </row>
    <row r="264">
      <c r="A264" s="46"/>
      <c r="B264" s="92">
        <v>2.0</v>
      </c>
      <c r="C264" s="90" t="s">
        <v>3144</v>
      </c>
      <c r="D264" s="55"/>
      <c r="E264" s="90" t="s">
        <v>3145</v>
      </c>
      <c r="F264" s="55"/>
      <c r="G264" s="88"/>
      <c r="H264" s="268"/>
    </row>
    <row r="265">
      <c r="A265" s="46"/>
      <c r="B265" s="92">
        <v>3.0</v>
      </c>
      <c r="C265" s="90" t="s">
        <v>2738</v>
      </c>
      <c r="D265" s="55"/>
      <c r="E265" s="90" t="s">
        <v>2777</v>
      </c>
      <c r="F265" s="55"/>
      <c r="G265" s="88"/>
      <c r="H265" s="221"/>
    </row>
    <row r="266">
      <c r="A266" s="47"/>
      <c r="B266" s="92">
        <v>4.0</v>
      </c>
      <c r="C266" s="90" t="s">
        <v>2740</v>
      </c>
      <c r="D266" s="55"/>
      <c r="E266" s="90" t="s">
        <v>2741</v>
      </c>
      <c r="F266" s="55"/>
      <c r="G266" s="88"/>
      <c r="H266" s="237"/>
    </row>
    <row r="267">
      <c r="A267" s="76">
        <v>29.0</v>
      </c>
      <c r="B267" s="77" t="s">
        <v>3146</v>
      </c>
      <c r="C267" s="54"/>
      <c r="D267" s="54"/>
      <c r="E267" s="54"/>
      <c r="F267" s="54"/>
      <c r="G267" s="54"/>
      <c r="H267" s="55"/>
    </row>
    <row r="268">
      <c r="A268" s="46"/>
      <c r="B268" s="157" t="s">
        <v>3147</v>
      </c>
      <c r="C268" s="54"/>
      <c r="D268" s="54"/>
      <c r="E268" s="54"/>
      <c r="F268" s="54"/>
      <c r="G268" s="54"/>
      <c r="H268" s="55"/>
    </row>
    <row r="269">
      <c r="A269" s="46"/>
      <c r="B269" s="81" t="s">
        <v>450</v>
      </c>
      <c r="C269" s="158" t="s">
        <v>57</v>
      </c>
      <c r="D269" s="55"/>
      <c r="E269" s="158" t="s">
        <v>58</v>
      </c>
      <c r="F269" s="55"/>
      <c r="G269" s="81" t="s">
        <v>0</v>
      </c>
      <c r="H269" s="81" t="s">
        <v>59</v>
      </c>
    </row>
    <row r="270">
      <c r="A270" s="46"/>
      <c r="B270" s="92">
        <v>1.0</v>
      </c>
      <c r="C270" s="90" t="s">
        <v>3144</v>
      </c>
      <c r="D270" s="55"/>
      <c r="E270" s="90" t="s">
        <v>3145</v>
      </c>
      <c r="F270" s="55"/>
      <c r="G270" s="88"/>
      <c r="H270" s="268"/>
    </row>
    <row r="271">
      <c r="A271" s="46"/>
      <c r="B271" s="92">
        <v>2.0</v>
      </c>
      <c r="C271" s="90" t="s">
        <v>2738</v>
      </c>
      <c r="D271" s="55"/>
      <c r="E271" s="90" t="s">
        <v>2777</v>
      </c>
      <c r="F271" s="55"/>
      <c r="G271" s="88"/>
      <c r="H271" s="221"/>
    </row>
    <row r="272">
      <c r="A272" s="46"/>
      <c r="B272" s="92">
        <v>3.0</v>
      </c>
      <c r="C272" s="90" t="s">
        <v>3148</v>
      </c>
      <c r="D272" s="55"/>
      <c r="E272" s="90" t="s">
        <v>3149</v>
      </c>
      <c r="F272" s="55"/>
      <c r="G272" s="88"/>
      <c r="H272" s="237"/>
    </row>
    <row r="273">
      <c r="A273" s="46"/>
      <c r="B273" s="92">
        <v>4.0</v>
      </c>
      <c r="C273" s="90" t="s">
        <v>2768</v>
      </c>
      <c r="D273" s="55"/>
      <c r="E273" s="90" t="s">
        <v>3150</v>
      </c>
      <c r="F273" s="55"/>
      <c r="G273" s="88"/>
      <c r="H273" s="237"/>
    </row>
    <row r="274">
      <c r="A274" s="46"/>
      <c r="B274" s="92">
        <v>5.0</v>
      </c>
      <c r="C274" s="90" t="s">
        <v>2769</v>
      </c>
      <c r="D274" s="55"/>
      <c r="E274" s="90" t="s">
        <v>3151</v>
      </c>
      <c r="F274" s="55"/>
      <c r="G274" s="88"/>
      <c r="H274" s="237"/>
    </row>
    <row r="275">
      <c r="A275" s="46"/>
      <c r="B275" s="92">
        <v>6.0</v>
      </c>
      <c r="C275" s="90" t="s">
        <v>2770</v>
      </c>
      <c r="D275" s="55"/>
      <c r="E275" s="90" t="s">
        <v>3152</v>
      </c>
      <c r="F275" s="55"/>
      <c r="G275" s="88"/>
      <c r="H275" s="237"/>
    </row>
    <row r="276">
      <c r="A276" s="46"/>
      <c r="B276" s="92">
        <v>7.0</v>
      </c>
      <c r="C276" s="90" t="s">
        <v>2771</v>
      </c>
      <c r="D276" s="55"/>
      <c r="E276" s="90" t="s">
        <v>3149</v>
      </c>
      <c r="F276" s="55"/>
      <c r="G276" s="88"/>
      <c r="H276" s="237"/>
    </row>
    <row r="277">
      <c r="A277" s="46"/>
      <c r="B277" s="92">
        <v>8.0</v>
      </c>
      <c r="C277" s="90" t="s">
        <v>2772</v>
      </c>
      <c r="D277" s="55"/>
      <c r="E277" s="90" t="s">
        <v>3153</v>
      </c>
      <c r="F277" s="55"/>
      <c r="G277" s="88"/>
      <c r="H277" s="237"/>
    </row>
    <row r="278">
      <c r="A278" s="46"/>
      <c r="B278" s="92">
        <v>9.0</v>
      </c>
      <c r="C278" s="90" t="s">
        <v>2773</v>
      </c>
      <c r="D278" s="55"/>
      <c r="E278" s="90" t="s">
        <v>3154</v>
      </c>
      <c r="F278" s="55"/>
      <c r="G278" s="88"/>
      <c r="H278" s="237"/>
    </row>
    <row r="279">
      <c r="A279" s="47"/>
      <c r="B279" s="92">
        <v>10.0</v>
      </c>
      <c r="C279" s="90" t="s">
        <v>2774</v>
      </c>
      <c r="D279" s="55"/>
      <c r="E279" s="90" t="s">
        <v>3155</v>
      </c>
      <c r="F279" s="55"/>
      <c r="G279" s="88"/>
      <c r="H279" s="237"/>
    </row>
    <row r="280">
      <c r="A280" s="75" t="s">
        <v>431</v>
      </c>
      <c r="B280" s="54"/>
      <c r="C280" s="54"/>
      <c r="D280" s="54"/>
      <c r="E280" s="54"/>
      <c r="F280" s="54"/>
      <c r="G280" s="54"/>
      <c r="H280" s="55"/>
    </row>
    <row r="281">
      <c r="A281" s="76">
        <v>30.0</v>
      </c>
      <c r="B281" s="77" t="s">
        <v>3156</v>
      </c>
      <c r="C281" s="54"/>
      <c r="D281" s="54"/>
      <c r="E281" s="54"/>
      <c r="F281" s="54"/>
      <c r="G281" s="54"/>
      <c r="H281" s="55"/>
    </row>
    <row r="282">
      <c r="A282" s="46"/>
      <c r="B282" s="157" t="s">
        <v>3157</v>
      </c>
      <c r="C282" s="54"/>
      <c r="D282" s="54"/>
      <c r="E282" s="54"/>
      <c r="F282" s="54"/>
      <c r="G282" s="54"/>
      <c r="H282" s="55"/>
    </row>
    <row r="283">
      <c r="A283" s="46"/>
      <c r="B283" s="81" t="s">
        <v>450</v>
      </c>
      <c r="C283" s="158" t="s">
        <v>57</v>
      </c>
      <c r="D283" s="55"/>
      <c r="E283" s="158" t="s">
        <v>58</v>
      </c>
      <c r="F283" s="55"/>
      <c r="G283" s="81" t="s">
        <v>0</v>
      </c>
      <c r="H283" s="81" t="s">
        <v>59</v>
      </c>
    </row>
    <row r="284">
      <c r="A284" s="46"/>
      <c r="B284" s="92">
        <v>1.0</v>
      </c>
      <c r="C284" s="90" t="s">
        <v>3158</v>
      </c>
      <c r="D284" s="55"/>
      <c r="E284" s="90" t="s">
        <v>3145</v>
      </c>
      <c r="F284" s="55"/>
      <c r="G284" s="88"/>
      <c r="H284" s="268"/>
    </row>
    <row r="285">
      <c r="A285" s="47"/>
      <c r="B285" s="92">
        <v>2.0</v>
      </c>
      <c r="C285" s="90" t="s">
        <v>3159</v>
      </c>
      <c r="D285" s="55"/>
      <c r="E285" s="90" t="s">
        <v>3156</v>
      </c>
      <c r="F285" s="55"/>
      <c r="G285" s="88"/>
      <c r="H285" s="268"/>
    </row>
  </sheetData>
  <mergeCells count="522">
    <mergeCell ref="A1:H1"/>
    <mergeCell ref="A2:C2"/>
    <mergeCell ref="D2:H2"/>
    <mergeCell ref="A3:C3"/>
    <mergeCell ref="D3:H3"/>
    <mergeCell ref="A4:C4"/>
    <mergeCell ref="D4:H4"/>
    <mergeCell ref="A5:C5"/>
    <mergeCell ref="D5:H5"/>
    <mergeCell ref="A6:C6"/>
    <mergeCell ref="D6:H6"/>
    <mergeCell ref="A8:H8"/>
    <mergeCell ref="B9:H9"/>
    <mergeCell ref="B10:H10"/>
    <mergeCell ref="B19:H19"/>
    <mergeCell ref="C20:D20"/>
    <mergeCell ref="E20:F20"/>
    <mergeCell ref="C21:D21"/>
    <mergeCell ref="E21:F21"/>
    <mergeCell ref="C22:D22"/>
    <mergeCell ref="E22:F22"/>
    <mergeCell ref="C23:D23"/>
    <mergeCell ref="E23:F23"/>
    <mergeCell ref="C24:D24"/>
    <mergeCell ref="E24:F24"/>
    <mergeCell ref="C25:D25"/>
    <mergeCell ref="E25:F25"/>
    <mergeCell ref="C26:D26"/>
    <mergeCell ref="E26:F26"/>
    <mergeCell ref="C27:D27"/>
    <mergeCell ref="E27:F27"/>
    <mergeCell ref="C28:D28"/>
    <mergeCell ref="E28:F28"/>
    <mergeCell ref="C29:D29"/>
    <mergeCell ref="E29:F29"/>
    <mergeCell ref="C30:D30"/>
    <mergeCell ref="E30:F30"/>
    <mergeCell ref="C31:D31"/>
    <mergeCell ref="E31:F31"/>
    <mergeCell ref="A17:H17"/>
    <mergeCell ref="B18:H18"/>
    <mergeCell ref="C32:D32"/>
    <mergeCell ref="E32:F32"/>
    <mergeCell ref="C33:D33"/>
    <mergeCell ref="E33:F33"/>
    <mergeCell ref="C34:D34"/>
    <mergeCell ref="E34:F34"/>
    <mergeCell ref="C35:D35"/>
    <mergeCell ref="E35:F35"/>
    <mergeCell ref="B37:H37"/>
    <mergeCell ref="B38:H38"/>
    <mergeCell ref="B11:H11"/>
    <mergeCell ref="B12:H12"/>
    <mergeCell ref="B13:H13"/>
    <mergeCell ref="B14:H14"/>
    <mergeCell ref="A15:H15"/>
    <mergeCell ref="A16:B16"/>
    <mergeCell ref="A18:A36"/>
    <mergeCell ref="C41:D41"/>
    <mergeCell ref="E41:F41"/>
    <mergeCell ref="C42:D42"/>
    <mergeCell ref="E42:F42"/>
    <mergeCell ref="C43:D43"/>
    <mergeCell ref="E43:F43"/>
    <mergeCell ref="C44:D44"/>
    <mergeCell ref="E44:F44"/>
    <mergeCell ref="C45:D45"/>
    <mergeCell ref="E45:F45"/>
    <mergeCell ref="C46:D46"/>
    <mergeCell ref="E46:F46"/>
    <mergeCell ref="C47:D47"/>
    <mergeCell ref="E47:F47"/>
    <mergeCell ref="C53:D53"/>
    <mergeCell ref="E53:F53"/>
    <mergeCell ref="C36:D36"/>
    <mergeCell ref="E36:F36"/>
    <mergeCell ref="A37:A54"/>
    <mergeCell ref="C39:D39"/>
    <mergeCell ref="E39:F39"/>
    <mergeCell ref="C40:D40"/>
    <mergeCell ref="E40:F40"/>
    <mergeCell ref="C48:D48"/>
    <mergeCell ref="E48:F48"/>
    <mergeCell ref="C49:D49"/>
    <mergeCell ref="E49:F49"/>
    <mergeCell ref="C50:D50"/>
    <mergeCell ref="E50:F50"/>
    <mergeCell ref="C51:D51"/>
    <mergeCell ref="E51:F51"/>
    <mergeCell ref="C52:D52"/>
    <mergeCell ref="E52:F52"/>
    <mergeCell ref="C54:D54"/>
    <mergeCell ref="E54:F54"/>
    <mergeCell ref="B55:H55"/>
    <mergeCell ref="B56:H56"/>
    <mergeCell ref="E57:F57"/>
    <mergeCell ref="E58:F58"/>
    <mergeCell ref="E59:F59"/>
    <mergeCell ref="E60:F60"/>
    <mergeCell ref="B61:H61"/>
    <mergeCell ref="B62:H62"/>
    <mergeCell ref="E63:F63"/>
    <mergeCell ref="E64:F64"/>
    <mergeCell ref="E65:F65"/>
    <mergeCell ref="E66:F66"/>
    <mergeCell ref="E118:F118"/>
    <mergeCell ref="E119:F119"/>
    <mergeCell ref="E111:F111"/>
    <mergeCell ref="E112:F112"/>
    <mergeCell ref="E113:F113"/>
    <mergeCell ref="E114:F114"/>
    <mergeCell ref="E115:F115"/>
    <mergeCell ref="E116:F116"/>
    <mergeCell ref="E117:F117"/>
    <mergeCell ref="E157:F157"/>
    <mergeCell ref="E158:F158"/>
    <mergeCell ref="B161:H161"/>
    <mergeCell ref="B162:H162"/>
    <mergeCell ref="C163:D163"/>
    <mergeCell ref="E163:F163"/>
    <mergeCell ref="E164:F164"/>
    <mergeCell ref="C164:D164"/>
    <mergeCell ref="C165:D165"/>
    <mergeCell ref="E165:F165"/>
    <mergeCell ref="C166:D166"/>
    <mergeCell ref="E166:F166"/>
    <mergeCell ref="C167:D167"/>
    <mergeCell ref="E167:F167"/>
    <mergeCell ref="C112:D112"/>
    <mergeCell ref="C113:D113"/>
    <mergeCell ref="C114:D114"/>
    <mergeCell ref="C115:D115"/>
    <mergeCell ref="C116:D116"/>
    <mergeCell ref="C117:D117"/>
    <mergeCell ref="C118:D118"/>
    <mergeCell ref="C119:D119"/>
    <mergeCell ref="C120:D120"/>
    <mergeCell ref="E120:F120"/>
    <mergeCell ref="E121:F121"/>
    <mergeCell ref="E122:F122"/>
    <mergeCell ref="E123:F123"/>
    <mergeCell ref="E124:F124"/>
    <mergeCell ref="E125:F125"/>
    <mergeCell ref="B126:H126"/>
    <mergeCell ref="B127:H127"/>
    <mergeCell ref="E128:F128"/>
    <mergeCell ref="E129:F129"/>
    <mergeCell ref="E130:F130"/>
    <mergeCell ref="E131:F131"/>
    <mergeCell ref="E132:F132"/>
    <mergeCell ref="E133:F133"/>
    <mergeCell ref="E134:F134"/>
    <mergeCell ref="E135:F135"/>
    <mergeCell ref="E136:F136"/>
    <mergeCell ref="E137:F137"/>
    <mergeCell ref="E138:F138"/>
    <mergeCell ref="B139:H139"/>
    <mergeCell ref="B140:H140"/>
    <mergeCell ref="C141:D141"/>
    <mergeCell ref="E141:F141"/>
    <mergeCell ref="C142:D142"/>
    <mergeCell ref="E142:F142"/>
    <mergeCell ref="E143:F143"/>
    <mergeCell ref="C143:D143"/>
    <mergeCell ref="C144:D144"/>
    <mergeCell ref="E144:F144"/>
    <mergeCell ref="C145:D145"/>
    <mergeCell ref="E145:F145"/>
    <mergeCell ref="C146:D146"/>
    <mergeCell ref="E146:F146"/>
    <mergeCell ref="C177:D177"/>
    <mergeCell ref="E177:F177"/>
    <mergeCell ref="B168:H168"/>
    <mergeCell ref="B169:H169"/>
    <mergeCell ref="C170:D170"/>
    <mergeCell ref="E170:F170"/>
    <mergeCell ref="C171:D171"/>
    <mergeCell ref="E171:F171"/>
    <mergeCell ref="E172:F172"/>
    <mergeCell ref="C172:D172"/>
    <mergeCell ref="C173:D173"/>
    <mergeCell ref="E173:F173"/>
    <mergeCell ref="B174:H174"/>
    <mergeCell ref="B175:H175"/>
    <mergeCell ref="C176:D176"/>
    <mergeCell ref="E176:F176"/>
    <mergeCell ref="C178:D178"/>
    <mergeCell ref="E178:F178"/>
    <mergeCell ref="C179:D179"/>
    <mergeCell ref="E179:F179"/>
    <mergeCell ref="E180:F180"/>
    <mergeCell ref="B181:H181"/>
    <mergeCell ref="B182:H182"/>
    <mergeCell ref="E190:F190"/>
    <mergeCell ref="E191:F191"/>
    <mergeCell ref="E192:F192"/>
    <mergeCell ref="E193:F193"/>
    <mergeCell ref="E183:F183"/>
    <mergeCell ref="E184:F184"/>
    <mergeCell ref="E185:F185"/>
    <mergeCell ref="E186:F186"/>
    <mergeCell ref="E187:F187"/>
    <mergeCell ref="B188:H188"/>
    <mergeCell ref="B189:H189"/>
    <mergeCell ref="C180:D180"/>
    <mergeCell ref="C183:D183"/>
    <mergeCell ref="C184:D184"/>
    <mergeCell ref="C185:D185"/>
    <mergeCell ref="C186:D186"/>
    <mergeCell ref="C187:D187"/>
    <mergeCell ref="C190:D190"/>
    <mergeCell ref="C191:D191"/>
    <mergeCell ref="C192:D192"/>
    <mergeCell ref="C193:D193"/>
    <mergeCell ref="B194:H194"/>
    <mergeCell ref="B195:H195"/>
    <mergeCell ref="C196:D196"/>
    <mergeCell ref="E196:F196"/>
    <mergeCell ref="C197:D197"/>
    <mergeCell ref="E197:F197"/>
    <mergeCell ref="C198:D198"/>
    <mergeCell ref="E198:F198"/>
    <mergeCell ref="C199:D199"/>
    <mergeCell ref="E199:F199"/>
    <mergeCell ref="C200:D200"/>
    <mergeCell ref="E200:F200"/>
    <mergeCell ref="B201:H201"/>
    <mergeCell ref="B202:H202"/>
    <mergeCell ref="C203:D203"/>
    <mergeCell ref="E203:F203"/>
    <mergeCell ref="C204:D204"/>
    <mergeCell ref="E204:F204"/>
    <mergeCell ref="C205:D205"/>
    <mergeCell ref="E205:F205"/>
    <mergeCell ref="C206:D206"/>
    <mergeCell ref="E206:F206"/>
    <mergeCell ref="E207:F207"/>
    <mergeCell ref="B208:H208"/>
    <mergeCell ref="B209:H209"/>
    <mergeCell ref="E215:F215"/>
    <mergeCell ref="E218:F218"/>
    <mergeCell ref="E219:F219"/>
    <mergeCell ref="E220:F220"/>
    <mergeCell ref="E221:F221"/>
    <mergeCell ref="E222:F222"/>
    <mergeCell ref="E223:F223"/>
    <mergeCell ref="E224:F224"/>
    <mergeCell ref="E210:F210"/>
    <mergeCell ref="E211:F211"/>
    <mergeCell ref="E212:F212"/>
    <mergeCell ref="E213:F213"/>
    <mergeCell ref="E214:F214"/>
    <mergeCell ref="B216:H216"/>
    <mergeCell ref="B217:H217"/>
    <mergeCell ref="C207:D207"/>
    <mergeCell ref="C210:D210"/>
    <mergeCell ref="C211:D211"/>
    <mergeCell ref="C212:D212"/>
    <mergeCell ref="C213:D213"/>
    <mergeCell ref="C214:D214"/>
    <mergeCell ref="C215:D215"/>
    <mergeCell ref="C218:D218"/>
    <mergeCell ref="C219:D219"/>
    <mergeCell ref="C220:D220"/>
    <mergeCell ref="C221:D221"/>
    <mergeCell ref="C222:D222"/>
    <mergeCell ref="C223:D223"/>
    <mergeCell ref="C224:D224"/>
    <mergeCell ref="B261:H261"/>
    <mergeCell ref="C262:D262"/>
    <mergeCell ref="E262:F262"/>
    <mergeCell ref="C263:D263"/>
    <mergeCell ref="E263:F263"/>
    <mergeCell ref="C264:D264"/>
    <mergeCell ref="E264:F264"/>
    <mergeCell ref="C265:D265"/>
    <mergeCell ref="E265:F265"/>
    <mergeCell ref="C266:D266"/>
    <mergeCell ref="E266:F266"/>
    <mergeCell ref="B267:H267"/>
    <mergeCell ref="B268:H268"/>
    <mergeCell ref="E269:F269"/>
    <mergeCell ref="B226:H226"/>
    <mergeCell ref="B227:H227"/>
    <mergeCell ref="C228:D228"/>
    <mergeCell ref="E228:F228"/>
    <mergeCell ref="C229:D229"/>
    <mergeCell ref="E229:F229"/>
    <mergeCell ref="E230:F230"/>
    <mergeCell ref="C230:D230"/>
    <mergeCell ref="C231:D231"/>
    <mergeCell ref="E231:F231"/>
    <mergeCell ref="C232:D232"/>
    <mergeCell ref="E232:F232"/>
    <mergeCell ref="B233:H233"/>
    <mergeCell ref="B234:H234"/>
    <mergeCell ref="C235:D235"/>
    <mergeCell ref="E235:F235"/>
    <mergeCell ref="C236:D236"/>
    <mergeCell ref="E236:F236"/>
    <mergeCell ref="C237:D237"/>
    <mergeCell ref="E237:F237"/>
    <mergeCell ref="E238:F238"/>
    <mergeCell ref="E239:F239"/>
    <mergeCell ref="C238:D238"/>
    <mergeCell ref="C239:D239"/>
    <mergeCell ref="B240:H240"/>
    <mergeCell ref="B241:H241"/>
    <mergeCell ref="C242:D242"/>
    <mergeCell ref="E242:F242"/>
    <mergeCell ref="E243:F243"/>
    <mergeCell ref="C243:D243"/>
    <mergeCell ref="C244:D244"/>
    <mergeCell ref="E244:F244"/>
    <mergeCell ref="C245:D245"/>
    <mergeCell ref="E245:F245"/>
    <mergeCell ref="B246:H246"/>
    <mergeCell ref="B247:H247"/>
    <mergeCell ref="C248:D248"/>
    <mergeCell ref="E248:F248"/>
    <mergeCell ref="C249:D249"/>
    <mergeCell ref="E249:F249"/>
    <mergeCell ref="C250:D250"/>
    <mergeCell ref="E250:F250"/>
    <mergeCell ref="E251:F251"/>
    <mergeCell ref="E252:F252"/>
    <mergeCell ref="C269:D269"/>
    <mergeCell ref="C270:D270"/>
    <mergeCell ref="E270:F270"/>
    <mergeCell ref="B79:H79"/>
    <mergeCell ref="B80:H80"/>
    <mergeCell ref="B67:H67"/>
    <mergeCell ref="B68:H68"/>
    <mergeCell ref="E69:F69"/>
    <mergeCell ref="E70:F70"/>
    <mergeCell ref="E71:F71"/>
    <mergeCell ref="B73:H73"/>
    <mergeCell ref="B74:H74"/>
    <mergeCell ref="E72:F72"/>
    <mergeCell ref="E75:F75"/>
    <mergeCell ref="E76:F76"/>
    <mergeCell ref="E77:F77"/>
    <mergeCell ref="E78:F78"/>
    <mergeCell ref="E81:F81"/>
    <mergeCell ref="E82:F82"/>
    <mergeCell ref="E83:F83"/>
    <mergeCell ref="E84:F84"/>
    <mergeCell ref="B85:H85"/>
    <mergeCell ref="B86:H86"/>
    <mergeCell ref="E87:F87"/>
    <mergeCell ref="E88:F88"/>
    <mergeCell ref="E89:F89"/>
    <mergeCell ref="E90:F90"/>
    <mergeCell ref="B91:H91"/>
    <mergeCell ref="B92:H92"/>
    <mergeCell ref="E93:F93"/>
    <mergeCell ref="E94:F94"/>
    <mergeCell ref="E95:F95"/>
    <mergeCell ref="E96:F96"/>
    <mergeCell ref="E97:F97"/>
    <mergeCell ref="E98:F98"/>
    <mergeCell ref="E99:F99"/>
    <mergeCell ref="E100:F100"/>
    <mergeCell ref="E101:F101"/>
    <mergeCell ref="E102:F102"/>
    <mergeCell ref="E103:F103"/>
    <mergeCell ref="E104:F104"/>
    <mergeCell ref="E105:F105"/>
    <mergeCell ref="E106:F106"/>
    <mergeCell ref="B107:H107"/>
    <mergeCell ref="B108:H108"/>
    <mergeCell ref="E109:F109"/>
    <mergeCell ref="E110:F110"/>
    <mergeCell ref="C130:D130"/>
    <mergeCell ref="C131:D131"/>
    <mergeCell ref="C121:D121"/>
    <mergeCell ref="C122:D122"/>
    <mergeCell ref="C123:D123"/>
    <mergeCell ref="C124:D124"/>
    <mergeCell ref="C125:D125"/>
    <mergeCell ref="C128:D128"/>
    <mergeCell ref="C129:D129"/>
    <mergeCell ref="A61:A66"/>
    <mergeCell ref="A67:A72"/>
    <mergeCell ref="A73:A78"/>
    <mergeCell ref="A79:A84"/>
    <mergeCell ref="A85:A90"/>
    <mergeCell ref="A91:A106"/>
    <mergeCell ref="A107:A125"/>
    <mergeCell ref="A126:A138"/>
    <mergeCell ref="A139:A149"/>
    <mergeCell ref="A150:A160"/>
    <mergeCell ref="A161:A167"/>
    <mergeCell ref="A168:A173"/>
    <mergeCell ref="A174:A180"/>
    <mergeCell ref="A181:A187"/>
    <mergeCell ref="A246:A252"/>
    <mergeCell ref="A253:A258"/>
    <mergeCell ref="A260:A266"/>
    <mergeCell ref="A267:A279"/>
    <mergeCell ref="A281:A285"/>
    <mergeCell ref="A188:A193"/>
    <mergeCell ref="A194:A200"/>
    <mergeCell ref="A201:A207"/>
    <mergeCell ref="A208:A215"/>
    <mergeCell ref="A216:A225"/>
    <mergeCell ref="A233:A239"/>
    <mergeCell ref="A240:A245"/>
    <mergeCell ref="A55:A60"/>
    <mergeCell ref="C57:D57"/>
    <mergeCell ref="C58:D58"/>
    <mergeCell ref="C59:D59"/>
    <mergeCell ref="C60:D60"/>
    <mergeCell ref="C63:D63"/>
    <mergeCell ref="C66:D66"/>
    <mergeCell ref="C64:D64"/>
    <mergeCell ref="C65:D65"/>
    <mergeCell ref="C69:D69"/>
    <mergeCell ref="C70:D70"/>
    <mergeCell ref="C71:D71"/>
    <mergeCell ref="C72:D72"/>
    <mergeCell ref="C75:D75"/>
    <mergeCell ref="C76:D76"/>
    <mergeCell ref="C77:D77"/>
    <mergeCell ref="C78:D78"/>
    <mergeCell ref="C81:D81"/>
    <mergeCell ref="C82:D82"/>
    <mergeCell ref="C83:D83"/>
    <mergeCell ref="C84:D84"/>
    <mergeCell ref="C87:D87"/>
    <mergeCell ref="C88:D88"/>
    <mergeCell ref="C89:D89"/>
    <mergeCell ref="C90:D90"/>
    <mergeCell ref="C93:D93"/>
    <mergeCell ref="C94:D94"/>
    <mergeCell ref="C95:D95"/>
    <mergeCell ref="C96:D96"/>
    <mergeCell ref="C97:D97"/>
    <mergeCell ref="C98:D98"/>
    <mergeCell ref="C99:D99"/>
    <mergeCell ref="C100:D100"/>
    <mergeCell ref="C101:D101"/>
    <mergeCell ref="C102:D102"/>
    <mergeCell ref="C132:D132"/>
    <mergeCell ref="C133:D133"/>
    <mergeCell ref="C134:D134"/>
    <mergeCell ref="C135:D135"/>
    <mergeCell ref="C136:D136"/>
    <mergeCell ref="C137:D137"/>
    <mergeCell ref="C138:D138"/>
    <mergeCell ref="C103:D103"/>
    <mergeCell ref="C104:D104"/>
    <mergeCell ref="C105:D105"/>
    <mergeCell ref="C106:D106"/>
    <mergeCell ref="C109:D109"/>
    <mergeCell ref="C110:D110"/>
    <mergeCell ref="C111:D111"/>
    <mergeCell ref="C149:D149"/>
    <mergeCell ref="C152:D152"/>
    <mergeCell ref="C153:D153"/>
    <mergeCell ref="C147:D147"/>
    <mergeCell ref="E147:F147"/>
    <mergeCell ref="C148:D148"/>
    <mergeCell ref="E148:F148"/>
    <mergeCell ref="E149:F149"/>
    <mergeCell ref="B150:H150"/>
    <mergeCell ref="B151:H151"/>
    <mergeCell ref="C156:D156"/>
    <mergeCell ref="C157:D157"/>
    <mergeCell ref="C158:D158"/>
    <mergeCell ref="C159:D159"/>
    <mergeCell ref="E159:F159"/>
    <mergeCell ref="C160:D160"/>
    <mergeCell ref="E160:F160"/>
    <mergeCell ref="E152:F152"/>
    <mergeCell ref="E153:F153"/>
    <mergeCell ref="C154:D154"/>
    <mergeCell ref="E154:F154"/>
    <mergeCell ref="C155:D155"/>
    <mergeCell ref="E155:F155"/>
    <mergeCell ref="E156:F156"/>
    <mergeCell ref="C251:D251"/>
    <mergeCell ref="C252:D252"/>
    <mergeCell ref="B253:H253"/>
    <mergeCell ref="B254:H254"/>
    <mergeCell ref="C255:D255"/>
    <mergeCell ref="E255:F255"/>
    <mergeCell ref="E256:F256"/>
    <mergeCell ref="C256:D256"/>
    <mergeCell ref="C257:D257"/>
    <mergeCell ref="E257:F257"/>
    <mergeCell ref="C258:D258"/>
    <mergeCell ref="E258:F258"/>
    <mergeCell ref="A259:H259"/>
    <mergeCell ref="B260:H260"/>
    <mergeCell ref="C274:D274"/>
    <mergeCell ref="C275:D275"/>
    <mergeCell ref="C276:D276"/>
    <mergeCell ref="C277:D277"/>
    <mergeCell ref="C278:D278"/>
    <mergeCell ref="C279:D279"/>
    <mergeCell ref="C271:D271"/>
    <mergeCell ref="E271:F271"/>
    <mergeCell ref="C272:D272"/>
    <mergeCell ref="E272:F272"/>
    <mergeCell ref="C273:D273"/>
    <mergeCell ref="E273:F273"/>
    <mergeCell ref="E274:F274"/>
    <mergeCell ref="B282:H282"/>
    <mergeCell ref="C283:D283"/>
    <mergeCell ref="E283:F283"/>
    <mergeCell ref="C284:D284"/>
    <mergeCell ref="E284:F284"/>
    <mergeCell ref="C285:D285"/>
    <mergeCell ref="E285:F285"/>
    <mergeCell ref="E275:F275"/>
    <mergeCell ref="E276:F276"/>
    <mergeCell ref="E277:F277"/>
    <mergeCell ref="E278:F278"/>
    <mergeCell ref="E279:F279"/>
    <mergeCell ref="A280:H280"/>
    <mergeCell ref="B281:H281"/>
  </mergeCells>
  <conditionalFormatting sqref="G20:G36 G39:G54 G57:G60 G63:G66 G69:G72 G75:G78 G81:G84 G87:G90 G93:G106 G109:G125 G128:G138 G141:G149 G152:G160 G163:G167 G170:G173 G176:G180 G183:G187 G190:G193 G196:G200 G203:G207 G210:G215 G218:G224 G228:G232 G235:G239 G242:G245 G248:G252 G255:G258 G262:G266 G269:G279 G283:G285">
    <cfRule type="containsText" dxfId="0" priority="1" operator="containsText" text="Passed">
      <formula>NOT(ISERROR(SEARCH(("Passed"),(G20))))</formula>
    </cfRule>
  </conditionalFormatting>
  <conditionalFormatting sqref="G20:G36 G39:G54 G57:G60 G63:G66 G69:G72 G75:G78 G81:G84 G87:G90 G93:G106 G109:G125 G128:G138 G141:G149 G152:G160 G163:G167 G170:G173 G176:G180 G183:G187 G190:G193 G196:G200 G203:G207 G210:G215 G218:G224 G228:G232 G235:G239 G242:G245 G248:G252 G255:G258 G262:G266 G269:G279 G283:G285">
    <cfRule type="containsText" dxfId="1" priority="2" operator="containsText" text="Failed">
      <formula>NOT(ISERROR(SEARCH(("Failed"),(G20))))</formula>
    </cfRule>
  </conditionalFormatting>
  <conditionalFormatting sqref="G20:G36 G39:G54 G57:G60 G63:G66 G69:G72 G75:G78 G81:G84 G87:G90 G93:G106 G109:G125 G128:G138 G141:G149 G152:G160 G163:G167 G170:G173 G176:G180 G183:G187 G190:G193 G196:G200 G203:G207 G210:G215 G218:G224 G228:G232 G235:G239 G242:G245 G248:G252 G255:G258 G262:G266 G269:G279 G283:G285">
    <cfRule type="containsText" dxfId="3" priority="3" operator="containsText" text="N/A">
      <formula>NOT(ISERROR(SEARCH(("N/A"),(G20))))</formula>
    </cfRule>
  </conditionalFormatting>
  <conditionalFormatting sqref="G20:G36 G39:G54 G57:G60 G63:G66 G69:G72 G75:G78 G81:G84 G87:G90 G93:G106 G109:G125 G128:G138 G141:G149 G152:G160 G163:G167 G170:G173 G176:G180 G183:G187 G190:G193 G196:G200 G203:G207 G210:G215 G218:G224 G228:G232 G235:G239 G242:G245 G248:G252 G255:G258 G262:G266 G269:G279 G283:G285">
    <cfRule type="containsText" dxfId="2" priority="4" operator="containsText" text="Blocked">
      <formula>NOT(ISERROR(SEARCH(("Blocked"),(G20))))</formula>
    </cfRule>
  </conditionalFormatting>
  <conditionalFormatting sqref="G20:G36 G39:G54 G57:G60 G63:G66 G69:G72 G75:G78 G81:G84 G87:G90 G93:G106 G109:G125 G128:G138 G141:G149 G152:G160 G163:G167 G170:G173 G176:G180 G183:G187 G190:G193 G196:G200 G203:G207 G210:G215 G218:G224 G228:G232 G235:G239 G242:G245 G248:G252 G255:G258 G262:G266 G269:G279 G283:G285">
    <cfRule type="containsText" dxfId="4" priority="5" operator="containsText" text="Untested">
      <formula>NOT(ISERROR(SEARCH(("Untested"),(G20))))</formula>
    </cfRule>
  </conditionalFormatting>
  <conditionalFormatting sqref="G20:G36 G39:G54 G57:G60 G63:G66 G69:G72 G75:G78 G81:G84 G87:G90 G93:G106 G109:G125 G128:G138 G141:G149 G152:G160 G163:G167 G170:G173 G176:G180 G183:G187 G190:G193 G196:G200 G203:G207 G210:G215 G218:G224 G228:G232 G235:G239 G242:G245 G248:G252 G255:G258 G262:G266 G269:G279 G283:G285">
    <cfRule type="containsText" dxfId="5" priority="6" operator="containsText" text="Unfinished">
      <formula>NOT(ISERROR(SEARCH(("Unfinished"),(G20))))</formula>
    </cfRule>
  </conditionalFormatting>
  <dataValidations>
    <dataValidation type="list" allowBlank="1" sqref="G21:G36 G40:G54 G58:G60 G64:G66 G70:G72 G76:G78 G82:G84 G88:G90 G94:G106 G110:G125 G129:G138 G142:G149 G153:G160 G164:G167 G171:G173 G177:G180 G184:G187 G191:G193 G197:G200 G204:G207 G211:G215 G219:G224 G229:G232 G236:G239 G243:G245 G249:G252 G256:G258 G263:G266 G270:G279 G284:G285">
      <formula1>"Passed,Failed,N/A,Blocked,Unfinished"</formula1>
    </dataValidation>
  </dataValidation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6.0"/>
    <col customWidth="1" min="4" max="4" width="21.0"/>
    <col customWidth="1" min="5" max="5" width="26.88"/>
    <col customWidth="1" min="6" max="6" width="45.75"/>
    <col customWidth="1" min="7" max="7" width="17.0"/>
    <col customWidth="1" min="8" max="8" width="32.25"/>
  </cols>
  <sheetData>
    <row r="1">
      <c r="A1" s="94" t="s">
        <v>48</v>
      </c>
      <c r="B1" s="95"/>
      <c r="C1" s="95"/>
      <c r="D1" s="95"/>
      <c r="E1" s="95"/>
      <c r="F1" s="95"/>
      <c r="G1" s="95"/>
      <c r="H1" s="96"/>
    </row>
    <row r="2">
      <c r="A2" s="97" t="s">
        <v>49</v>
      </c>
      <c r="B2" s="98"/>
      <c r="C2" s="99"/>
      <c r="D2" s="173"/>
      <c r="E2" s="98"/>
      <c r="F2" s="98"/>
      <c r="G2" s="98"/>
      <c r="H2" s="101"/>
    </row>
    <row r="3">
      <c r="A3" s="102" t="s">
        <v>50</v>
      </c>
      <c r="B3" s="54"/>
      <c r="C3" s="55"/>
      <c r="D3" s="174"/>
      <c r="E3" s="54"/>
      <c r="F3" s="54"/>
      <c r="G3" s="54"/>
      <c r="H3" s="104"/>
    </row>
    <row r="4">
      <c r="A4" s="102" t="s">
        <v>51</v>
      </c>
      <c r="B4" s="54"/>
      <c r="C4" s="55"/>
      <c r="D4" s="108"/>
      <c r="E4" s="106"/>
      <c r="F4" s="106"/>
      <c r="G4" s="106"/>
      <c r="H4" s="107"/>
    </row>
    <row r="5" ht="24.0" customHeight="1">
      <c r="A5" s="16" t="s">
        <v>52</v>
      </c>
      <c r="B5" s="54"/>
      <c r="C5" s="55"/>
      <c r="D5" s="108"/>
      <c r="E5" s="106"/>
      <c r="F5" s="106"/>
      <c r="G5" s="106"/>
      <c r="H5" s="107"/>
    </row>
    <row r="6">
      <c r="A6" s="18" t="s">
        <v>25</v>
      </c>
      <c r="B6" s="109"/>
      <c r="C6" s="110"/>
      <c r="D6" s="111"/>
      <c r="E6" s="34"/>
      <c r="F6" s="34"/>
      <c r="G6" s="34"/>
      <c r="H6" s="112"/>
    </row>
    <row r="7" hidden="1">
      <c r="A7" s="113"/>
      <c r="B7" s="113"/>
      <c r="C7" s="113">
        <f>(COUNTIF($B$17:$B$9986, "1")+COUNTIF($B$17:$B$415, "2") +COUNTIF($B$17:$B$415, "3") + COUNTIF($B$17:$B$415, "4") + COUNTIF($B$17:$B$415, "5") + COUNTIF($B$17:$B$415, "6") + COUNTIF($B$17:$B$415, "7") + COUNTIF($B$17:$B$415, "8") + COUNTIF($B$17:$B$415, "9") + COUNTIF($B$17:$B$415, "10"))</f>
        <v>125</v>
      </c>
      <c r="D7" s="113"/>
      <c r="E7" s="113"/>
      <c r="F7" s="113"/>
      <c r="G7" s="113"/>
      <c r="H7" s="113"/>
    </row>
    <row r="8">
      <c r="A8" s="115"/>
    </row>
    <row r="9">
      <c r="A9" s="116" t="s">
        <v>2</v>
      </c>
      <c r="B9" s="117">
        <f> COUNTIF($G$17:$G$9986, "Passed")/C7</f>
        <v>0</v>
      </c>
      <c r="C9" s="118"/>
      <c r="D9" s="118"/>
      <c r="E9" s="118"/>
      <c r="F9" s="118"/>
      <c r="G9" s="118"/>
      <c r="H9" s="119"/>
    </row>
    <row r="10">
      <c r="A10" s="120" t="s">
        <v>4</v>
      </c>
      <c r="B10" s="117">
        <f> COUNTIF($G$17:$G$9986, "Failed")/C7</f>
        <v>0</v>
      </c>
      <c r="C10" s="118"/>
      <c r="D10" s="118"/>
      <c r="E10" s="118"/>
      <c r="F10" s="118"/>
      <c r="G10" s="118"/>
      <c r="H10" s="119"/>
    </row>
    <row r="11">
      <c r="A11" s="121" t="s">
        <v>6</v>
      </c>
      <c r="B11" s="117">
        <f> 100%-B9-B10-B12-B13-B14</f>
        <v>1</v>
      </c>
      <c r="C11" s="118"/>
      <c r="D11" s="118"/>
      <c r="E11" s="118"/>
      <c r="F11" s="118"/>
      <c r="G11" s="118"/>
      <c r="H11" s="119"/>
    </row>
    <row r="12">
      <c r="A12" s="122" t="s">
        <v>8</v>
      </c>
      <c r="B12" s="117">
        <f> COUNTIF($G$17:$G$9986, "Unfinished")/C7</f>
        <v>0</v>
      </c>
      <c r="C12" s="118"/>
      <c r="D12" s="118"/>
      <c r="E12" s="118"/>
      <c r="F12" s="118"/>
      <c r="G12" s="118"/>
      <c r="H12" s="119"/>
    </row>
    <row r="13">
      <c r="A13" s="123" t="s">
        <v>10</v>
      </c>
      <c r="B13" s="117">
        <f> COUNTIF($G$17:$G$304, "Blocked")/123</f>
        <v>0</v>
      </c>
      <c r="C13" s="118"/>
      <c r="D13" s="118"/>
      <c r="E13" s="118"/>
      <c r="F13" s="118"/>
      <c r="G13" s="118"/>
      <c r="H13" s="119"/>
    </row>
    <row r="14">
      <c r="A14" s="124" t="s">
        <v>12</v>
      </c>
      <c r="B14" s="117">
        <f> COUNTIF($G$17:$G$9986, "N/A")/C7</f>
        <v>0</v>
      </c>
      <c r="C14" s="118"/>
      <c r="D14" s="118"/>
      <c r="E14" s="118"/>
      <c r="F14" s="118"/>
      <c r="G14" s="118"/>
      <c r="H14" s="119"/>
    </row>
    <row r="15">
      <c r="A15" s="115"/>
    </row>
    <row r="16" ht="1.5" customHeight="1">
      <c r="A16" s="113"/>
      <c r="C16" s="113"/>
      <c r="D16" s="113"/>
      <c r="E16" s="113"/>
      <c r="F16" s="113"/>
      <c r="G16" s="113"/>
      <c r="H16" s="113"/>
    </row>
    <row r="17">
      <c r="A17" s="75" t="s">
        <v>3160</v>
      </c>
      <c r="B17" s="54"/>
      <c r="C17" s="54"/>
      <c r="D17" s="54"/>
      <c r="E17" s="54"/>
      <c r="F17" s="54"/>
      <c r="G17" s="54"/>
      <c r="H17" s="55"/>
    </row>
    <row r="18">
      <c r="A18" s="76"/>
      <c r="B18" s="77" t="s">
        <v>3161</v>
      </c>
      <c r="C18" s="54"/>
      <c r="D18" s="54"/>
      <c r="E18" s="54"/>
      <c r="F18" s="54"/>
      <c r="G18" s="54"/>
      <c r="H18" s="55"/>
    </row>
    <row r="19">
      <c r="A19" s="46"/>
      <c r="B19" s="157" t="s">
        <v>3162</v>
      </c>
      <c r="C19" s="54"/>
      <c r="D19" s="54"/>
      <c r="E19" s="54"/>
      <c r="F19" s="54"/>
      <c r="G19" s="54"/>
      <c r="H19" s="55"/>
    </row>
    <row r="20">
      <c r="A20" s="46"/>
      <c r="B20" s="81" t="s">
        <v>450</v>
      </c>
      <c r="C20" s="158" t="s">
        <v>57</v>
      </c>
      <c r="D20" s="55"/>
      <c r="E20" s="158" t="s">
        <v>58</v>
      </c>
      <c r="F20" s="55"/>
      <c r="G20" s="81" t="s">
        <v>0</v>
      </c>
      <c r="H20" s="81" t="s">
        <v>59</v>
      </c>
    </row>
    <row r="21">
      <c r="A21" s="46"/>
      <c r="B21" s="92">
        <v>1.0</v>
      </c>
      <c r="C21" s="90" t="s">
        <v>3163</v>
      </c>
      <c r="D21" s="55"/>
      <c r="E21" s="90" t="s">
        <v>3164</v>
      </c>
      <c r="F21" s="55"/>
      <c r="G21" s="88"/>
      <c r="H21" s="268"/>
    </row>
    <row r="22">
      <c r="A22" s="46"/>
      <c r="B22" s="92">
        <v>2.0</v>
      </c>
      <c r="C22" s="90" t="s">
        <v>3165</v>
      </c>
      <c r="D22" s="55"/>
      <c r="E22" s="90" t="s">
        <v>3166</v>
      </c>
      <c r="F22" s="55"/>
      <c r="G22" s="88"/>
      <c r="H22" s="268"/>
    </row>
    <row r="23">
      <c r="A23" s="46"/>
      <c r="B23" s="92">
        <v>3.0</v>
      </c>
      <c r="C23" s="90" t="s">
        <v>3167</v>
      </c>
      <c r="D23" s="55"/>
      <c r="E23" s="90" t="s">
        <v>3168</v>
      </c>
      <c r="F23" s="55"/>
      <c r="G23" s="88"/>
      <c r="H23" s="221"/>
    </row>
    <row r="24">
      <c r="A24" s="46"/>
      <c r="B24" s="92">
        <v>4.0</v>
      </c>
      <c r="C24" s="90" t="s">
        <v>3169</v>
      </c>
      <c r="D24" s="55"/>
      <c r="E24" s="90" t="s">
        <v>3170</v>
      </c>
      <c r="F24" s="55"/>
      <c r="G24" s="88"/>
      <c r="H24" s="221"/>
    </row>
    <row r="25">
      <c r="A25" s="46"/>
      <c r="B25" s="92">
        <v>5.0</v>
      </c>
      <c r="C25" s="90" t="s">
        <v>3171</v>
      </c>
      <c r="D25" s="55"/>
      <c r="E25" s="90" t="s">
        <v>3172</v>
      </c>
      <c r="F25" s="55"/>
      <c r="G25" s="88"/>
      <c r="H25" s="220"/>
    </row>
    <row r="26">
      <c r="A26" s="46"/>
      <c r="B26" s="92">
        <v>6.0</v>
      </c>
      <c r="C26" s="90" t="s">
        <v>3173</v>
      </c>
      <c r="D26" s="55"/>
      <c r="E26" s="90" t="s">
        <v>3172</v>
      </c>
      <c r="F26" s="55"/>
      <c r="G26" s="88"/>
      <c r="H26" s="220"/>
    </row>
    <row r="27">
      <c r="A27" s="46"/>
      <c r="B27" s="92">
        <v>7.0</v>
      </c>
      <c r="C27" s="90" t="s">
        <v>3174</v>
      </c>
      <c r="D27" s="55"/>
      <c r="E27" s="90" t="s">
        <v>3175</v>
      </c>
      <c r="F27" s="55"/>
      <c r="G27" s="88"/>
      <c r="H27" s="220"/>
    </row>
    <row r="28">
      <c r="A28" s="47"/>
      <c r="B28" s="92">
        <v>8.0</v>
      </c>
      <c r="C28" s="90" t="s">
        <v>3176</v>
      </c>
      <c r="D28" s="55"/>
      <c r="E28" s="90" t="s">
        <v>3177</v>
      </c>
      <c r="F28" s="55"/>
      <c r="G28" s="88"/>
      <c r="H28" s="220"/>
    </row>
    <row r="29">
      <c r="A29" s="273"/>
      <c r="B29" s="77" t="s">
        <v>3178</v>
      </c>
      <c r="C29" s="54"/>
      <c r="D29" s="54"/>
      <c r="E29" s="54"/>
      <c r="F29" s="54"/>
      <c r="G29" s="54"/>
      <c r="H29" s="55"/>
    </row>
    <row r="30">
      <c r="A30" s="46"/>
      <c r="B30" s="157" t="s">
        <v>3179</v>
      </c>
      <c r="C30" s="54"/>
      <c r="D30" s="54"/>
      <c r="E30" s="54"/>
      <c r="F30" s="54"/>
      <c r="G30" s="54"/>
      <c r="H30" s="55"/>
    </row>
    <row r="31">
      <c r="A31" s="46"/>
      <c r="B31" s="81" t="s">
        <v>450</v>
      </c>
      <c r="C31" s="158" t="s">
        <v>57</v>
      </c>
      <c r="D31" s="55"/>
      <c r="E31" s="158" t="s">
        <v>58</v>
      </c>
      <c r="F31" s="55"/>
      <c r="G31" s="81" t="s">
        <v>0</v>
      </c>
      <c r="H31" s="81" t="s">
        <v>59</v>
      </c>
    </row>
    <row r="32">
      <c r="A32" s="46"/>
      <c r="B32" s="92">
        <v>1.0</v>
      </c>
      <c r="C32" s="90" t="s">
        <v>3163</v>
      </c>
      <c r="D32" s="55"/>
      <c r="E32" s="90" t="s">
        <v>3164</v>
      </c>
      <c r="F32" s="55"/>
      <c r="G32" s="88"/>
      <c r="H32" s="268"/>
    </row>
    <row r="33">
      <c r="A33" s="46"/>
      <c r="B33" s="92">
        <v>2.0</v>
      </c>
      <c r="C33" s="90" t="s">
        <v>3165</v>
      </c>
      <c r="D33" s="55"/>
      <c r="E33" s="90" t="s">
        <v>3166</v>
      </c>
      <c r="F33" s="55"/>
      <c r="G33" s="88"/>
      <c r="H33" s="268"/>
    </row>
    <row r="34">
      <c r="A34" s="46"/>
      <c r="B34" s="92">
        <v>3.0</v>
      </c>
      <c r="C34" s="90" t="s">
        <v>3167</v>
      </c>
      <c r="D34" s="55"/>
      <c r="E34" s="90" t="s">
        <v>3168</v>
      </c>
      <c r="F34" s="55"/>
      <c r="G34" s="88"/>
      <c r="H34" s="221"/>
    </row>
    <row r="35">
      <c r="A35" s="46"/>
      <c r="B35" s="92">
        <v>4.0</v>
      </c>
      <c r="C35" s="90" t="s">
        <v>3169</v>
      </c>
      <c r="D35" s="55"/>
      <c r="E35" s="90" t="s">
        <v>3170</v>
      </c>
      <c r="F35" s="55"/>
      <c r="G35" s="88"/>
      <c r="H35" s="221"/>
    </row>
    <row r="36">
      <c r="A36" s="46"/>
      <c r="B36" s="92">
        <v>5.0</v>
      </c>
      <c r="C36" s="90" t="s">
        <v>3171</v>
      </c>
      <c r="D36" s="55"/>
      <c r="E36" s="90" t="s">
        <v>3172</v>
      </c>
      <c r="F36" s="55"/>
      <c r="G36" s="88"/>
      <c r="H36" s="220"/>
    </row>
    <row r="37">
      <c r="A37" s="46"/>
      <c r="B37" s="92">
        <v>6.0</v>
      </c>
      <c r="C37" s="90" t="s">
        <v>3173</v>
      </c>
      <c r="D37" s="55"/>
      <c r="E37" s="90" t="s">
        <v>3172</v>
      </c>
      <c r="F37" s="55"/>
      <c r="G37" s="88"/>
      <c r="H37" s="220"/>
    </row>
    <row r="38">
      <c r="A38" s="46"/>
      <c r="B38" s="92">
        <v>7.0</v>
      </c>
      <c r="C38" s="90" t="s">
        <v>3174</v>
      </c>
      <c r="D38" s="55"/>
      <c r="E38" s="90" t="s">
        <v>3175</v>
      </c>
      <c r="F38" s="55"/>
      <c r="G38" s="88"/>
      <c r="H38" s="220"/>
    </row>
    <row r="39">
      <c r="A39" s="47"/>
      <c r="B39" s="92">
        <v>8.0</v>
      </c>
      <c r="C39" s="90" t="s">
        <v>3176</v>
      </c>
      <c r="D39" s="55"/>
      <c r="E39" s="90" t="s">
        <v>3177</v>
      </c>
      <c r="F39" s="55"/>
      <c r="G39" s="88"/>
      <c r="H39" s="220"/>
    </row>
    <row r="40">
      <c r="A40" s="76"/>
      <c r="B40" s="77" t="s">
        <v>3180</v>
      </c>
      <c r="C40" s="54"/>
      <c r="D40" s="54"/>
      <c r="E40" s="54"/>
      <c r="F40" s="54"/>
      <c r="G40" s="54"/>
      <c r="H40" s="55"/>
    </row>
    <row r="41">
      <c r="A41" s="46"/>
      <c r="B41" s="157" t="s">
        <v>3181</v>
      </c>
      <c r="C41" s="54"/>
      <c r="D41" s="54"/>
      <c r="E41" s="54"/>
      <c r="F41" s="54"/>
      <c r="G41" s="54"/>
      <c r="H41" s="55"/>
    </row>
    <row r="42">
      <c r="A42" s="46"/>
      <c r="B42" s="81" t="s">
        <v>450</v>
      </c>
      <c r="C42" s="158" t="s">
        <v>57</v>
      </c>
      <c r="D42" s="55"/>
      <c r="E42" s="158" t="s">
        <v>58</v>
      </c>
      <c r="F42" s="55"/>
      <c r="G42" s="81" t="s">
        <v>0</v>
      </c>
      <c r="H42" s="81" t="s">
        <v>59</v>
      </c>
    </row>
    <row r="43">
      <c r="A43" s="46"/>
      <c r="B43" s="92">
        <v>1.0</v>
      </c>
      <c r="C43" s="90" t="s">
        <v>3163</v>
      </c>
      <c r="D43" s="55"/>
      <c r="E43" s="90" t="s">
        <v>3164</v>
      </c>
      <c r="F43" s="55"/>
      <c r="G43" s="88"/>
      <c r="H43" s="268"/>
    </row>
    <row r="44">
      <c r="A44" s="46"/>
      <c r="B44" s="92">
        <v>2.0</v>
      </c>
      <c r="C44" s="90" t="s">
        <v>3165</v>
      </c>
      <c r="D44" s="55"/>
      <c r="E44" s="90" t="s">
        <v>3166</v>
      </c>
      <c r="F44" s="55"/>
      <c r="G44" s="88"/>
      <c r="H44" s="268"/>
    </row>
    <row r="45">
      <c r="A45" s="46"/>
      <c r="B45" s="92">
        <v>3.0</v>
      </c>
      <c r="C45" s="90" t="s">
        <v>3167</v>
      </c>
      <c r="D45" s="55"/>
      <c r="E45" s="90" t="s">
        <v>3168</v>
      </c>
      <c r="F45" s="55"/>
      <c r="G45" s="88"/>
      <c r="H45" s="221"/>
    </row>
    <row r="46">
      <c r="A46" s="46"/>
      <c r="B46" s="92">
        <v>4.0</v>
      </c>
      <c r="C46" s="90" t="s">
        <v>3169</v>
      </c>
      <c r="D46" s="55"/>
      <c r="E46" s="90" t="s">
        <v>3170</v>
      </c>
      <c r="F46" s="55"/>
      <c r="G46" s="88"/>
      <c r="H46" s="221"/>
    </row>
    <row r="47">
      <c r="A47" s="46"/>
      <c r="B47" s="92">
        <v>5.0</v>
      </c>
      <c r="C47" s="90" t="s">
        <v>3182</v>
      </c>
      <c r="D47" s="55"/>
      <c r="E47" s="90" t="s">
        <v>3183</v>
      </c>
      <c r="F47" s="55"/>
      <c r="G47" s="88"/>
      <c r="H47" s="221"/>
    </row>
    <row r="48">
      <c r="A48" s="46"/>
      <c r="B48" s="92">
        <v>6.0</v>
      </c>
      <c r="C48" s="90" t="s">
        <v>3171</v>
      </c>
      <c r="D48" s="55"/>
      <c r="E48" s="90" t="s">
        <v>3172</v>
      </c>
      <c r="F48" s="55"/>
      <c r="G48" s="88"/>
      <c r="H48" s="220"/>
    </row>
    <row r="49">
      <c r="A49" s="46"/>
      <c r="B49" s="92">
        <v>7.0</v>
      </c>
      <c r="C49" s="90" t="s">
        <v>3173</v>
      </c>
      <c r="D49" s="55"/>
      <c r="E49" s="90" t="s">
        <v>3172</v>
      </c>
      <c r="F49" s="55"/>
      <c r="G49" s="88"/>
      <c r="H49" s="220"/>
    </row>
    <row r="50">
      <c r="A50" s="46"/>
      <c r="B50" s="92">
        <v>8.0</v>
      </c>
      <c r="C50" s="90" t="s">
        <v>3174</v>
      </c>
      <c r="D50" s="55"/>
      <c r="E50" s="90" t="s">
        <v>3175</v>
      </c>
      <c r="F50" s="55"/>
      <c r="G50" s="88"/>
      <c r="H50" s="220"/>
    </row>
    <row r="51">
      <c r="A51" s="47"/>
      <c r="B51" s="92">
        <v>9.0</v>
      </c>
      <c r="C51" s="90" t="s">
        <v>3176</v>
      </c>
      <c r="D51" s="55"/>
      <c r="E51" s="90" t="s">
        <v>3177</v>
      </c>
      <c r="F51" s="55"/>
      <c r="G51" s="88"/>
      <c r="H51" s="220"/>
    </row>
    <row r="52">
      <c r="A52" s="76"/>
      <c r="B52" s="77" t="s">
        <v>3184</v>
      </c>
      <c r="C52" s="54"/>
      <c r="D52" s="54"/>
      <c r="E52" s="54"/>
      <c r="F52" s="54"/>
      <c r="G52" s="54"/>
      <c r="H52" s="55"/>
    </row>
    <row r="53">
      <c r="A53" s="46"/>
      <c r="B53" s="157" t="s">
        <v>3185</v>
      </c>
      <c r="C53" s="54"/>
      <c r="D53" s="54"/>
      <c r="E53" s="54"/>
      <c r="F53" s="54"/>
      <c r="G53" s="54"/>
      <c r="H53" s="55"/>
    </row>
    <row r="54">
      <c r="A54" s="46"/>
      <c r="B54" s="81" t="s">
        <v>450</v>
      </c>
      <c r="C54" s="158" t="s">
        <v>57</v>
      </c>
      <c r="D54" s="55"/>
      <c r="E54" s="158" t="s">
        <v>58</v>
      </c>
      <c r="F54" s="55"/>
      <c r="G54" s="81" t="s">
        <v>0</v>
      </c>
      <c r="H54" s="81" t="s">
        <v>59</v>
      </c>
    </row>
    <row r="55">
      <c r="A55" s="46"/>
      <c r="B55" s="92">
        <v>1.0</v>
      </c>
      <c r="C55" s="90" t="s">
        <v>3163</v>
      </c>
      <c r="D55" s="55"/>
      <c r="E55" s="90" t="s">
        <v>3164</v>
      </c>
      <c r="F55" s="55"/>
      <c r="G55" s="88"/>
      <c r="H55" s="268"/>
    </row>
    <row r="56">
      <c r="A56" s="46"/>
      <c r="B56" s="92">
        <v>2.0</v>
      </c>
      <c r="C56" s="90" t="s">
        <v>3165</v>
      </c>
      <c r="D56" s="55"/>
      <c r="E56" s="90" t="s">
        <v>3166</v>
      </c>
      <c r="F56" s="55"/>
      <c r="G56" s="88"/>
      <c r="H56" s="268"/>
    </row>
    <row r="57">
      <c r="A57" s="46"/>
      <c r="B57" s="92">
        <v>3.0</v>
      </c>
      <c r="C57" s="90" t="s">
        <v>3167</v>
      </c>
      <c r="D57" s="55"/>
      <c r="E57" s="90" t="s">
        <v>3168</v>
      </c>
      <c r="F57" s="55"/>
      <c r="G57" s="88"/>
      <c r="H57" s="221"/>
    </row>
    <row r="58">
      <c r="A58" s="46"/>
      <c r="B58" s="92">
        <v>4.0</v>
      </c>
      <c r="C58" s="90" t="s">
        <v>3169</v>
      </c>
      <c r="D58" s="55"/>
      <c r="E58" s="90" t="s">
        <v>3170</v>
      </c>
      <c r="F58" s="55"/>
      <c r="G58" s="88"/>
      <c r="H58" s="221"/>
    </row>
    <row r="59">
      <c r="A59" s="46"/>
      <c r="B59" s="92">
        <v>5.0</v>
      </c>
      <c r="C59" s="90" t="s">
        <v>3182</v>
      </c>
      <c r="D59" s="55"/>
      <c r="E59" s="90" t="s">
        <v>3183</v>
      </c>
      <c r="F59" s="55"/>
      <c r="G59" s="88"/>
      <c r="H59" s="221"/>
    </row>
    <row r="60">
      <c r="A60" s="46"/>
      <c r="B60" s="92">
        <v>6.0</v>
      </c>
      <c r="C60" s="90" t="s">
        <v>3186</v>
      </c>
      <c r="D60" s="55"/>
      <c r="E60" s="90" t="s">
        <v>3187</v>
      </c>
      <c r="F60" s="55"/>
      <c r="G60" s="88"/>
      <c r="H60" s="221"/>
    </row>
    <row r="61">
      <c r="A61" s="46"/>
      <c r="B61" s="92">
        <v>7.0</v>
      </c>
      <c r="C61" s="90" t="s">
        <v>3171</v>
      </c>
      <c r="D61" s="55"/>
      <c r="E61" s="90" t="s">
        <v>3172</v>
      </c>
      <c r="F61" s="55"/>
      <c r="G61" s="88"/>
      <c r="H61" s="220"/>
    </row>
    <row r="62">
      <c r="A62" s="46"/>
      <c r="B62" s="92">
        <v>8.0</v>
      </c>
      <c r="C62" s="90" t="s">
        <v>3173</v>
      </c>
      <c r="D62" s="55"/>
      <c r="E62" s="90" t="s">
        <v>3172</v>
      </c>
      <c r="F62" s="55"/>
      <c r="G62" s="88"/>
      <c r="H62" s="220"/>
    </row>
    <row r="63">
      <c r="A63" s="46"/>
      <c r="B63" s="92">
        <v>9.0</v>
      </c>
      <c r="C63" s="90" t="s">
        <v>3174</v>
      </c>
      <c r="D63" s="55"/>
      <c r="E63" s="90" t="s">
        <v>3175</v>
      </c>
      <c r="F63" s="55"/>
      <c r="G63" s="88"/>
      <c r="H63" s="220"/>
    </row>
    <row r="64">
      <c r="A64" s="47"/>
      <c r="B64" s="92">
        <v>10.0</v>
      </c>
      <c r="C64" s="90" t="s">
        <v>3176</v>
      </c>
      <c r="D64" s="55"/>
      <c r="E64" s="90" t="s">
        <v>3177</v>
      </c>
      <c r="F64" s="55"/>
      <c r="G64" s="88"/>
      <c r="H64" s="220"/>
    </row>
    <row r="65">
      <c r="A65" s="273"/>
      <c r="B65" s="77" t="s">
        <v>3188</v>
      </c>
      <c r="C65" s="54"/>
      <c r="D65" s="54"/>
      <c r="E65" s="54"/>
      <c r="F65" s="54"/>
      <c r="G65" s="54"/>
      <c r="H65" s="55"/>
    </row>
    <row r="66">
      <c r="A66" s="46"/>
      <c r="B66" s="157" t="s">
        <v>3189</v>
      </c>
      <c r="C66" s="54"/>
      <c r="D66" s="54"/>
      <c r="E66" s="54"/>
      <c r="F66" s="54"/>
      <c r="G66" s="54"/>
      <c r="H66" s="55"/>
    </row>
    <row r="67">
      <c r="A67" s="46"/>
      <c r="B67" s="81" t="s">
        <v>450</v>
      </c>
      <c r="C67" s="158" t="s">
        <v>57</v>
      </c>
      <c r="D67" s="55"/>
      <c r="E67" s="158" t="s">
        <v>58</v>
      </c>
      <c r="F67" s="55"/>
      <c r="G67" s="81" t="s">
        <v>0</v>
      </c>
      <c r="H67" s="81" t="s">
        <v>59</v>
      </c>
    </row>
    <row r="68">
      <c r="A68" s="46"/>
      <c r="B68" s="92">
        <v>1.0</v>
      </c>
      <c r="C68" s="90" t="s">
        <v>3163</v>
      </c>
      <c r="D68" s="55"/>
      <c r="E68" s="90" t="s">
        <v>3164</v>
      </c>
      <c r="F68" s="55"/>
      <c r="G68" s="88"/>
      <c r="H68" s="268"/>
    </row>
    <row r="69">
      <c r="A69" s="46"/>
      <c r="B69" s="92">
        <v>2.0</v>
      </c>
      <c r="C69" s="90" t="s">
        <v>3165</v>
      </c>
      <c r="D69" s="55"/>
      <c r="E69" s="90" t="s">
        <v>3166</v>
      </c>
      <c r="F69" s="55"/>
      <c r="G69" s="88"/>
      <c r="H69" s="268"/>
    </row>
    <row r="70">
      <c r="A70" s="46"/>
      <c r="B70" s="92">
        <v>3.0</v>
      </c>
      <c r="C70" s="90" t="s">
        <v>3167</v>
      </c>
      <c r="D70" s="55"/>
      <c r="E70" s="90" t="s">
        <v>3168</v>
      </c>
      <c r="F70" s="55"/>
      <c r="G70" s="88"/>
      <c r="H70" s="221"/>
    </row>
    <row r="71">
      <c r="A71" s="46"/>
      <c r="B71" s="92">
        <v>4.0</v>
      </c>
      <c r="C71" s="90"/>
      <c r="D71" s="55"/>
      <c r="E71" s="90"/>
      <c r="F71" s="55"/>
      <c r="G71" s="88"/>
      <c r="H71" s="221"/>
    </row>
    <row r="72">
      <c r="A72" s="46"/>
      <c r="B72" s="92">
        <v>5.0</v>
      </c>
      <c r="C72" s="90"/>
      <c r="D72" s="55"/>
      <c r="E72" s="90"/>
      <c r="F72" s="55"/>
      <c r="G72" s="88"/>
      <c r="H72" s="221"/>
    </row>
    <row r="73">
      <c r="A73" s="46"/>
      <c r="B73" s="92">
        <v>6.0</v>
      </c>
      <c r="C73" s="90"/>
      <c r="D73" s="55"/>
      <c r="E73" s="90"/>
      <c r="F73" s="55"/>
      <c r="G73" s="88"/>
      <c r="H73" s="221"/>
    </row>
    <row r="74">
      <c r="A74" s="46"/>
      <c r="B74" s="92">
        <v>7.0</v>
      </c>
      <c r="C74" s="90"/>
      <c r="D74" s="55"/>
      <c r="E74" s="90"/>
      <c r="F74" s="55"/>
      <c r="G74" s="88"/>
      <c r="H74" s="220"/>
    </row>
    <row r="75">
      <c r="A75" s="46"/>
      <c r="B75" s="92">
        <v>8.0</v>
      </c>
      <c r="C75" s="90"/>
      <c r="D75" s="55"/>
      <c r="E75" s="90"/>
      <c r="F75" s="55"/>
      <c r="G75" s="88"/>
      <c r="H75" s="220"/>
    </row>
    <row r="76">
      <c r="A76" s="46"/>
      <c r="B76" s="92">
        <v>9.0</v>
      </c>
      <c r="C76" s="90"/>
      <c r="D76" s="55"/>
      <c r="E76" s="90"/>
      <c r="F76" s="55"/>
      <c r="G76" s="88"/>
      <c r="H76" s="220"/>
    </row>
    <row r="77">
      <c r="A77" s="47"/>
      <c r="B77" s="92">
        <v>10.0</v>
      </c>
      <c r="C77" s="90"/>
      <c r="D77" s="55"/>
      <c r="E77" s="90"/>
      <c r="F77" s="55"/>
      <c r="G77" s="88"/>
      <c r="H77" s="220"/>
    </row>
    <row r="78">
      <c r="A78" s="273"/>
      <c r="B78" s="77" t="s">
        <v>2654</v>
      </c>
      <c r="C78" s="54"/>
      <c r="D78" s="54"/>
      <c r="E78" s="54"/>
      <c r="F78" s="54"/>
      <c r="G78" s="54"/>
      <c r="H78" s="55"/>
    </row>
    <row r="79">
      <c r="A79" s="46"/>
      <c r="B79" s="157" t="s">
        <v>3190</v>
      </c>
      <c r="C79" s="54"/>
      <c r="D79" s="54"/>
      <c r="E79" s="54"/>
      <c r="F79" s="54"/>
      <c r="G79" s="54"/>
      <c r="H79" s="55"/>
    </row>
    <row r="80">
      <c r="A80" s="46"/>
      <c r="B80" s="81" t="s">
        <v>450</v>
      </c>
      <c r="C80" s="158" t="s">
        <v>57</v>
      </c>
      <c r="D80" s="55"/>
      <c r="E80" s="158" t="s">
        <v>58</v>
      </c>
      <c r="F80" s="55"/>
      <c r="G80" s="81" t="s">
        <v>0</v>
      </c>
      <c r="H80" s="81" t="s">
        <v>59</v>
      </c>
    </row>
    <row r="81">
      <c r="A81" s="46"/>
      <c r="B81" s="92">
        <v>1.0</v>
      </c>
      <c r="C81" s="90" t="s">
        <v>3163</v>
      </c>
      <c r="D81" s="55"/>
      <c r="E81" s="90" t="s">
        <v>3164</v>
      </c>
      <c r="F81" s="55"/>
      <c r="G81" s="88"/>
      <c r="H81" s="268"/>
    </row>
    <row r="82">
      <c r="A82" s="46"/>
      <c r="B82" s="92">
        <v>2.0</v>
      </c>
      <c r="C82" s="90" t="s">
        <v>3165</v>
      </c>
      <c r="D82" s="55"/>
      <c r="E82" s="90" t="s">
        <v>3166</v>
      </c>
      <c r="F82" s="55"/>
      <c r="G82" s="88"/>
      <c r="H82" s="268"/>
    </row>
    <row r="83">
      <c r="A83" s="46"/>
      <c r="B83" s="92">
        <v>3.0</v>
      </c>
      <c r="C83" s="90" t="s">
        <v>3167</v>
      </c>
      <c r="D83" s="55"/>
      <c r="E83" s="90" t="s">
        <v>3168</v>
      </c>
      <c r="F83" s="55"/>
      <c r="G83" s="88"/>
      <c r="H83" s="221"/>
    </row>
    <row r="84">
      <c r="A84" s="46"/>
      <c r="B84" s="92">
        <v>4.0</v>
      </c>
      <c r="C84" s="90"/>
      <c r="D84" s="55"/>
      <c r="E84" s="90"/>
      <c r="F84" s="55"/>
      <c r="G84" s="88"/>
      <c r="H84" s="221"/>
    </row>
    <row r="85">
      <c r="A85" s="46"/>
      <c r="B85" s="92">
        <v>5.0</v>
      </c>
      <c r="C85" s="90"/>
      <c r="D85" s="55"/>
      <c r="E85" s="90"/>
      <c r="F85" s="55"/>
      <c r="G85" s="88"/>
      <c r="H85" s="221"/>
    </row>
    <row r="86">
      <c r="A86" s="46"/>
      <c r="B86" s="92">
        <v>6.0</v>
      </c>
      <c r="C86" s="90"/>
      <c r="D86" s="55"/>
      <c r="E86" s="90"/>
      <c r="F86" s="55"/>
      <c r="G86" s="88"/>
      <c r="H86" s="221"/>
    </row>
    <row r="87">
      <c r="A87" s="46"/>
      <c r="B87" s="92">
        <v>7.0</v>
      </c>
      <c r="C87" s="90"/>
      <c r="D87" s="55"/>
      <c r="E87" s="90"/>
      <c r="F87" s="55"/>
      <c r="G87" s="88"/>
      <c r="H87" s="220"/>
    </row>
    <row r="88">
      <c r="A88" s="46"/>
      <c r="B88" s="92">
        <v>8.0</v>
      </c>
      <c r="C88" s="90"/>
      <c r="D88" s="55"/>
      <c r="E88" s="90"/>
      <c r="F88" s="55"/>
      <c r="G88" s="88"/>
      <c r="H88" s="220"/>
    </row>
    <row r="89">
      <c r="A89" s="46"/>
      <c r="B89" s="92">
        <v>9.0</v>
      </c>
      <c r="C89" s="90"/>
      <c r="D89" s="55"/>
      <c r="E89" s="90"/>
      <c r="F89" s="55"/>
      <c r="G89" s="88"/>
      <c r="H89" s="220"/>
    </row>
    <row r="90">
      <c r="A90" s="47"/>
      <c r="B90" s="92">
        <v>10.0</v>
      </c>
      <c r="C90" s="90"/>
      <c r="D90" s="55"/>
      <c r="E90" s="90"/>
      <c r="F90" s="55"/>
      <c r="G90" s="88"/>
      <c r="H90" s="220"/>
    </row>
    <row r="91">
      <c r="A91" s="273"/>
      <c r="B91" s="77" t="s">
        <v>3191</v>
      </c>
      <c r="C91" s="54"/>
      <c r="D91" s="54"/>
      <c r="E91" s="54"/>
      <c r="F91" s="54"/>
      <c r="G91" s="54"/>
      <c r="H91" s="55"/>
    </row>
    <row r="92">
      <c r="A92" s="46"/>
      <c r="B92" s="157" t="s">
        <v>3192</v>
      </c>
      <c r="C92" s="54"/>
      <c r="D92" s="54"/>
      <c r="E92" s="54"/>
      <c r="F92" s="54"/>
      <c r="G92" s="54"/>
      <c r="H92" s="55"/>
    </row>
    <row r="93">
      <c r="A93" s="46"/>
      <c r="B93" s="81" t="s">
        <v>450</v>
      </c>
      <c r="C93" s="158" t="s">
        <v>57</v>
      </c>
      <c r="D93" s="55"/>
      <c r="E93" s="158" t="s">
        <v>58</v>
      </c>
      <c r="F93" s="55"/>
      <c r="G93" s="81" t="s">
        <v>0</v>
      </c>
      <c r="H93" s="81" t="s">
        <v>59</v>
      </c>
    </row>
    <row r="94">
      <c r="A94" s="46"/>
      <c r="B94" s="92">
        <v>1.0</v>
      </c>
      <c r="C94" s="90" t="s">
        <v>3163</v>
      </c>
      <c r="D94" s="55"/>
      <c r="E94" s="90" t="s">
        <v>3164</v>
      </c>
      <c r="F94" s="55"/>
      <c r="G94" s="88"/>
      <c r="H94" s="268"/>
    </row>
    <row r="95">
      <c r="A95" s="46"/>
      <c r="B95" s="92">
        <v>2.0</v>
      </c>
      <c r="C95" s="90" t="s">
        <v>3165</v>
      </c>
      <c r="D95" s="55"/>
      <c r="E95" s="90" t="s">
        <v>3166</v>
      </c>
      <c r="F95" s="55"/>
      <c r="G95" s="88"/>
      <c r="H95" s="268"/>
    </row>
    <row r="96">
      <c r="A96" s="46"/>
      <c r="B96" s="92">
        <v>3.0</v>
      </c>
      <c r="C96" s="90" t="s">
        <v>3167</v>
      </c>
      <c r="D96" s="55"/>
      <c r="E96" s="90" t="s">
        <v>3168</v>
      </c>
      <c r="F96" s="55"/>
      <c r="G96" s="88"/>
      <c r="H96" s="221"/>
    </row>
    <row r="97">
      <c r="A97" s="46"/>
      <c r="B97" s="92">
        <v>4.0</v>
      </c>
      <c r="C97" s="90"/>
      <c r="D97" s="55"/>
      <c r="E97" s="90"/>
      <c r="F97" s="55"/>
      <c r="G97" s="88"/>
      <c r="H97" s="221"/>
    </row>
    <row r="98">
      <c r="A98" s="46"/>
      <c r="B98" s="92">
        <v>5.0</v>
      </c>
      <c r="C98" s="90"/>
      <c r="D98" s="55"/>
      <c r="E98" s="90"/>
      <c r="F98" s="55"/>
      <c r="G98" s="88"/>
      <c r="H98" s="221"/>
    </row>
    <row r="99">
      <c r="A99" s="46"/>
      <c r="B99" s="92">
        <v>6.0</v>
      </c>
      <c r="C99" s="90"/>
      <c r="D99" s="55"/>
      <c r="E99" s="90"/>
      <c r="F99" s="55"/>
      <c r="G99" s="88"/>
      <c r="H99" s="221"/>
    </row>
    <row r="100">
      <c r="A100" s="46"/>
      <c r="B100" s="92">
        <v>7.0</v>
      </c>
      <c r="C100" s="90"/>
      <c r="D100" s="55"/>
      <c r="E100" s="90"/>
      <c r="F100" s="55"/>
      <c r="G100" s="88"/>
      <c r="H100" s="220"/>
    </row>
    <row r="101">
      <c r="A101" s="46"/>
      <c r="B101" s="92">
        <v>8.0</v>
      </c>
      <c r="C101" s="90"/>
      <c r="D101" s="55"/>
      <c r="E101" s="90"/>
      <c r="F101" s="55"/>
      <c r="G101" s="88"/>
      <c r="H101" s="220"/>
    </row>
    <row r="102">
      <c r="A102" s="46"/>
      <c r="B102" s="92">
        <v>9.0</v>
      </c>
      <c r="C102" s="90"/>
      <c r="D102" s="55"/>
      <c r="E102" s="90"/>
      <c r="F102" s="55"/>
      <c r="G102" s="88"/>
      <c r="H102" s="220"/>
    </row>
    <row r="103">
      <c r="A103" s="47"/>
      <c r="B103" s="92">
        <v>10.0</v>
      </c>
      <c r="C103" s="90"/>
      <c r="D103" s="55"/>
      <c r="E103" s="90"/>
      <c r="F103" s="55"/>
      <c r="G103" s="88"/>
      <c r="H103" s="220"/>
    </row>
    <row r="104">
      <c r="A104" s="273"/>
      <c r="B104" s="77" t="s">
        <v>3193</v>
      </c>
      <c r="C104" s="54"/>
      <c r="D104" s="54"/>
      <c r="E104" s="54"/>
      <c r="F104" s="54"/>
      <c r="G104" s="54"/>
      <c r="H104" s="55"/>
    </row>
    <row r="105">
      <c r="A105" s="46"/>
      <c r="B105" s="157" t="s">
        <v>3194</v>
      </c>
      <c r="C105" s="54"/>
      <c r="D105" s="54"/>
      <c r="E105" s="54"/>
      <c r="F105" s="54"/>
      <c r="G105" s="54"/>
      <c r="H105" s="55"/>
    </row>
    <row r="106">
      <c r="A106" s="46"/>
      <c r="B106" s="81" t="s">
        <v>450</v>
      </c>
      <c r="C106" s="158" t="s">
        <v>57</v>
      </c>
      <c r="D106" s="55"/>
      <c r="E106" s="158" t="s">
        <v>58</v>
      </c>
      <c r="F106" s="55"/>
      <c r="G106" s="81" t="s">
        <v>0</v>
      </c>
      <c r="H106" s="81" t="s">
        <v>59</v>
      </c>
    </row>
    <row r="107">
      <c r="A107" s="46"/>
      <c r="B107" s="92">
        <v>1.0</v>
      </c>
      <c r="C107" s="90" t="s">
        <v>3163</v>
      </c>
      <c r="D107" s="55"/>
      <c r="E107" s="90" t="s">
        <v>3164</v>
      </c>
      <c r="F107" s="55"/>
      <c r="G107" s="88"/>
      <c r="H107" s="268"/>
    </row>
    <row r="108">
      <c r="A108" s="46"/>
      <c r="B108" s="92">
        <v>2.0</v>
      </c>
      <c r="C108" s="90" t="s">
        <v>3165</v>
      </c>
      <c r="D108" s="55"/>
      <c r="E108" s="90" t="s">
        <v>3166</v>
      </c>
      <c r="F108" s="55"/>
      <c r="G108" s="88"/>
      <c r="H108" s="268"/>
    </row>
    <row r="109">
      <c r="A109" s="46"/>
      <c r="B109" s="92">
        <v>3.0</v>
      </c>
      <c r="C109" s="90" t="s">
        <v>3167</v>
      </c>
      <c r="D109" s="55"/>
      <c r="E109" s="90" t="s">
        <v>3168</v>
      </c>
      <c r="F109" s="55"/>
      <c r="G109" s="88"/>
      <c r="H109" s="221"/>
    </row>
    <row r="110">
      <c r="A110" s="46"/>
      <c r="B110" s="92">
        <v>4.0</v>
      </c>
      <c r="C110" s="90"/>
      <c r="D110" s="55"/>
      <c r="E110" s="90"/>
      <c r="F110" s="55"/>
      <c r="G110" s="88"/>
      <c r="H110" s="221"/>
    </row>
    <row r="111">
      <c r="A111" s="46"/>
      <c r="B111" s="92">
        <v>5.0</v>
      </c>
      <c r="C111" s="90"/>
      <c r="D111" s="55"/>
      <c r="E111" s="90"/>
      <c r="F111" s="55"/>
      <c r="G111" s="88"/>
      <c r="H111" s="221"/>
    </row>
    <row r="112">
      <c r="A112" s="46"/>
      <c r="B112" s="92">
        <v>6.0</v>
      </c>
      <c r="C112" s="90"/>
      <c r="D112" s="55"/>
      <c r="E112" s="90"/>
      <c r="F112" s="55"/>
      <c r="G112" s="88"/>
      <c r="H112" s="221"/>
    </row>
    <row r="113">
      <c r="A113" s="46"/>
      <c r="B113" s="92">
        <v>7.0</v>
      </c>
      <c r="C113" s="90"/>
      <c r="D113" s="55"/>
      <c r="E113" s="90"/>
      <c r="F113" s="55"/>
      <c r="G113" s="88"/>
      <c r="H113" s="220"/>
    </row>
    <row r="114">
      <c r="A114" s="46"/>
      <c r="B114" s="92">
        <v>8.0</v>
      </c>
      <c r="C114" s="90"/>
      <c r="D114" s="55"/>
      <c r="E114" s="90"/>
      <c r="F114" s="55"/>
      <c r="G114" s="88"/>
      <c r="H114" s="220"/>
    </row>
    <row r="115">
      <c r="A115" s="46"/>
      <c r="B115" s="92">
        <v>9.0</v>
      </c>
      <c r="C115" s="90"/>
      <c r="D115" s="55"/>
      <c r="E115" s="90"/>
      <c r="F115" s="55"/>
      <c r="G115" s="88"/>
      <c r="H115" s="220"/>
    </row>
    <row r="116">
      <c r="A116" s="47"/>
      <c r="B116" s="92">
        <v>10.0</v>
      </c>
      <c r="C116" s="90"/>
      <c r="D116" s="55"/>
      <c r="E116" s="90"/>
      <c r="F116" s="55"/>
      <c r="G116" s="88"/>
      <c r="H116" s="220"/>
    </row>
    <row r="117">
      <c r="A117" s="273"/>
      <c r="B117" s="77" t="s">
        <v>3195</v>
      </c>
      <c r="C117" s="54"/>
      <c r="D117" s="54"/>
      <c r="E117" s="54"/>
      <c r="F117" s="54"/>
      <c r="G117" s="54"/>
      <c r="H117" s="55"/>
    </row>
    <row r="118">
      <c r="A118" s="46"/>
      <c r="B118" s="157" t="s">
        <v>3196</v>
      </c>
      <c r="C118" s="54"/>
      <c r="D118" s="54"/>
      <c r="E118" s="54"/>
      <c r="F118" s="54"/>
      <c r="G118" s="54"/>
      <c r="H118" s="55"/>
    </row>
    <row r="119">
      <c r="A119" s="46"/>
      <c r="B119" s="81" t="s">
        <v>450</v>
      </c>
      <c r="C119" s="158" t="s">
        <v>57</v>
      </c>
      <c r="D119" s="55"/>
      <c r="E119" s="158" t="s">
        <v>58</v>
      </c>
      <c r="F119" s="55"/>
      <c r="G119" s="81" t="s">
        <v>0</v>
      </c>
      <c r="H119" s="81" t="s">
        <v>59</v>
      </c>
    </row>
    <row r="120">
      <c r="A120" s="46"/>
      <c r="B120" s="92">
        <v>1.0</v>
      </c>
      <c r="C120" s="90" t="s">
        <v>3163</v>
      </c>
      <c r="D120" s="55"/>
      <c r="E120" s="90" t="s">
        <v>3164</v>
      </c>
      <c r="F120" s="55"/>
      <c r="G120" s="88"/>
      <c r="H120" s="268"/>
    </row>
    <row r="121">
      <c r="A121" s="46"/>
      <c r="B121" s="92">
        <v>2.0</v>
      </c>
      <c r="C121" s="90" t="s">
        <v>3165</v>
      </c>
      <c r="D121" s="55"/>
      <c r="E121" s="90" t="s">
        <v>3166</v>
      </c>
      <c r="F121" s="55"/>
      <c r="G121" s="88"/>
      <c r="H121" s="268"/>
    </row>
    <row r="122">
      <c r="A122" s="46"/>
      <c r="B122" s="92">
        <v>3.0</v>
      </c>
      <c r="C122" s="90" t="s">
        <v>3167</v>
      </c>
      <c r="D122" s="55"/>
      <c r="E122" s="90" t="s">
        <v>3168</v>
      </c>
      <c r="F122" s="55"/>
      <c r="G122" s="88"/>
      <c r="H122" s="221"/>
    </row>
    <row r="123">
      <c r="A123" s="46"/>
      <c r="B123" s="92">
        <v>4.0</v>
      </c>
      <c r="C123" s="90"/>
      <c r="D123" s="55"/>
      <c r="E123" s="90"/>
      <c r="F123" s="55"/>
      <c r="G123" s="88"/>
      <c r="H123" s="221"/>
    </row>
    <row r="124">
      <c r="A124" s="46"/>
      <c r="B124" s="92">
        <v>5.0</v>
      </c>
      <c r="C124" s="90"/>
      <c r="D124" s="55"/>
      <c r="E124" s="90"/>
      <c r="F124" s="55"/>
      <c r="G124" s="88"/>
      <c r="H124" s="221"/>
    </row>
    <row r="125">
      <c r="A125" s="46"/>
      <c r="B125" s="92">
        <v>6.0</v>
      </c>
      <c r="C125" s="90"/>
      <c r="D125" s="55"/>
      <c r="E125" s="90"/>
      <c r="F125" s="55"/>
      <c r="G125" s="88"/>
      <c r="H125" s="221"/>
    </row>
    <row r="126">
      <c r="A126" s="46"/>
      <c r="B126" s="92">
        <v>7.0</v>
      </c>
      <c r="C126" s="90"/>
      <c r="D126" s="55"/>
      <c r="E126" s="90"/>
      <c r="F126" s="55"/>
      <c r="G126" s="88"/>
      <c r="H126" s="220"/>
    </row>
    <row r="127">
      <c r="A127" s="46"/>
      <c r="B127" s="92">
        <v>8.0</v>
      </c>
      <c r="C127" s="90"/>
      <c r="D127" s="55"/>
      <c r="E127" s="90"/>
      <c r="F127" s="55"/>
      <c r="G127" s="88"/>
      <c r="H127" s="220"/>
    </row>
    <row r="128">
      <c r="A128" s="46"/>
      <c r="B128" s="92">
        <v>9.0</v>
      </c>
      <c r="C128" s="90"/>
      <c r="D128" s="55"/>
      <c r="E128" s="90"/>
      <c r="F128" s="55"/>
      <c r="G128" s="88"/>
      <c r="H128" s="220"/>
    </row>
    <row r="129">
      <c r="A129" s="47"/>
      <c r="B129" s="92">
        <v>10.0</v>
      </c>
      <c r="C129" s="90"/>
      <c r="D129" s="55"/>
      <c r="E129" s="90"/>
      <c r="F129" s="55"/>
      <c r="G129" s="88"/>
      <c r="H129" s="220"/>
    </row>
    <row r="130">
      <c r="A130" s="273"/>
      <c r="B130" s="77" t="s">
        <v>3197</v>
      </c>
      <c r="C130" s="54"/>
      <c r="D130" s="54"/>
      <c r="E130" s="54"/>
      <c r="F130" s="54"/>
      <c r="G130" s="54"/>
      <c r="H130" s="55"/>
    </row>
    <row r="131">
      <c r="A131" s="46"/>
      <c r="B131" s="157" t="s">
        <v>3198</v>
      </c>
      <c r="C131" s="54"/>
      <c r="D131" s="54"/>
      <c r="E131" s="54"/>
      <c r="F131" s="54"/>
      <c r="G131" s="54"/>
      <c r="H131" s="55"/>
    </row>
    <row r="132">
      <c r="A132" s="46"/>
      <c r="B132" s="81" t="s">
        <v>450</v>
      </c>
      <c r="C132" s="158" t="s">
        <v>57</v>
      </c>
      <c r="D132" s="55"/>
      <c r="E132" s="158" t="s">
        <v>58</v>
      </c>
      <c r="F132" s="55"/>
      <c r="G132" s="81" t="s">
        <v>0</v>
      </c>
      <c r="H132" s="81" t="s">
        <v>59</v>
      </c>
    </row>
    <row r="133">
      <c r="A133" s="46"/>
      <c r="B133" s="92">
        <v>1.0</v>
      </c>
      <c r="C133" s="90" t="s">
        <v>3163</v>
      </c>
      <c r="D133" s="55"/>
      <c r="E133" s="90" t="s">
        <v>3164</v>
      </c>
      <c r="F133" s="55"/>
      <c r="G133" s="88"/>
      <c r="H133" s="268"/>
    </row>
    <row r="134">
      <c r="A134" s="46"/>
      <c r="B134" s="92">
        <v>2.0</v>
      </c>
      <c r="C134" s="90" t="s">
        <v>3165</v>
      </c>
      <c r="D134" s="55"/>
      <c r="E134" s="90" t="s">
        <v>3166</v>
      </c>
      <c r="F134" s="55"/>
      <c r="G134" s="88"/>
      <c r="H134" s="268"/>
    </row>
    <row r="135">
      <c r="A135" s="46"/>
      <c r="B135" s="92">
        <v>3.0</v>
      </c>
      <c r="C135" s="90" t="s">
        <v>3167</v>
      </c>
      <c r="D135" s="55"/>
      <c r="E135" s="90" t="s">
        <v>3168</v>
      </c>
      <c r="F135" s="55"/>
      <c r="G135" s="88"/>
      <c r="H135" s="221"/>
    </row>
    <row r="136">
      <c r="A136" s="46"/>
      <c r="B136" s="92">
        <v>4.0</v>
      </c>
      <c r="C136" s="90"/>
      <c r="D136" s="55"/>
      <c r="E136" s="90"/>
      <c r="F136" s="55"/>
      <c r="G136" s="88"/>
      <c r="H136" s="221"/>
    </row>
    <row r="137">
      <c r="A137" s="46"/>
      <c r="B137" s="92">
        <v>5.0</v>
      </c>
      <c r="C137" s="90"/>
      <c r="D137" s="55"/>
      <c r="E137" s="90"/>
      <c r="F137" s="55"/>
      <c r="G137" s="88"/>
      <c r="H137" s="221"/>
    </row>
    <row r="138">
      <c r="A138" s="46"/>
      <c r="B138" s="92">
        <v>6.0</v>
      </c>
      <c r="C138" s="90"/>
      <c r="D138" s="55"/>
      <c r="E138" s="90"/>
      <c r="F138" s="55"/>
      <c r="G138" s="88"/>
      <c r="H138" s="221"/>
    </row>
    <row r="139">
      <c r="A139" s="46"/>
      <c r="B139" s="92">
        <v>7.0</v>
      </c>
      <c r="C139" s="90"/>
      <c r="D139" s="55"/>
      <c r="E139" s="90"/>
      <c r="F139" s="55"/>
      <c r="G139" s="88"/>
      <c r="H139" s="220"/>
    </row>
    <row r="140">
      <c r="A140" s="46"/>
      <c r="B140" s="92">
        <v>8.0</v>
      </c>
      <c r="C140" s="90"/>
      <c r="D140" s="55"/>
      <c r="E140" s="90"/>
      <c r="F140" s="55"/>
      <c r="G140" s="88"/>
      <c r="H140" s="220"/>
    </row>
    <row r="141">
      <c r="A141" s="46"/>
      <c r="B141" s="92">
        <v>9.0</v>
      </c>
      <c r="C141" s="90"/>
      <c r="D141" s="55"/>
      <c r="E141" s="90"/>
      <c r="F141" s="55"/>
      <c r="G141" s="88"/>
      <c r="H141" s="220"/>
    </row>
    <row r="142">
      <c r="A142" s="47"/>
      <c r="B142" s="92">
        <v>10.0</v>
      </c>
      <c r="C142" s="90"/>
      <c r="D142" s="55"/>
      <c r="E142" s="90"/>
      <c r="F142" s="55"/>
      <c r="G142" s="88"/>
      <c r="H142" s="220"/>
    </row>
    <row r="143">
      <c r="A143" s="273"/>
      <c r="B143" s="77" t="s">
        <v>3199</v>
      </c>
      <c r="C143" s="54"/>
      <c r="D143" s="54"/>
      <c r="E143" s="54"/>
      <c r="F143" s="54"/>
      <c r="G143" s="54"/>
      <c r="H143" s="55"/>
    </row>
    <row r="144">
      <c r="A144" s="46"/>
      <c r="B144" s="157" t="s">
        <v>3200</v>
      </c>
      <c r="C144" s="54"/>
      <c r="D144" s="54"/>
      <c r="E144" s="54"/>
      <c r="F144" s="54"/>
      <c r="G144" s="54"/>
      <c r="H144" s="55"/>
    </row>
    <row r="145">
      <c r="A145" s="46"/>
      <c r="B145" s="81" t="s">
        <v>450</v>
      </c>
      <c r="C145" s="158" t="s">
        <v>57</v>
      </c>
      <c r="D145" s="55"/>
      <c r="E145" s="158" t="s">
        <v>58</v>
      </c>
      <c r="F145" s="55"/>
      <c r="G145" s="81" t="s">
        <v>0</v>
      </c>
      <c r="H145" s="81" t="s">
        <v>59</v>
      </c>
    </row>
    <row r="146">
      <c r="A146" s="46"/>
      <c r="B146" s="92">
        <v>1.0</v>
      </c>
      <c r="C146" s="90" t="s">
        <v>3163</v>
      </c>
      <c r="D146" s="55"/>
      <c r="E146" s="90" t="s">
        <v>3164</v>
      </c>
      <c r="F146" s="55"/>
      <c r="G146" s="88"/>
      <c r="H146" s="268"/>
    </row>
    <row r="147">
      <c r="A147" s="46"/>
      <c r="B147" s="92">
        <v>2.0</v>
      </c>
      <c r="C147" s="90" t="s">
        <v>3165</v>
      </c>
      <c r="D147" s="55"/>
      <c r="E147" s="90" t="s">
        <v>3166</v>
      </c>
      <c r="F147" s="55"/>
      <c r="G147" s="88"/>
      <c r="H147" s="268"/>
    </row>
    <row r="148">
      <c r="A148" s="46"/>
      <c r="B148" s="92">
        <v>3.0</v>
      </c>
      <c r="C148" s="90" t="s">
        <v>3167</v>
      </c>
      <c r="D148" s="55"/>
      <c r="E148" s="90" t="s">
        <v>3168</v>
      </c>
      <c r="F148" s="55"/>
      <c r="G148" s="88"/>
      <c r="H148" s="221"/>
    </row>
    <row r="149">
      <c r="A149" s="46"/>
      <c r="B149" s="92">
        <v>4.0</v>
      </c>
      <c r="C149" s="90"/>
      <c r="D149" s="55"/>
      <c r="E149" s="90"/>
      <c r="F149" s="55"/>
      <c r="G149" s="88"/>
      <c r="H149" s="221"/>
    </row>
    <row r="150">
      <c r="A150" s="46"/>
      <c r="B150" s="92">
        <v>5.0</v>
      </c>
      <c r="C150" s="90"/>
      <c r="D150" s="55"/>
      <c r="E150" s="90"/>
      <c r="F150" s="55"/>
      <c r="G150" s="88"/>
      <c r="H150" s="221"/>
    </row>
    <row r="151">
      <c r="A151" s="46"/>
      <c r="B151" s="92">
        <v>6.0</v>
      </c>
      <c r="C151" s="90"/>
      <c r="D151" s="55"/>
      <c r="E151" s="90"/>
      <c r="F151" s="55"/>
      <c r="G151" s="88"/>
      <c r="H151" s="221"/>
    </row>
    <row r="152">
      <c r="A152" s="46"/>
      <c r="B152" s="92">
        <v>7.0</v>
      </c>
      <c r="C152" s="90"/>
      <c r="D152" s="55"/>
      <c r="E152" s="90"/>
      <c r="F152" s="55"/>
      <c r="G152" s="88"/>
      <c r="H152" s="220"/>
    </row>
    <row r="153">
      <c r="A153" s="46"/>
      <c r="B153" s="92">
        <v>8.0</v>
      </c>
      <c r="C153" s="90"/>
      <c r="D153" s="55"/>
      <c r="E153" s="90"/>
      <c r="F153" s="55"/>
      <c r="G153" s="88"/>
      <c r="H153" s="220"/>
    </row>
    <row r="154">
      <c r="A154" s="46"/>
      <c r="B154" s="92">
        <v>9.0</v>
      </c>
      <c r="C154" s="90"/>
      <c r="D154" s="55"/>
      <c r="E154" s="90"/>
      <c r="F154" s="55"/>
      <c r="G154" s="88"/>
      <c r="H154" s="220"/>
    </row>
    <row r="155">
      <c r="A155" s="47"/>
      <c r="B155" s="92">
        <v>10.0</v>
      </c>
      <c r="C155" s="90"/>
      <c r="D155" s="55"/>
      <c r="E155" s="90"/>
      <c r="F155" s="55"/>
      <c r="G155" s="88"/>
      <c r="H155" s="220"/>
    </row>
    <row r="156">
      <c r="A156" s="273"/>
      <c r="B156" s="77" t="s">
        <v>3201</v>
      </c>
      <c r="C156" s="54"/>
      <c r="D156" s="54"/>
      <c r="E156" s="54"/>
      <c r="F156" s="54"/>
      <c r="G156" s="54"/>
      <c r="H156" s="55"/>
    </row>
    <row r="157">
      <c r="A157" s="46"/>
      <c r="B157" s="157" t="s">
        <v>3202</v>
      </c>
      <c r="C157" s="54"/>
      <c r="D157" s="54"/>
      <c r="E157" s="54"/>
      <c r="F157" s="54"/>
      <c r="G157" s="54"/>
      <c r="H157" s="55"/>
    </row>
    <row r="158">
      <c r="A158" s="46"/>
      <c r="B158" s="81" t="s">
        <v>450</v>
      </c>
      <c r="C158" s="158" t="s">
        <v>57</v>
      </c>
      <c r="D158" s="55"/>
      <c r="E158" s="158" t="s">
        <v>58</v>
      </c>
      <c r="F158" s="55"/>
      <c r="G158" s="81" t="s">
        <v>0</v>
      </c>
      <c r="H158" s="81" t="s">
        <v>59</v>
      </c>
    </row>
    <row r="159">
      <c r="A159" s="46"/>
      <c r="B159" s="92">
        <v>1.0</v>
      </c>
      <c r="C159" s="90" t="s">
        <v>3163</v>
      </c>
      <c r="D159" s="55"/>
      <c r="E159" s="90" t="s">
        <v>3164</v>
      </c>
      <c r="F159" s="55"/>
      <c r="G159" s="88"/>
      <c r="H159" s="268"/>
    </row>
    <row r="160">
      <c r="A160" s="46"/>
      <c r="B160" s="92">
        <v>2.0</v>
      </c>
      <c r="C160" s="90" t="s">
        <v>3165</v>
      </c>
      <c r="D160" s="55"/>
      <c r="E160" s="90" t="s">
        <v>3166</v>
      </c>
      <c r="F160" s="55"/>
      <c r="G160" s="88"/>
      <c r="H160" s="268"/>
    </row>
    <row r="161">
      <c r="A161" s="46"/>
      <c r="B161" s="92">
        <v>3.0</v>
      </c>
      <c r="C161" s="90" t="s">
        <v>3167</v>
      </c>
      <c r="D161" s="55"/>
      <c r="E161" s="90" t="s">
        <v>3168</v>
      </c>
      <c r="F161" s="55"/>
      <c r="G161" s="88"/>
      <c r="H161" s="221"/>
    </row>
    <row r="162">
      <c r="A162" s="46"/>
      <c r="B162" s="92">
        <v>4.0</v>
      </c>
      <c r="C162" s="90"/>
      <c r="D162" s="55"/>
      <c r="E162" s="90"/>
      <c r="F162" s="55"/>
      <c r="G162" s="88"/>
      <c r="H162" s="221"/>
    </row>
    <row r="163">
      <c r="A163" s="46"/>
      <c r="B163" s="92">
        <v>5.0</v>
      </c>
      <c r="C163" s="90"/>
      <c r="D163" s="55"/>
      <c r="E163" s="90"/>
      <c r="F163" s="55"/>
      <c r="G163" s="88"/>
      <c r="H163" s="221"/>
    </row>
    <row r="164">
      <c r="A164" s="46"/>
      <c r="B164" s="92">
        <v>6.0</v>
      </c>
      <c r="C164" s="90"/>
      <c r="D164" s="55"/>
      <c r="E164" s="90"/>
      <c r="F164" s="55"/>
      <c r="G164" s="88"/>
      <c r="H164" s="221"/>
    </row>
    <row r="165">
      <c r="A165" s="46"/>
      <c r="B165" s="92">
        <v>7.0</v>
      </c>
      <c r="C165" s="90"/>
      <c r="D165" s="55"/>
      <c r="E165" s="90"/>
      <c r="F165" s="55"/>
      <c r="G165" s="88"/>
      <c r="H165" s="220"/>
    </row>
    <row r="166">
      <c r="A166" s="46"/>
      <c r="B166" s="92">
        <v>8.0</v>
      </c>
      <c r="C166" s="90"/>
      <c r="D166" s="55"/>
      <c r="E166" s="90"/>
      <c r="F166" s="55"/>
      <c r="G166" s="88"/>
      <c r="H166" s="220"/>
    </row>
    <row r="167">
      <c r="A167" s="46"/>
      <c r="B167" s="92">
        <v>9.0</v>
      </c>
      <c r="C167" s="90"/>
      <c r="D167" s="55"/>
      <c r="E167" s="90"/>
      <c r="F167" s="55"/>
      <c r="G167" s="88"/>
      <c r="H167" s="220"/>
    </row>
    <row r="168">
      <c r="A168" s="47"/>
      <c r="B168" s="92">
        <v>10.0</v>
      </c>
      <c r="C168" s="90"/>
      <c r="D168" s="55"/>
      <c r="E168" s="90"/>
      <c r="F168" s="55"/>
      <c r="G168" s="88"/>
      <c r="H168" s="220"/>
    </row>
    <row r="169">
      <c r="A169" s="273"/>
      <c r="B169" s="77" t="s">
        <v>3203</v>
      </c>
      <c r="C169" s="54"/>
      <c r="D169" s="54"/>
      <c r="E169" s="54"/>
      <c r="F169" s="54"/>
      <c r="G169" s="54"/>
      <c r="H169" s="55"/>
    </row>
    <row r="170">
      <c r="A170" s="46"/>
      <c r="B170" s="157" t="s">
        <v>3204</v>
      </c>
      <c r="C170" s="54"/>
      <c r="D170" s="54"/>
      <c r="E170" s="54"/>
      <c r="F170" s="54"/>
      <c r="G170" s="54"/>
      <c r="H170" s="55"/>
    </row>
    <row r="171">
      <c r="A171" s="46"/>
      <c r="B171" s="81" t="s">
        <v>450</v>
      </c>
      <c r="C171" s="158" t="s">
        <v>57</v>
      </c>
      <c r="D171" s="55"/>
      <c r="E171" s="158" t="s">
        <v>58</v>
      </c>
      <c r="F171" s="55"/>
      <c r="G171" s="81" t="s">
        <v>0</v>
      </c>
      <c r="H171" s="81" t="s">
        <v>59</v>
      </c>
    </row>
    <row r="172">
      <c r="A172" s="46"/>
      <c r="B172" s="92">
        <v>1.0</v>
      </c>
      <c r="C172" s="90" t="s">
        <v>3163</v>
      </c>
      <c r="D172" s="55"/>
      <c r="E172" s="90" t="s">
        <v>3164</v>
      </c>
      <c r="F172" s="55"/>
      <c r="G172" s="88"/>
      <c r="H172" s="268"/>
    </row>
    <row r="173">
      <c r="A173" s="46"/>
      <c r="B173" s="92">
        <v>2.0</v>
      </c>
      <c r="C173" s="90" t="s">
        <v>3165</v>
      </c>
      <c r="D173" s="55"/>
      <c r="E173" s="90" t="s">
        <v>3166</v>
      </c>
      <c r="F173" s="55"/>
      <c r="G173" s="88"/>
      <c r="H173" s="268"/>
    </row>
    <row r="174">
      <c r="A174" s="46"/>
      <c r="B174" s="92">
        <v>3.0</v>
      </c>
      <c r="C174" s="90" t="s">
        <v>3167</v>
      </c>
      <c r="D174" s="55"/>
      <c r="E174" s="90" t="s">
        <v>3168</v>
      </c>
      <c r="F174" s="55"/>
      <c r="G174" s="88"/>
      <c r="H174" s="221"/>
    </row>
    <row r="175">
      <c r="A175" s="46"/>
      <c r="B175" s="92">
        <v>4.0</v>
      </c>
      <c r="C175" s="90"/>
      <c r="D175" s="55"/>
      <c r="E175" s="90"/>
      <c r="F175" s="55"/>
      <c r="G175" s="88"/>
      <c r="H175" s="221"/>
    </row>
    <row r="176">
      <c r="A176" s="46"/>
      <c r="B176" s="92">
        <v>5.0</v>
      </c>
      <c r="C176" s="90"/>
      <c r="D176" s="55"/>
      <c r="E176" s="90"/>
      <c r="F176" s="55"/>
      <c r="G176" s="88"/>
      <c r="H176" s="221"/>
    </row>
    <row r="177">
      <c r="A177" s="46"/>
      <c r="B177" s="92">
        <v>6.0</v>
      </c>
      <c r="C177" s="90"/>
      <c r="D177" s="55"/>
      <c r="E177" s="90"/>
      <c r="F177" s="55"/>
      <c r="G177" s="88"/>
      <c r="H177" s="221"/>
    </row>
    <row r="178">
      <c r="A178" s="46"/>
      <c r="B178" s="92">
        <v>7.0</v>
      </c>
      <c r="C178" s="90"/>
      <c r="D178" s="55"/>
      <c r="E178" s="90"/>
      <c r="F178" s="55"/>
      <c r="G178" s="88"/>
      <c r="H178" s="220"/>
    </row>
    <row r="179">
      <c r="A179" s="46"/>
      <c r="B179" s="92">
        <v>8.0</v>
      </c>
      <c r="C179" s="90"/>
      <c r="D179" s="55"/>
      <c r="E179" s="90"/>
      <c r="F179" s="55"/>
      <c r="G179" s="88"/>
      <c r="H179" s="220"/>
    </row>
    <row r="180">
      <c r="A180" s="46"/>
      <c r="B180" s="92">
        <v>9.0</v>
      </c>
      <c r="C180" s="90"/>
      <c r="D180" s="55"/>
      <c r="E180" s="90"/>
      <c r="F180" s="55"/>
      <c r="G180" s="88"/>
      <c r="H180" s="220"/>
    </row>
    <row r="181">
      <c r="A181" s="47"/>
      <c r="B181" s="92">
        <v>10.0</v>
      </c>
      <c r="C181" s="90"/>
      <c r="D181" s="55"/>
      <c r="E181" s="90"/>
      <c r="F181" s="55"/>
      <c r="G181" s="88"/>
      <c r="H181" s="220"/>
    </row>
  </sheetData>
  <mergeCells count="336">
    <mergeCell ref="A1:H1"/>
    <mergeCell ref="A2:C2"/>
    <mergeCell ref="D2:H2"/>
    <mergeCell ref="A3:C3"/>
    <mergeCell ref="D3:H3"/>
    <mergeCell ref="A4:C4"/>
    <mergeCell ref="D4:H4"/>
    <mergeCell ref="A5:C5"/>
    <mergeCell ref="D5:H5"/>
    <mergeCell ref="A6:C6"/>
    <mergeCell ref="D6:H6"/>
    <mergeCell ref="A8:H8"/>
    <mergeCell ref="B9:H9"/>
    <mergeCell ref="B10:H10"/>
    <mergeCell ref="B19:H19"/>
    <mergeCell ref="C20:D20"/>
    <mergeCell ref="E20:F20"/>
    <mergeCell ref="C21:D21"/>
    <mergeCell ref="E21:F21"/>
    <mergeCell ref="C22:D22"/>
    <mergeCell ref="E22:F22"/>
    <mergeCell ref="C23:D23"/>
    <mergeCell ref="E23:F23"/>
    <mergeCell ref="C24:D24"/>
    <mergeCell ref="E24:F24"/>
    <mergeCell ref="A17:H17"/>
    <mergeCell ref="B18:H18"/>
    <mergeCell ref="C25:D25"/>
    <mergeCell ref="E25:F25"/>
    <mergeCell ref="C26:D26"/>
    <mergeCell ref="E26:F26"/>
    <mergeCell ref="C27:D27"/>
    <mergeCell ref="E27:F27"/>
    <mergeCell ref="B29:H29"/>
    <mergeCell ref="B30:H30"/>
    <mergeCell ref="B11:H11"/>
    <mergeCell ref="B12:H12"/>
    <mergeCell ref="B13:H13"/>
    <mergeCell ref="B14:H14"/>
    <mergeCell ref="A15:H15"/>
    <mergeCell ref="A16:B16"/>
    <mergeCell ref="A18:A28"/>
    <mergeCell ref="C33:D33"/>
    <mergeCell ref="E33:F33"/>
    <mergeCell ref="C34:D34"/>
    <mergeCell ref="E34:F34"/>
    <mergeCell ref="C35:D35"/>
    <mergeCell ref="E35:F35"/>
    <mergeCell ref="C36:D36"/>
    <mergeCell ref="E36:F36"/>
    <mergeCell ref="C37:D37"/>
    <mergeCell ref="E37:F37"/>
    <mergeCell ref="C38:D38"/>
    <mergeCell ref="E38:F38"/>
    <mergeCell ref="C39:D39"/>
    <mergeCell ref="E39:F39"/>
    <mergeCell ref="B40:H40"/>
    <mergeCell ref="B41:H41"/>
    <mergeCell ref="E42:F42"/>
    <mergeCell ref="C43:D43"/>
    <mergeCell ref="E43:F43"/>
    <mergeCell ref="C44:D44"/>
    <mergeCell ref="E44:F44"/>
    <mergeCell ref="C45:D45"/>
    <mergeCell ref="E45:F45"/>
    <mergeCell ref="C46:D46"/>
    <mergeCell ref="E46:F46"/>
    <mergeCell ref="C47:D47"/>
    <mergeCell ref="E47:F47"/>
    <mergeCell ref="C48:D48"/>
    <mergeCell ref="E48:F48"/>
    <mergeCell ref="C49:D49"/>
    <mergeCell ref="E49:F49"/>
    <mergeCell ref="C50:D50"/>
    <mergeCell ref="E50:F50"/>
    <mergeCell ref="B52:H52"/>
    <mergeCell ref="B53:H53"/>
    <mergeCell ref="B65:H65"/>
    <mergeCell ref="B66:H66"/>
    <mergeCell ref="C62:D62"/>
    <mergeCell ref="C63:D63"/>
    <mergeCell ref="C54:D54"/>
    <mergeCell ref="C55:D55"/>
    <mergeCell ref="C56:D56"/>
    <mergeCell ref="C57:D57"/>
    <mergeCell ref="C58:D58"/>
    <mergeCell ref="C59:D59"/>
    <mergeCell ref="C64:D64"/>
    <mergeCell ref="C67:D67"/>
    <mergeCell ref="C68:D68"/>
    <mergeCell ref="C69:D69"/>
    <mergeCell ref="C70:D70"/>
    <mergeCell ref="C71:D71"/>
    <mergeCell ref="C72:D72"/>
    <mergeCell ref="C73:D73"/>
    <mergeCell ref="C74:D74"/>
    <mergeCell ref="C75:D75"/>
    <mergeCell ref="B78:H78"/>
    <mergeCell ref="B79:H79"/>
    <mergeCell ref="B91:H91"/>
    <mergeCell ref="B92:H92"/>
    <mergeCell ref="B104:H104"/>
    <mergeCell ref="B156:H156"/>
    <mergeCell ref="B157:H157"/>
    <mergeCell ref="B169:H169"/>
    <mergeCell ref="B170:H170"/>
    <mergeCell ref="B105:H105"/>
    <mergeCell ref="B117:H117"/>
    <mergeCell ref="B118:H118"/>
    <mergeCell ref="B130:H130"/>
    <mergeCell ref="B131:H131"/>
    <mergeCell ref="B143:H143"/>
    <mergeCell ref="B144:H144"/>
    <mergeCell ref="C81:D81"/>
    <mergeCell ref="E81:F81"/>
    <mergeCell ref="E75:F75"/>
    <mergeCell ref="C76:D76"/>
    <mergeCell ref="E76:F76"/>
    <mergeCell ref="C77:D77"/>
    <mergeCell ref="E77:F77"/>
    <mergeCell ref="C80:D80"/>
    <mergeCell ref="E80:F80"/>
    <mergeCell ref="C87:D87"/>
    <mergeCell ref="C88:D88"/>
    <mergeCell ref="C60:D60"/>
    <mergeCell ref="C61:D61"/>
    <mergeCell ref="C82:D82"/>
    <mergeCell ref="C83:D83"/>
    <mergeCell ref="C84:D84"/>
    <mergeCell ref="C85:D85"/>
    <mergeCell ref="C86:D86"/>
    <mergeCell ref="C135:D135"/>
    <mergeCell ref="E135:F135"/>
    <mergeCell ref="E129:F129"/>
    <mergeCell ref="C132:D132"/>
    <mergeCell ref="E132:F132"/>
    <mergeCell ref="C133:D133"/>
    <mergeCell ref="E133:F133"/>
    <mergeCell ref="C134:D134"/>
    <mergeCell ref="E134:F134"/>
    <mergeCell ref="C141:D141"/>
    <mergeCell ref="C142:D142"/>
    <mergeCell ref="C32:D32"/>
    <mergeCell ref="C42:D42"/>
    <mergeCell ref="C136:D136"/>
    <mergeCell ref="C137:D137"/>
    <mergeCell ref="C138:D138"/>
    <mergeCell ref="C139:D139"/>
    <mergeCell ref="C140:D140"/>
    <mergeCell ref="C148:D148"/>
    <mergeCell ref="C149:D149"/>
    <mergeCell ref="C145:D145"/>
    <mergeCell ref="E145:F145"/>
    <mergeCell ref="C146:D146"/>
    <mergeCell ref="E146:F146"/>
    <mergeCell ref="C147:D147"/>
    <mergeCell ref="E147:F147"/>
    <mergeCell ref="E148:F148"/>
    <mergeCell ref="E149:F149"/>
    <mergeCell ref="C150:D150"/>
    <mergeCell ref="E150:F150"/>
    <mergeCell ref="C151:D151"/>
    <mergeCell ref="E151:F151"/>
    <mergeCell ref="C152:D152"/>
    <mergeCell ref="E152:F152"/>
    <mergeCell ref="E153:F153"/>
    <mergeCell ref="E154:F154"/>
    <mergeCell ref="C153:D153"/>
    <mergeCell ref="C154:D154"/>
    <mergeCell ref="C158:D158"/>
    <mergeCell ref="E158:F158"/>
    <mergeCell ref="C159:D159"/>
    <mergeCell ref="E159:F159"/>
    <mergeCell ref="E160:F160"/>
    <mergeCell ref="C160:D160"/>
    <mergeCell ref="C161:D161"/>
    <mergeCell ref="C162:D162"/>
    <mergeCell ref="C163:D163"/>
    <mergeCell ref="C164:D164"/>
    <mergeCell ref="C165:D165"/>
    <mergeCell ref="C166:D166"/>
    <mergeCell ref="E161:F161"/>
    <mergeCell ref="E162:F162"/>
    <mergeCell ref="E163:F163"/>
    <mergeCell ref="E164:F164"/>
    <mergeCell ref="E165:F165"/>
    <mergeCell ref="E166:F166"/>
    <mergeCell ref="E167:F167"/>
    <mergeCell ref="C176:D176"/>
    <mergeCell ref="C177:D177"/>
    <mergeCell ref="C178:D178"/>
    <mergeCell ref="C179:D179"/>
    <mergeCell ref="C180:D180"/>
    <mergeCell ref="C181:D181"/>
    <mergeCell ref="C167:D167"/>
    <mergeCell ref="C168:D168"/>
    <mergeCell ref="C171:D171"/>
    <mergeCell ref="C172:D172"/>
    <mergeCell ref="C173:D173"/>
    <mergeCell ref="C174:D174"/>
    <mergeCell ref="C175:D175"/>
    <mergeCell ref="E177:F177"/>
    <mergeCell ref="E178:F178"/>
    <mergeCell ref="E179:F179"/>
    <mergeCell ref="E180:F180"/>
    <mergeCell ref="E181:F181"/>
    <mergeCell ref="E168:F168"/>
    <mergeCell ref="E171:F171"/>
    <mergeCell ref="E172:F172"/>
    <mergeCell ref="E173:F173"/>
    <mergeCell ref="E174:F174"/>
    <mergeCell ref="E175:F175"/>
    <mergeCell ref="E176:F176"/>
    <mergeCell ref="A143:A155"/>
    <mergeCell ref="A156:A168"/>
    <mergeCell ref="A169:A181"/>
    <mergeCell ref="A52:A64"/>
    <mergeCell ref="A65:A77"/>
    <mergeCell ref="A78:A90"/>
    <mergeCell ref="A91:A103"/>
    <mergeCell ref="A104:A116"/>
    <mergeCell ref="A117:A129"/>
    <mergeCell ref="A130:A142"/>
    <mergeCell ref="C28:D28"/>
    <mergeCell ref="E28:F28"/>
    <mergeCell ref="A29:A39"/>
    <mergeCell ref="C31:D31"/>
    <mergeCell ref="E31:F31"/>
    <mergeCell ref="E32:F32"/>
    <mergeCell ref="A40:A51"/>
    <mergeCell ref="C51:D51"/>
    <mergeCell ref="E51:F51"/>
    <mergeCell ref="E54:F54"/>
    <mergeCell ref="E55:F55"/>
    <mergeCell ref="E56:F56"/>
    <mergeCell ref="E57:F57"/>
    <mergeCell ref="E58:F58"/>
    <mergeCell ref="E59:F59"/>
    <mergeCell ref="E60:F60"/>
    <mergeCell ref="E61:F61"/>
    <mergeCell ref="E62:F62"/>
    <mergeCell ref="E63:F63"/>
    <mergeCell ref="E64:F64"/>
    <mergeCell ref="E67:F67"/>
    <mergeCell ref="E68:F68"/>
    <mergeCell ref="E69:F69"/>
    <mergeCell ref="E70:F70"/>
    <mergeCell ref="E71:F71"/>
    <mergeCell ref="E72:F72"/>
    <mergeCell ref="E73:F73"/>
    <mergeCell ref="E74:F74"/>
    <mergeCell ref="E82:F82"/>
    <mergeCell ref="E83:F83"/>
    <mergeCell ref="E84:F84"/>
    <mergeCell ref="E85:F85"/>
    <mergeCell ref="E86:F86"/>
    <mergeCell ref="E87:F87"/>
    <mergeCell ref="E88:F88"/>
    <mergeCell ref="C155:D155"/>
    <mergeCell ref="E155:F155"/>
    <mergeCell ref="E136:F136"/>
    <mergeCell ref="E137:F137"/>
    <mergeCell ref="E138:F138"/>
    <mergeCell ref="E139:F139"/>
    <mergeCell ref="E140:F140"/>
    <mergeCell ref="E141:F141"/>
    <mergeCell ref="E142:F142"/>
    <mergeCell ref="C94:D94"/>
    <mergeCell ref="C95:D95"/>
    <mergeCell ref="C89:D89"/>
    <mergeCell ref="E89:F89"/>
    <mergeCell ref="C90:D90"/>
    <mergeCell ref="E90:F90"/>
    <mergeCell ref="C93:D93"/>
    <mergeCell ref="E93:F93"/>
    <mergeCell ref="E94:F94"/>
    <mergeCell ref="E95:F95"/>
    <mergeCell ref="C99:D99"/>
    <mergeCell ref="C100:D100"/>
    <mergeCell ref="C96:D96"/>
    <mergeCell ref="E96:F96"/>
    <mergeCell ref="C97:D97"/>
    <mergeCell ref="E97:F97"/>
    <mergeCell ref="C98:D98"/>
    <mergeCell ref="E98:F98"/>
    <mergeCell ref="E99:F99"/>
    <mergeCell ref="E100:F100"/>
    <mergeCell ref="C106:D106"/>
    <mergeCell ref="C107:D107"/>
    <mergeCell ref="C101:D101"/>
    <mergeCell ref="E101:F101"/>
    <mergeCell ref="C102:D102"/>
    <mergeCell ref="E102:F102"/>
    <mergeCell ref="C103:D103"/>
    <mergeCell ref="E103:F103"/>
    <mergeCell ref="E106:F106"/>
    <mergeCell ref="E107:F107"/>
    <mergeCell ref="C111:D111"/>
    <mergeCell ref="C112:D112"/>
    <mergeCell ref="C108:D108"/>
    <mergeCell ref="E108:F108"/>
    <mergeCell ref="C109:D109"/>
    <mergeCell ref="E109:F109"/>
    <mergeCell ref="C110:D110"/>
    <mergeCell ref="E110:F110"/>
    <mergeCell ref="E111:F111"/>
    <mergeCell ref="E112:F112"/>
    <mergeCell ref="C116:D116"/>
    <mergeCell ref="C119:D119"/>
    <mergeCell ref="E119:F119"/>
    <mergeCell ref="C113:D113"/>
    <mergeCell ref="E113:F113"/>
    <mergeCell ref="C114:D114"/>
    <mergeCell ref="E114:F114"/>
    <mergeCell ref="C115:D115"/>
    <mergeCell ref="E115:F115"/>
    <mergeCell ref="E116:F116"/>
    <mergeCell ref="C123:D123"/>
    <mergeCell ref="C124:D124"/>
    <mergeCell ref="C120:D120"/>
    <mergeCell ref="E120:F120"/>
    <mergeCell ref="C121:D121"/>
    <mergeCell ref="E121:F121"/>
    <mergeCell ref="C122:D122"/>
    <mergeCell ref="E122:F122"/>
    <mergeCell ref="E123:F123"/>
    <mergeCell ref="E124:F124"/>
    <mergeCell ref="C128:D128"/>
    <mergeCell ref="C129:D129"/>
    <mergeCell ref="C125:D125"/>
    <mergeCell ref="E125:F125"/>
    <mergeCell ref="C126:D126"/>
    <mergeCell ref="E126:F126"/>
    <mergeCell ref="C127:D127"/>
    <mergeCell ref="E127:F127"/>
    <mergeCell ref="E128:F128"/>
  </mergeCells>
  <conditionalFormatting sqref="G20:G28 G31:G39 G42:G51 G54:G64 G67:G77 G80:G90 G93:G103 G106:G116 G119:G129 G132:G142 G145:G155 G158:G168 G171:G181">
    <cfRule type="containsText" dxfId="0" priority="1" operator="containsText" text="Passed">
      <formula>NOT(ISERROR(SEARCH(("Passed"),(G20))))</formula>
    </cfRule>
  </conditionalFormatting>
  <conditionalFormatting sqref="G20:G28 G31:G39 G42:G51 G54:G64 G67:G77 G80:G90 G93:G103 G106:G116 G119:G129 G132:G142 G145:G155 G158:G168 G171:G181">
    <cfRule type="containsText" dxfId="1" priority="2" operator="containsText" text="Failed">
      <formula>NOT(ISERROR(SEARCH(("Failed"),(G20))))</formula>
    </cfRule>
  </conditionalFormatting>
  <conditionalFormatting sqref="G20:G28 G31:G39 G42:G51 G54:G64 G67:G77 G80:G90 G93:G103 G106:G116 G119:G129 G132:G142 G145:G155 G158:G168 G171:G181">
    <cfRule type="containsText" dxfId="3" priority="3" operator="containsText" text="N/A">
      <formula>NOT(ISERROR(SEARCH(("N/A"),(G20))))</formula>
    </cfRule>
  </conditionalFormatting>
  <conditionalFormatting sqref="G20:G28 G31:G39 G42:G51 G54:G64 G67:G77 G80:G90 G93:G103 G106:G116 G119:G129 G132:G142 G145:G155 G158:G168 G171:G181">
    <cfRule type="containsText" dxfId="2" priority="4" operator="containsText" text="Blocked">
      <formula>NOT(ISERROR(SEARCH(("Blocked"),(G20))))</formula>
    </cfRule>
  </conditionalFormatting>
  <conditionalFormatting sqref="G20:G28 G31:G39 G42:G51 G54:G64 G67:G77 G80:G90 G93:G103 G106:G116 G119:G129 G132:G142 G145:G155 G158:G168 G171:G181">
    <cfRule type="containsText" dxfId="4" priority="5" operator="containsText" text="Untested">
      <formula>NOT(ISERROR(SEARCH(("Untested"),(G20))))</formula>
    </cfRule>
  </conditionalFormatting>
  <conditionalFormatting sqref="G20:G28 G31:G39 G42:G51 G54:G64 G67:G77 G80:G90 G93:G103 G106:G116 G119:G129 G132:G142 G145:G155 G158:G168 G171:G181">
    <cfRule type="containsText" dxfId="5" priority="6" operator="containsText" text="Unfinished">
      <formula>NOT(ISERROR(SEARCH(("Unfinished"),(G20))))</formula>
    </cfRule>
  </conditionalFormatting>
  <dataValidations>
    <dataValidation type="list" allowBlank="1" sqref="G21:G28 G32:G39 G43:G51 G55:G64 G68:G77 G81:G90 G94:G103 G107:G116 G120:G129 G133:G142 G146:G155 G159:G168 G172:G181">
      <formula1>"Passed,Failed,N/A,Blocked,Unfinished"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63"/>
    <col customWidth="1" min="2" max="2" width="89.0"/>
  </cols>
  <sheetData>
    <row r="1" ht="29.25" customHeight="1">
      <c r="A1" s="13" t="s">
        <v>22</v>
      </c>
    </row>
    <row r="2">
      <c r="A2" s="14" t="s">
        <v>23</v>
      </c>
      <c r="B2" s="15"/>
    </row>
    <row r="3">
      <c r="A3" s="16" t="s">
        <v>24</v>
      </c>
      <c r="B3" s="17"/>
    </row>
    <row r="4">
      <c r="A4" s="18" t="s">
        <v>25</v>
      </c>
      <c r="B4" s="19"/>
    </row>
    <row r="5">
      <c r="A5" s="20" t="s">
        <v>26</v>
      </c>
    </row>
    <row r="6">
      <c r="A6" s="21" t="s">
        <v>0</v>
      </c>
      <c r="B6" s="22" t="s">
        <v>27</v>
      </c>
    </row>
    <row r="7">
      <c r="A7" s="23" t="s">
        <v>28</v>
      </c>
      <c r="B7" s="24">
        <f>'Dashboard Login and Logout'!$B$9+'Dashboard Login and Logout'!$B$10+'Dashboard Login and Logout'!$B$12+'Dashboard Login and Logout'!$B$13+'Dashboard Login and Logout'!$B$14</f>
        <v>0</v>
      </c>
    </row>
    <row r="8">
      <c r="A8" s="25" t="s">
        <v>29</v>
      </c>
      <c r="B8" s="26">
        <f>'Dashboard Login and Logout'!$B$11</f>
        <v>1</v>
      </c>
    </row>
    <row r="9">
      <c r="A9" s="21" t="s">
        <v>0</v>
      </c>
      <c r="B9" s="22" t="s">
        <v>30</v>
      </c>
    </row>
    <row r="10">
      <c r="A10" s="23" t="s">
        <v>28</v>
      </c>
      <c r="B10" s="24">
        <f>'Tello Mobile Login and Logout'!$B$9+'Tello Mobile Login and Logout'!$B$10+'Tello Mobile Login and Logout'!$B$12+'Tello Mobile Login and Logout'!$B$13+'Tello Mobile Login and Logout'!$B$14</f>
        <v>0</v>
      </c>
    </row>
    <row r="11">
      <c r="A11" s="25" t="s">
        <v>29</v>
      </c>
      <c r="B11" s="26">
        <f>'Tello Mobile Login and Logout'!$B$11</f>
        <v>1</v>
      </c>
    </row>
    <row r="12">
      <c r="A12" s="27" t="s">
        <v>0</v>
      </c>
      <c r="B12" s="28" t="s">
        <v>31</v>
      </c>
    </row>
    <row r="13">
      <c r="A13" s="23" t="s">
        <v>28</v>
      </c>
      <c r="B13" s="24">
        <f>PTT!$B$9+PTT!$B$10+PTT!$B$12+PTT!$B$13+PTT!$B$14</f>
        <v>0</v>
      </c>
    </row>
    <row r="14">
      <c r="A14" s="25" t="s">
        <v>29</v>
      </c>
      <c r="B14" s="26">
        <f>PTT!$B$11</f>
        <v>1</v>
      </c>
    </row>
    <row r="15">
      <c r="A15" s="27" t="s">
        <v>0</v>
      </c>
      <c r="B15" s="28" t="s">
        <v>32</v>
      </c>
    </row>
    <row r="16">
      <c r="A16" s="23" t="s">
        <v>28</v>
      </c>
      <c r="B16" s="24">
        <f>Chat!$B$9+Chat!$B$10+Chat!$B$12+Chat!$B$13+Chat!$B$14</f>
        <v>0</v>
      </c>
    </row>
    <row r="17">
      <c r="A17" s="25" t="s">
        <v>29</v>
      </c>
      <c r="B17" s="26">
        <f>Chat!$B$11</f>
        <v>1</v>
      </c>
    </row>
    <row r="18">
      <c r="A18" s="27" t="s">
        <v>0</v>
      </c>
      <c r="B18" s="28" t="s">
        <v>33</v>
      </c>
    </row>
    <row r="19">
      <c r="A19" s="23" t="s">
        <v>28</v>
      </c>
      <c r="B19" s="24">
        <f>Reports!$B$9+Reports!$B$10+Reports!$B$12+Reports!$B$13+Reports!$B$14</f>
        <v>0</v>
      </c>
    </row>
    <row r="20">
      <c r="A20" s="25" t="s">
        <v>29</v>
      </c>
      <c r="B20" s="26">
        <f>Reports!$B$11</f>
        <v>1</v>
      </c>
    </row>
    <row r="21">
      <c r="A21" s="27" t="s">
        <v>0</v>
      </c>
      <c r="B21" s="28" t="s">
        <v>34</v>
      </c>
    </row>
    <row r="22">
      <c r="A22" s="23" t="s">
        <v>28</v>
      </c>
      <c r="B22" s="24">
        <f>Events!$B$9+Events!$B$10+Events!$B$12+Events!$B$13+Events!$B$14</f>
        <v>0</v>
      </c>
    </row>
    <row r="23">
      <c r="A23" s="25" t="s">
        <v>29</v>
      </c>
      <c r="B23" s="26">
        <f>Events!$B$11</f>
        <v>1</v>
      </c>
    </row>
    <row r="24">
      <c r="A24" s="27" t="s">
        <v>0</v>
      </c>
      <c r="B24" s="28" t="s">
        <v>35</v>
      </c>
    </row>
    <row r="25">
      <c r="A25" s="23" t="s">
        <v>28</v>
      </c>
      <c r="B25" s="24">
        <f>'Dashboard Settings'!$B$9+'Dashboard Settings'!$B$10+'Dashboard Settings'!$B$12+'Dashboard Settings'!$B$13+'Dashboard Settings'!$B$14</f>
        <v>0</v>
      </c>
    </row>
    <row r="26">
      <c r="A26" s="25" t="s">
        <v>29</v>
      </c>
      <c r="B26" s="26">
        <f>'Dashboard Settings'!$B$11</f>
        <v>1</v>
      </c>
    </row>
    <row r="27">
      <c r="A27" s="27" t="s">
        <v>0</v>
      </c>
      <c r="B27" s="28" t="s">
        <v>36</v>
      </c>
    </row>
    <row r="28">
      <c r="A28" s="23" t="s">
        <v>28</v>
      </c>
      <c r="B28" s="24">
        <f>Map!$B$9+Map!$B$10+Map!$B$12+Map!$B$13+Map!$B$14</f>
        <v>0</v>
      </c>
    </row>
    <row r="29">
      <c r="A29" s="25" t="s">
        <v>29</v>
      </c>
      <c r="B29" s="26">
        <f>Map!$B$11</f>
        <v>1</v>
      </c>
    </row>
    <row r="30">
      <c r="A30" s="29" t="s">
        <v>0</v>
      </c>
      <c r="B30" s="30" t="s">
        <v>37</v>
      </c>
    </row>
    <row r="31">
      <c r="A31" s="23" t="s">
        <v>28</v>
      </c>
      <c r="B31" s="24">
        <f>'Region list'!$B$9+'Region list'!$B$10+'Region list'!$B$12+'Region list'!$B$13+'Region list'!$B$14</f>
        <v>0</v>
      </c>
    </row>
    <row r="32">
      <c r="A32" s="25" t="s">
        <v>29</v>
      </c>
      <c r="B32" s="26">
        <f>'Region list'!$B$11</f>
        <v>1</v>
      </c>
    </row>
    <row r="33">
      <c r="A33" s="27" t="s">
        <v>0</v>
      </c>
      <c r="B33" s="28" t="s">
        <v>38</v>
      </c>
    </row>
    <row r="34">
      <c r="A34" s="23" t="s">
        <v>28</v>
      </c>
      <c r="B34" s="24">
        <f>'Message History'!$B$9+'Message History'!$B$10+'Message History'!$B$12+'Message History'!$B$13+'Message History'!$B$14</f>
        <v>0</v>
      </c>
    </row>
    <row r="35">
      <c r="A35" s="25" t="s">
        <v>29</v>
      </c>
      <c r="B35" s="26">
        <f>'Message History'!$B$11</f>
        <v>1</v>
      </c>
    </row>
    <row r="36">
      <c r="A36" s="27" t="s">
        <v>0</v>
      </c>
      <c r="B36" s="28" t="s">
        <v>39</v>
      </c>
    </row>
    <row r="37">
      <c r="A37" s="23" t="s">
        <v>28</v>
      </c>
      <c r="B37" s="24">
        <f>HRM!$B$9+HRM!$B$10+HRM!$B$12+HRM!$B$13+HRM!$B$14</f>
        <v>0</v>
      </c>
    </row>
    <row r="38">
      <c r="A38" s="25" t="s">
        <v>29</v>
      </c>
      <c r="B38" s="26">
        <f>HRM!$B$11</f>
        <v>1</v>
      </c>
    </row>
    <row r="39">
      <c r="A39" s="27" t="s">
        <v>0</v>
      </c>
      <c r="B39" s="28" t="s">
        <v>40</v>
      </c>
    </row>
    <row r="40">
      <c r="A40" s="23" t="s">
        <v>28</v>
      </c>
      <c r="B40" s="24">
        <f>SRM!$B$9+SRM!$B$10+SRM!$B$12+SRM!$B$13+SRM!$B$14</f>
        <v>0</v>
      </c>
    </row>
    <row r="41">
      <c r="A41" s="25" t="s">
        <v>29</v>
      </c>
      <c r="B41" s="26">
        <f>SRM!$B$11</f>
        <v>1</v>
      </c>
    </row>
    <row r="42">
      <c r="A42" s="27" t="s">
        <v>0</v>
      </c>
      <c r="B42" s="28" t="s">
        <v>41</v>
      </c>
    </row>
    <row r="43">
      <c r="A43" s="23" t="s">
        <v>28</v>
      </c>
      <c r="B43" s="24">
        <f>Position!$B$9+Position!$B$10+Position!$B$12+Position!$B$13+Position!$B$14</f>
        <v>0</v>
      </c>
    </row>
    <row r="44">
      <c r="A44" s="25" t="s">
        <v>29</v>
      </c>
      <c r="B44" s="26">
        <f>Position!$B$11</f>
        <v>1</v>
      </c>
    </row>
    <row r="45">
      <c r="A45" s="27" t="s">
        <v>0</v>
      </c>
      <c r="B45" s="28" t="s">
        <v>42</v>
      </c>
    </row>
    <row r="46">
      <c r="A46" s="23" t="s">
        <v>28</v>
      </c>
      <c r="B46" s="24">
        <f>Group!$B$9+Group!$B$10+Group!$B$12+Group!$B$13+Group!$B$14</f>
        <v>0</v>
      </c>
    </row>
    <row r="47">
      <c r="A47" s="25" t="s">
        <v>29</v>
      </c>
      <c r="B47" s="26">
        <f>Group!$B$11</f>
        <v>1</v>
      </c>
    </row>
    <row r="48">
      <c r="A48" s="27" t="s">
        <v>0</v>
      </c>
      <c r="B48" s="28" t="s">
        <v>43</v>
      </c>
    </row>
    <row r="49">
      <c r="A49" s="23" t="s">
        <v>28</v>
      </c>
      <c r="B49" s="31" t="str">
        <f>Zone!$B$9+Zone!$B$10+Zone!$B$12+Zone!$B$13+Zone!$B$14</f>
        <v>#REF!</v>
      </c>
    </row>
    <row r="50">
      <c r="A50" s="25" t="s">
        <v>29</v>
      </c>
      <c r="B50" s="32" t="str">
        <f>Zone!$B$11</f>
        <v>#REF!</v>
      </c>
    </row>
    <row r="51">
      <c r="A51" s="27" t="s">
        <v>0</v>
      </c>
      <c r="B51" s="28" t="s">
        <v>44</v>
      </c>
    </row>
    <row r="52">
      <c r="A52" s="23" t="s">
        <v>28</v>
      </c>
      <c r="B52" s="24">
        <f>'Tello Mobile'!$B$9+'Tello Mobile'!$B$10+'Tello Mobile'!$B$12+'Tello Mobile'!$B$13+'Tello Mobile'!$B$14</f>
        <v>0</v>
      </c>
    </row>
    <row r="53">
      <c r="A53" s="25" t="s">
        <v>29</v>
      </c>
      <c r="B53" s="26">
        <f>'Tello Mobile'!$B$11</f>
        <v>1</v>
      </c>
    </row>
    <row r="54" ht="27.0" customHeight="1">
      <c r="A54" s="33"/>
      <c r="B54" s="34"/>
    </row>
    <row r="55">
      <c r="A55" s="27" t="s">
        <v>45</v>
      </c>
      <c r="B55" s="35" t="s">
        <v>46</v>
      </c>
    </row>
    <row r="56">
      <c r="A56" s="36" t="s">
        <v>27</v>
      </c>
      <c r="B56" s="37"/>
    </row>
    <row r="57">
      <c r="A57" s="38" t="s">
        <v>30</v>
      </c>
      <c r="B57" s="39"/>
    </row>
    <row r="58">
      <c r="A58" s="40" t="s">
        <v>31</v>
      </c>
      <c r="B58" s="39"/>
    </row>
    <row r="59">
      <c r="A59" s="40" t="s">
        <v>32</v>
      </c>
      <c r="B59" s="39"/>
    </row>
    <row r="60">
      <c r="A60" s="40" t="s">
        <v>33</v>
      </c>
      <c r="B60" s="39"/>
    </row>
    <row r="61">
      <c r="A61" s="40" t="s">
        <v>34</v>
      </c>
      <c r="B61" s="39"/>
    </row>
    <row r="62">
      <c r="A62" s="40" t="s">
        <v>35</v>
      </c>
      <c r="B62" s="39"/>
    </row>
    <row r="63">
      <c r="A63" s="40" t="s">
        <v>36</v>
      </c>
      <c r="B63" s="39"/>
    </row>
    <row r="64">
      <c r="A64" s="41" t="s">
        <v>37</v>
      </c>
      <c r="B64" s="42"/>
    </row>
    <row r="65">
      <c r="A65" s="40" t="s">
        <v>38</v>
      </c>
      <c r="B65" s="39"/>
    </row>
    <row r="66">
      <c r="A66" s="40" t="s">
        <v>39</v>
      </c>
      <c r="B66" s="39"/>
    </row>
    <row r="67">
      <c r="A67" s="40" t="s">
        <v>40</v>
      </c>
      <c r="B67" s="39"/>
    </row>
    <row r="68">
      <c r="A68" s="40" t="s">
        <v>41</v>
      </c>
      <c r="B68" s="39"/>
    </row>
    <row r="69">
      <c r="A69" s="40" t="s">
        <v>42</v>
      </c>
      <c r="B69" s="39"/>
    </row>
    <row r="70">
      <c r="A70" s="40" t="s">
        <v>43</v>
      </c>
      <c r="B70" s="39"/>
    </row>
    <row r="71">
      <c r="A71" s="40" t="s">
        <v>44</v>
      </c>
      <c r="B71" s="39"/>
    </row>
    <row r="72" ht="31.5" customHeight="1">
      <c r="A72" s="33"/>
      <c r="B72" s="34"/>
    </row>
    <row r="73">
      <c r="A73" s="43" t="s">
        <v>45</v>
      </c>
      <c r="B73" s="35" t="s">
        <v>47</v>
      </c>
    </row>
    <row r="74">
      <c r="A74" s="44" t="s">
        <v>27</v>
      </c>
      <c r="B74" s="45"/>
    </row>
    <row r="75" ht="17.25" customHeight="1">
      <c r="A75" s="46"/>
      <c r="B75" s="45"/>
    </row>
    <row r="76" ht="17.25" customHeight="1">
      <c r="A76" s="47"/>
      <c r="B76" s="45"/>
    </row>
    <row r="77">
      <c r="A77" s="44" t="s">
        <v>30</v>
      </c>
      <c r="B77" s="45"/>
    </row>
    <row r="78" ht="17.25" customHeight="1">
      <c r="A78" s="46"/>
      <c r="B78" s="45"/>
    </row>
    <row r="79">
      <c r="A79" s="47"/>
      <c r="B79" s="45"/>
    </row>
    <row r="80">
      <c r="A80" s="48" t="s">
        <v>31</v>
      </c>
      <c r="B80" s="49"/>
    </row>
    <row r="81">
      <c r="A81" s="46"/>
      <c r="B81" s="50"/>
    </row>
    <row r="82">
      <c r="A82" s="47"/>
      <c r="B82" s="50"/>
    </row>
    <row r="83">
      <c r="A83" s="48" t="s">
        <v>32</v>
      </c>
      <c r="B83" s="50"/>
    </row>
    <row r="84">
      <c r="A84" s="46"/>
      <c r="B84" s="51"/>
    </row>
    <row r="85">
      <c r="A85" s="47"/>
      <c r="B85" s="51"/>
    </row>
    <row r="86">
      <c r="A86" s="48" t="s">
        <v>33</v>
      </c>
      <c r="B86" s="49"/>
    </row>
    <row r="87">
      <c r="A87" s="46"/>
      <c r="B87" s="49"/>
    </row>
    <row r="88">
      <c r="A88" s="47"/>
      <c r="B88" s="45"/>
    </row>
    <row r="89">
      <c r="A89" s="48" t="s">
        <v>34</v>
      </c>
      <c r="B89" s="52"/>
    </row>
    <row r="90">
      <c r="A90" s="46"/>
      <c r="B90" s="45"/>
    </row>
    <row r="91">
      <c r="A91" s="47"/>
      <c r="B91" s="45"/>
    </row>
    <row r="92">
      <c r="A92" s="48" t="s">
        <v>35</v>
      </c>
      <c r="B92" s="45"/>
    </row>
    <row r="93">
      <c r="A93" s="46"/>
      <c r="B93" s="45"/>
    </row>
    <row r="94">
      <c r="A94" s="47"/>
      <c r="B94" s="45"/>
    </row>
    <row r="95">
      <c r="A95" s="48" t="s">
        <v>36</v>
      </c>
      <c r="B95" s="45"/>
    </row>
    <row r="96">
      <c r="A96" s="46"/>
      <c r="B96" s="45"/>
    </row>
    <row r="97">
      <c r="A97" s="47"/>
      <c r="B97" s="45"/>
    </row>
    <row r="98">
      <c r="A98" s="48" t="s">
        <v>37</v>
      </c>
      <c r="B98" s="49"/>
    </row>
    <row r="99">
      <c r="A99" s="46"/>
      <c r="B99" s="45"/>
    </row>
    <row r="100">
      <c r="A100" s="47"/>
      <c r="B100" s="45"/>
    </row>
    <row r="101">
      <c r="A101" s="48" t="s">
        <v>38</v>
      </c>
      <c r="B101" s="45"/>
    </row>
    <row r="102">
      <c r="A102" s="46"/>
      <c r="B102" s="45"/>
    </row>
    <row r="103">
      <c r="A103" s="47"/>
      <c r="B103" s="45"/>
    </row>
    <row r="104">
      <c r="A104" s="48" t="s">
        <v>39</v>
      </c>
      <c r="B104" s="49"/>
    </row>
    <row r="105">
      <c r="A105" s="46"/>
      <c r="B105" s="45"/>
    </row>
    <row r="106">
      <c r="A106" s="47"/>
      <c r="B106" s="45"/>
    </row>
    <row r="107">
      <c r="A107" s="48" t="s">
        <v>40</v>
      </c>
      <c r="B107" s="52"/>
    </row>
    <row r="108">
      <c r="A108" s="46"/>
      <c r="B108" s="45"/>
    </row>
    <row r="109">
      <c r="A109" s="47"/>
      <c r="B109" s="45"/>
    </row>
    <row r="110">
      <c r="A110" s="48" t="s">
        <v>41</v>
      </c>
      <c r="B110" s="49"/>
    </row>
    <row r="111">
      <c r="A111" s="46"/>
      <c r="B111" s="49"/>
    </row>
    <row r="112">
      <c r="A112" s="47"/>
      <c r="B112" s="49"/>
    </row>
    <row r="113">
      <c r="A113" s="48" t="s">
        <v>42</v>
      </c>
      <c r="B113" s="45"/>
    </row>
    <row r="114">
      <c r="A114" s="46"/>
      <c r="B114" s="45"/>
    </row>
    <row r="115">
      <c r="A115" s="47"/>
      <c r="B115" s="45"/>
    </row>
    <row r="116">
      <c r="A116" s="48" t="s">
        <v>43</v>
      </c>
      <c r="B116" s="45"/>
    </row>
    <row r="117">
      <c r="A117" s="46"/>
      <c r="B117" s="45"/>
    </row>
    <row r="118">
      <c r="A118" s="47"/>
      <c r="B118" s="45"/>
    </row>
    <row r="119">
      <c r="A119" s="48" t="s">
        <v>44</v>
      </c>
      <c r="B119" s="45"/>
    </row>
    <row r="120">
      <c r="A120" s="46"/>
      <c r="B120" s="45"/>
    </row>
    <row r="121">
      <c r="A121" s="47"/>
      <c r="B121" s="45"/>
    </row>
  </sheetData>
  <mergeCells count="20">
    <mergeCell ref="A1:B1"/>
    <mergeCell ref="A5:B5"/>
    <mergeCell ref="A54:B54"/>
    <mergeCell ref="A72:B72"/>
    <mergeCell ref="A74:A76"/>
    <mergeCell ref="A77:A79"/>
    <mergeCell ref="A80:A82"/>
    <mergeCell ref="A104:A106"/>
    <mergeCell ref="A107:A109"/>
    <mergeCell ref="A110:A112"/>
    <mergeCell ref="A113:A115"/>
    <mergeCell ref="A116:A118"/>
    <mergeCell ref="A119:A121"/>
    <mergeCell ref="A83:A85"/>
    <mergeCell ref="A86:A88"/>
    <mergeCell ref="A89:A91"/>
    <mergeCell ref="A92:A94"/>
    <mergeCell ref="A95:A97"/>
    <mergeCell ref="A98:A100"/>
    <mergeCell ref="A101:A103"/>
  </mergeCells>
  <conditionalFormatting sqref="B56:B71">
    <cfRule type="containsText" dxfId="0" priority="1" operator="containsText" text="No bugs">
      <formula>NOT(ISERROR(SEARCH(("No bugs"),(B56))))</formula>
    </cfRule>
  </conditionalFormatting>
  <conditionalFormatting sqref="B56:B71">
    <cfRule type="containsText" dxfId="1" priority="2" operator="containsText" text="At least one high or higher">
      <formula>NOT(ISERROR(SEARCH(("At least one high or higher"),(B56))))</formula>
    </cfRule>
  </conditionalFormatting>
  <conditionalFormatting sqref="B56:B71">
    <cfRule type="containsText" dxfId="2" priority="3" operator="containsText" text="Only medium and low">
      <formula>NOT(ISERROR(SEARCH(("Only medium and low"),(B56))))</formula>
    </cfRule>
  </conditionalFormatting>
  <dataValidations>
    <dataValidation type="list" allowBlank="1" sqref="B56:B71">
      <formula1>"No bugs,At least one high or higher,Only medium and low"</formula1>
    </dataValidation>
  </dataValidation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6.0"/>
    <col customWidth="1" min="4" max="4" width="21.0"/>
    <col customWidth="1" min="5" max="5" width="26.88"/>
    <col customWidth="1" min="6" max="6" width="45.75"/>
    <col customWidth="1" min="7" max="7" width="17.0"/>
    <col customWidth="1" min="8" max="8" width="32.25"/>
  </cols>
  <sheetData>
    <row r="1">
      <c r="A1" s="94" t="s">
        <v>48</v>
      </c>
      <c r="B1" s="95"/>
      <c r="C1" s="95"/>
      <c r="D1" s="95"/>
      <c r="E1" s="95"/>
      <c r="F1" s="95"/>
      <c r="G1" s="95"/>
      <c r="H1" s="96"/>
    </row>
    <row r="2">
      <c r="A2" s="97" t="s">
        <v>49</v>
      </c>
      <c r="B2" s="98"/>
      <c r="C2" s="99"/>
      <c r="D2" s="173"/>
      <c r="E2" s="98"/>
      <c r="F2" s="98"/>
      <c r="G2" s="98"/>
      <c r="H2" s="101"/>
    </row>
    <row r="3">
      <c r="A3" s="102" t="s">
        <v>50</v>
      </c>
      <c r="B3" s="54"/>
      <c r="C3" s="55"/>
      <c r="D3" s="174"/>
      <c r="E3" s="54"/>
      <c r="F3" s="54"/>
      <c r="G3" s="54"/>
      <c r="H3" s="104"/>
    </row>
    <row r="4">
      <c r="A4" s="102" t="s">
        <v>51</v>
      </c>
      <c r="B4" s="54"/>
      <c r="C4" s="55"/>
      <c r="D4" s="108"/>
      <c r="E4" s="106"/>
      <c r="F4" s="106"/>
      <c r="G4" s="106"/>
      <c r="H4" s="107"/>
    </row>
    <row r="5" ht="24.0" customHeight="1">
      <c r="A5" s="16" t="s">
        <v>52</v>
      </c>
      <c r="B5" s="54"/>
      <c r="C5" s="55"/>
      <c r="D5" s="108"/>
      <c r="E5" s="106"/>
      <c r="F5" s="106"/>
      <c r="G5" s="106"/>
      <c r="H5" s="107"/>
    </row>
    <row r="6">
      <c r="A6" s="18" t="s">
        <v>25</v>
      </c>
      <c r="B6" s="109"/>
      <c r="C6" s="110"/>
      <c r="D6" s="111"/>
      <c r="E6" s="34"/>
      <c r="F6" s="34"/>
      <c r="G6" s="34"/>
      <c r="H6" s="112"/>
    </row>
    <row r="7" hidden="1">
      <c r="A7" s="113"/>
      <c r="B7" s="113"/>
      <c r="C7" s="113">
        <f>(COUNTIF($B$19:$B$10141, "1")+COUNTIF($B$19:$B$570, "2") +COUNTIF($B$19:$B$570, "3") + COUNTIF($B$19:$B$570, "4") + COUNTIF($B$19:$B$570, "5") + COUNTIF($B$19:$B$570, "6") + COUNTIF($B$19:$B$570, "7") + COUNTIF($B$19:$B$570, "8") + COUNTIF($B$19:$B$570, "9") + COUNTIF($B$19:$B$570, "10"))</f>
        <v>189</v>
      </c>
      <c r="D7" s="113"/>
      <c r="E7" s="113"/>
      <c r="F7" s="113"/>
      <c r="G7" s="113"/>
      <c r="H7" s="113"/>
    </row>
    <row r="8">
      <c r="A8" s="115"/>
    </row>
    <row r="9">
      <c r="A9" s="116" t="s">
        <v>2</v>
      </c>
      <c r="B9" s="117">
        <f> COUNTIF($G$17:$G$10141, "Passed")/C7</f>
        <v>0</v>
      </c>
      <c r="C9" s="118"/>
      <c r="D9" s="118"/>
      <c r="E9" s="118"/>
      <c r="F9" s="118"/>
      <c r="G9" s="118"/>
      <c r="H9" s="119"/>
    </row>
    <row r="10">
      <c r="A10" s="120" t="s">
        <v>4</v>
      </c>
      <c r="B10" s="117">
        <f> COUNTIF($G$17:$G$10141, "Failed")/C7</f>
        <v>0</v>
      </c>
      <c r="C10" s="118"/>
      <c r="D10" s="118"/>
      <c r="E10" s="118"/>
      <c r="F10" s="118"/>
      <c r="G10" s="118"/>
      <c r="H10" s="119"/>
    </row>
    <row r="11">
      <c r="A11" s="121" t="s">
        <v>6</v>
      </c>
      <c r="B11" s="117">
        <f> 100%-B9-B10-B12-B13-B14</f>
        <v>0.9841269841</v>
      </c>
      <c r="C11" s="118"/>
      <c r="D11" s="118"/>
      <c r="E11" s="118"/>
      <c r="F11" s="118"/>
      <c r="G11" s="118"/>
      <c r="H11" s="119"/>
    </row>
    <row r="12">
      <c r="A12" s="122" t="s">
        <v>8</v>
      </c>
      <c r="B12" s="117">
        <f> COUNTIF($G$17:$G$10141, "Unfinished")/C7</f>
        <v>0</v>
      </c>
      <c r="C12" s="118"/>
      <c r="D12" s="118"/>
      <c r="E12" s="118"/>
      <c r="F12" s="118"/>
      <c r="G12" s="118"/>
      <c r="H12" s="119"/>
    </row>
    <row r="13">
      <c r="A13" s="123" t="s">
        <v>10</v>
      </c>
      <c r="B13" s="117">
        <f> COUNTIF($G$17:$G$459, "Blocked")/123</f>
        <v>0</v>
      </c>
      <c r="C13" s="118"/>
      <c r="D13" s="118"/>
      <c r="E13" s="118"/>
      <c r="F13" s="118"/>
      <c r="G13" s="118"/>
      <c r="H13" s="119"/>
    </row>
    <row r="14">
      <c r="A14" s="124" t="s">
        <v>12</v>
      </c>
      <c r="B14" s="117">
        <f> COUNTIF($G$17:$G$10141, "N/A")/C7</f>
        <v>0.01587301587</v>
      </c>
      <c r="C14" s="118"/>
      <c r="D14" s="118"/>
      <c r="E14" s="118"/>
      <c r="F14" s="118"/>
      <c r="G14" s="118"/>
      <c r="H14" s="119"/>
    </row>
    <row r="15">
      <c r="A15" s="115"/>
    </row>
    <row r="16" ht="1.5" customHeight="1">
      <c r="A16" s="113"/>
      <c r="C16" s="113"/>
      <c r="D16" s="113"/>
      <c r="E16" s="113"/>
      <c r="F16" s="113"/>
      <c r="G16" s="113"/>
      <c r="H16" s="113"/>
    </row>
    <row r="17">
      <c r="A17" s="75" t="s">
        <v>3017</v>
      </c>
      <c r="B17" s="54"/>
      <c r="C17" s="54"/>
      <c r="D17" s="54"/>
      <c r="E17" s="54"/>
      <c r="F17" s="54"/>
      <c r="G17" s="54"/>
      <c r="H17" s="55"/>
    </row>
    <row r="18">
      <c r="A18" s="76">
        <v>1.0</v>
      </c>
      <c r="B18" s="77" t="s">
        <v>3018</v>
      </c>
      <c r="C18" s="54"/>
      <c r="D18" s="54"/>
      <c r="E18" s="54"/>
      <c r="F18" s="54"/>
      <c r="G18" s="54"/>
      <c r="H18" s="55"/>
    </row>
    <row r="19">
      <c r="A19" s="46"/>
      <c r="B19" s="157" t="s">
        <v>3205</v>
      </c>
      <c r="C19" s="54"/>
      <c r="D19" s="54"/>
      <c r="E19" s="54"/>
      <c r="F19" s="54"/>
      <c r="G19" s="54"/>
      <c r="H19" s="55"/>
    </row>
    <row r="20">
      <c r="A20" s="46"/>
      <c r="B20" s="81" t="s">
        <v>450</v>
      </c>
      <c r="C20" s="158" t="s">
        <v>57</v>
      </c>
      <c r="D20" s="55"/>
      <c r="E20" s="158" t="s">
        <v>58</v>
      </c>
      <c r="F20" s="55"/>
      <c r="G20" s="81" t="s">
        <v>0</v>
      </c>
      <c r="H20" s="81" t="s">
        <v>59</v>
      </c>
    </row>
    <row r="21">
      <c r="A21" s="46"/>
      <c r="B21" s="92">
        <v>1.0</v>
      </c>
      <c r="C21" s="90" t="s">
        <v>2785</v>
      </c>
      <c r="D21" s="55"/>
      <c r="E21" s="90" t="s">
        <v>2950</v>
      </c>
      <c r="F21" s="55"/>
      <c r="G21" s="88"/>
      <c r="H21" s="268"/>
    </row>
    <row r="22">
      <c r="A22" s="46"/>
      <c r="B22" s="92">
        <v>2.0</v>
      </c>
      <c r="C22" s="90" t="s">
        <v>3020</v>
      </c>
      <c r="D22" s="55"/>
      <c r="E22" s="90" t="s">
        <v>3021</v>
      </c>
      <c r="F22" s="55"/>
      <c r="G22" s="88"/>
      <c r="H22" s="268"/>
    </row>
    <row r="23">
      <c r="A23" s="46"/>
      <c r="B23" s="92">
        <v>3.0</v>
      </c>
      <c r="C23" s="90" t="s">
        <v>3206</v>
      </c>
      <c r="D23" s="55"/>
      <c r="E23" s="90" t="s">
        <v>2790</v>
      </c>
      <c r="F23" s="55"/>
      <c r="G23" s="88"/>
      <c r="H23" s="221"/>
    </row>
    <row r="24">
      <c r="A24" s="46"/>
      <c r="B24" s="92">
        <v>4.0</v>
      </c>
      <c r="C24" s="90" t="s">
        <v>2791</v>
      </c>
      <c r="D24" s="55"/>
      <c r="E24" s="90" t="s">
        <v>2792</v>
      </c>
      <c r="F24" s="55"/>
      <c r="G24" s="88"/>
      <c r="H24" s="221"/>
    </row>
    <row r="25">
      <c r="A25" s="46"/>
      <c r="B25" s="92">
        <v>6.0</v>
      </c>
      <c r="C25" s="90" t="s">
        <v>3023</v>
      </c>
      <c r="D25" s="55"/>
      <c r="E25" s="90" t="s">
        <v>2796</v>
      </c>
      <c r="F25" s="55"/>
      <c r="G25" s="88"/>
      <c r="H25" s="221"/>
    </row>
    <row r="26">
      <c r="A26" s="46"/>
      <c r="B26" s="92">
        <v>7.0</v>
      </c>
      <c r="C26" s="90" t="s">
        <v>2797</v>
      </c>
      <c r="D26" s="55"/>
      <c r="E26" s="90" t="s">
        <v>3024</v>
      </c>
      <c r="F26" s="55"/>
      <c r="G26" s="88"/>
      <c r="H26" s="221"/>
    </row>
    <row r="27">
      <c r="A27" s="46"/>
      <c r="B27" s="92">
        <v>8.0</v>
      </c>
      <c r="C27" s="90" t="s">
        <v>2799</v>
      </c>
      <c r="D27" s="55"/>
      <c r="E27" s="90" t="s">
        <v>2800</v>
      </c>
      <c r="F27" s="55"/>
      <c r="G27" s="88"/>
      <c r="H27" s="221"/>
    </row>
    <row r="28">
      <c r="A28" s="46"/>
      <c r="B28" s="92">
        <v>9.0</v>
      </c>
      <c r="C28" s="90" t="s">
        <v>2801</v>
      </c>
      <c r="D28" s="55"/>
      <c r="E28" s="90" t="s">
        <v>2802</v>
      </c>
      <c r="F28" s="55"/>
      <c r="G28" s="88"/>
      <c r="H28" s="221"/>
    </row>
    <row r="29">
      <c r="A29" s="46"/>
      <c r="B29" s="92">
        <v>10.0</v>
      </c>
      <c r="C29" s="90" t="s">
        <v>2803</v>
      </c>
      <c r="D29" s="55"/>
      <c r="E29" s="90" t="s">
        <v>3025</v>
      </c>
      <c r="F29" s="55"/>
      <c r="G29" s="88"/>
      <c r="H29" s="221"/>
    </row>
    <row r="30">
      <c r="A30" s="46"/>
      <c r="B30" s="92">
        <v>11.0</v>
      </c>
      <c r="C30" s="90" t="s">
        <v>3026</v>
      </c>
      <c r="D30" s="55"/>
      <c r="E30" s="90" t="s">
        <v>3027</v>
      </c>
      <c r="F30" s="55"/>
      <c r="G30" s="88"/>
      <c r="H30" s="221"/>
    </row>
    <row r="31">
      <c r="A31" s="46"/>
      <c r="B31" s="92">
        <v>12.0</v>
      </c>
      <c r="C31" s="90" t="s">
        <v>3028</v>
      </c>
      <c r="D31" s="55"/>
      <c r="E31" s="90" t="s">
        <v>3029</v>
      </c>
      <c r="F31" s="55"/>
      <c r="G31" s="88"/>
      <c r="H31" s="221"/>
    </row>
    <row r="32">
      <c r="A32" s="46"/>
      <c r="B32" s="92">
        <v>13.0</v>
      </c>
      <c r="C32" s="90" t="s">
        <v>2701</v>
      </c>
      <c r="D32" s="55"/>
      <c r="E32" s="90" t="s">
        <v>2702</v>
      </c>
      <c r="F32" s="55"/>
      <c r="G32" s="88"/>
      <c r="H32" s="221"/>
    </row>
    <row r="33">
      <c r="A33" s="46"/>
      <c r="B33" s="92">
        <v>14.0</v>
      </c>
      <c r="C33" s="90" t="s">
        <v>2120</v>
      </c>
      <c r="D33" s="55"/>
      <c r="E33" s="90" t="s">
        <v>2806</v>
      </c>
      <c r="F33" s="55"/>
      <c r="G33" s="88"/>
      <c r="H33" s="221"/>
    </row>
    <row r="34">
      <c r="A34" s="46"/>
      <c r="B34" s="92">
        <v>15.0</v>
      </c>
      <c r="C34" s="90" t="s">
        <v>3031</v>
      </c>
      <c r="D34" s="55"/>
      <c r="E34" s="90" t="s">
        <v>3032</v>
      </c>
      <c r="F34" s="55"/>
      <c r="G34" s="88"/>
      <c r="H34" s="221"/>
    </row>
    <row r="35">
      <c r="A35" s="46"/>
      <c r="B35" s="92">
        <v>16.0</v>
      </c>
      <c r="C35" s="90" t="s">
        <v>3033</v>
      </c>
      <c r="D35" s="55"/>
      <c r="E35" s="90" t="s">
        <v>3034</v>
      </c>
      <c r="F35" s="55"/>
      <c r="G35" s="88"/>
      <c r="H35" s="221"/>
    </row>
    <row r="36">
      <c r="A36" s="47"/>
      <c r="B36" s="92">
        <v>17.0</v>
      </c>
      <c r="C36" s="90" t="s">
        <v>164</v>
      </c>
      <c r="D36" s="55"/>
      <c r="E36" s="90" t="s">
        <v>1687</v>
      </c>
      <c r="F36" s="55"/>
      <c r="G36" s="88"/>
      <c r="H36" s="221"/>
    </row>
    <row r="37">
      <c r="A37" s="76">
        <v>2.0</v>
      </c>
      <c r="B37" s="77" t="s">
        <v>3035</v>
      </c>
      <c r="C37" s="54"/>
      <c r="D37" s="54"/>
      <c r="E37" s="54"/>
      <c r="F37" s="54"/>
      <c r="G37" s="54"/>
      <c r="H37" s="55"/>
    </row>
    <row r="38">
      <c r="A38" s="46"/>
      <c r="B38" s="157" t="s">
        <v>3207</v>
      </c>
      <c r="C38" s="54"/>
      <c r="D38" s="54"/>
      <c r="E38" s="54"/>
      <c r="F38" s="54"/>
      <c r="G38" s="54"/>
      <c r="H38" s="55"/>
    </row>
    <row r="39">
      <c r="A39" s="46"/>
      <c r="B39" s="81" t="s">
        <v>450</v>
      </c>
      <c r="C39" s="158" t="s">
        <v>57</v>
      </c>
      <c r="D39" s="55"/>
      <c r="E39" s="158" t="s">
        <v>58</v>
      </c>
      <c r="F39" s="55"/>
      <c r="G39" s="81" t="s">
        <v>0</v>
      </c>
      <c r="H39" s="81" t="s">
        <v>59</v>
      </c>
    </row>
    <row r="40">
      <c r="A40" s="46"/>
      <c r="B40" s="92">
        <v>1.0</v>
      </c>
      <c r="C40" s="90" t="s">
        <v>2785</v>
      </c>
      <c r="D40" s="55"/>
      <c r="E40" s="90" t="s">
        <v>2950</v>
      </c>
      <c r="F40" s="55"/>
      <c r="G40" s="88"/>
      <c r="H40" s="268"/>
    </row>
    <row r="41">
      <c r="A41" s="46"/>
      <c r="B41" s="92">
        <v>2.0</v>
      </c>
      <c r="C41" s="90" t="s">
        <v>3020</v>
      </c>
      <c r="D41" s="55"/>
      <c r="E41" s="90" t="s">
        <v>3021</v>
      </c>
      <c r="F41" s="55"/>
      <c r="G41" s="88"/>
      <c r="H41" s="268"/>
    </row>
    <row r="42">
      <c r="A42" s="46"/>
      <c r="B42" s="92">
        <v>3.0</v>
      </c>
      <c r="C42" s="90" t="s">
        <v>3208</v>
      </c>
      <c r="D42" s="55"/>
      <c r="E42" s="90" t="s">
        <v>2790</v>
      </c>
      <c r="F42" s="55"/>
      <c r="G42" s="88"/>
      <c r="H42" s="221"/>
    </row>
    <row r="43">
      <c r="A43" s="46"/>
      <c r="B43" s="92">
        <v>4.0</v>
      </c>
      <c r="C43" s="90" t="s">
        <v>2791</v>
      </c>
      <c r="D43" s="55"/>
      <c r="E43" s="90" t="s">
        <v>2792</v>
      </c>
      <c r="F43" s="55"/>
      <c r="G43" s="88"/>
      <c r="H43" s="221"/>
    </row>
    <row r="44">
      <c r="A44" s="46"/>
      <c r="B44" s="92">
        <v>6.0</v>
      </c>
      <c r="C44" s="90" t="s">
        <v>3023</v>
      </c>
      <c r="D44" s="55"/>
      <c r="E44" s="90" t="s">
        <v>2796</v>
      </c>
      <c r="F44" s="55"/>
      <c r="G44" s="88"/>
      <c r="H44" s="221"/>
    </row>
    <row r="45">
      <c r="A45" s="46"/>
      <c r="B45" s="92">
        <v>7.0</v>
      </c>
      <c r="C45" s="90" t="s">
        <v>2797</v>
      </c>
      <c r="D45" s="55"/>
      <c r="E45" s="90" t="s">
        <v>3024</v>
      </c>
      <c r="F45" s="55"/>
      <c r="G45" s="88"/>
      <c r="H45" s="221"/>
    </row>
    <row r="46">
      <c r="A46" s="46"/>
      <c r="B46" s="92">
        <v>8.0</v>
      </c>
      <c r="C46" s="90" t="s">
        <v>2799</v>
      </c>
      <c r="D46" s="55"/>
      <c r="E46" s="90" t="s">
        <v>2800</v>
      </c>
      <c r="F46" s="55"/>
      <c r="G46" s="88"/>
      <c r="H46" s="221"/>
    </row>
    <row r="47">
      <c r="A47" s="46"/>
      <c r="B47" s="92">
        <v>9.0</v>
      </c>
      <c r="C47" s="90" t="s">
        <v>2801</v>
      </c>
      <c r="D47" s="55"/>
      <c r="E47" s="90" t="s">
        <v>2802</v>
      </c>
      <c r="F47" s="55"/>
      <c r="G47" s="88"/>
      <c r="H47" s="221"/>
    </row>
    <row r="48">
      <c r="A48" s="46"/>
      <c r="B48" s="92">
        <v>10.0</v>
      </c>
      <c r="C48" s="90" t="s">
        <v>2803</v>
      </c>
      <c r="D48" s="55"/>
      <c r="E48" s="90" t="s">
        <v>3025</v>
      </c>
      <c r="F48" s="55"/>
      <c r="G48" s="88"/>
      <c r="H48" s="221"/>
    </row>
    <row r="49">
      <c r="A49" s="46"/>
      <c r="B49" s="92">
        <v>11.0</v>
      </c>
      <c r="C49" s="90" t="s">
        <v>3026</v>
      </c>
      <c r="D49" s="55"/>
      <c r="E49" s="90" t="s">
        <v>3027</v>
      </c>
      <c r="F49" s="55"/>
      <c r="G49" s="88"/>
      <c r="H49" s="221"/>
    </row>
    <row r="50">
      <c r="A50" s="46"/>
      <c r="B50" s="92">
        <v>12.0</v>
      </c>
      <c r="C50" s="90" t="s">
        <v>3028</v>
      </c>
      <c r="D50" s="55"/>
      <c r="E50" s="90" t="s">
        <v>3029</v>
      </c>
      <c r="F50" s="55"/>
      <c r="G50" s="88"/>
      <c r="H50" s="221"/>
    </row>
    <row r="51">
      <c r="A51" s="46"/>
      <c r="B51" s="92">
        <v>13.0</v>
      </c>
      <c r="C51" s="90" t="s">
        <v>2701</v>
      </c>
      <c r="D51" s="55"/>
      <c r="E51" s="90" t="s">
        <v>2702</v>
      </c>
      <c r="F51" s="55"/>
      <c r="G51" s="88"/>
      <c r="H51" s="221"/>
    </row>
    <row r="52">
      <c r="A52" s="46"/>
      <c r="B52" s="92">
        <v>14.0</v>
      </c>
      <c r="C52" s="90" t="s">
        <v>2120</v>
      </c>
      <c r="D52" s="55"/>
      <c r="E52" s="90" t="s">
        <v>3209</v>
      </c>
      <c r="F52" s="55"/>
      <c r="G52" s="88" t="s">
        <v>12</v>
      </c>
      <c r="H52" s="221"/>
    </row>
    <row r="53">
      <c r="A53" s="46"/>
      <c r="B53" s="92">
        <v>15.0</v>
      </c>
      <c r="C53" s="90" t="s">
        <v>3210</v>
      </c>
      <c r="D53" s="55"/>
      <c r="E53" s="90" t="s">
        <v>2838</v>
      </c>
      <c r="F53" s="55"/>
      <c r="G53" s="88"/>
      <c r="H53" s="221"/>
    </row>
    <row r="54">
      <c r="A54" s="46"/>
      <c r="B54" s="92">
        <v>16.0</v>
      </c>
      <c r="C54" s="90" t="s">
        <v>2120</v>
      </c>
      <c r="D54" s="55"/>
      <c r="E54" s="90" t="s">
        <v>3209</v>
      </c>
      <c r="F54" s="55"/>
      <c r="G54" s="88" t="s">
        <v>12</v>
      </c>
      <c r="H54" s="221"/>
    </row>
    <row r="55">
      <c r="A55" s="46"/>
      <c r="B55" s="92">
        <v>17.0</v>
      </c>
      <c r="C55" s="90" t="s">
        <v>3211</v>
      </c>
      <c r="D55" s="55"/>
      <c r="E55" s="90" t="s">
        <v>2841</v>
      </c>
      <c r="F55" s="55"/>
      <c r="G55" s="88"/>
      <c r="H55" s="221"/>
    </row>
    <row r="56">
      <c r="A56" s="47"/>
      <c r="B56" s="92">
        <v>18.0</v>
      </c>
      <c r="C56" s="90" t="s">
        <v>2120</v>
      </c>
      <c r="D56" s="55"/>
      <c r="E56" s="90" t="s">
        <v>3209</v>
      </c>
      <c r="F56" s="55"/>
      <c r="G56" s="88" t="s">
        <v>12</v>
      </c>
      <c r="H56" s="221"/>
    </row>
    <row r="57">
      <c r="A57" s="76"/>
      <c r="B57" s="77" t="s">
        <v>3074</v>
      </c>
      <c r="C57" s="54"/>
      <c r="D57" s="54"/>
      <c r="E57" s="54"/>
      <c r="F57" s="54"/>
      <c r="G57" s="54"/>
      <c r="H57" s="55"/>
    </row>
    <row r="58">
      <c r="A58" s="46"/>
      <c r="B58" s="157" t="s">
        <v>3212</v>
      </c>
      <c r="C58" s="54"/>
      <c r="D58" s="54"/>
      <c r="E58" s="54"/>
      <c r="F58" s="54"/>
      <c r="G58" s="54"/>
      <c r="H58" s="55"/>
    </row>
    <row r="59">
      <c r="A59" s="46"/>
      <c r="B59" s="81" t="s">
        <v>450</v>
      </c>
      <c r="C59" s="158" t="s">
        <v>57</v>
      </c>
      <c r="D59" s="55"/>
      <c r="E59" s="158" t="s">
        <v>58</v>
      </c>
      <c r="F59" s="55"/>
      <c r="G59" s="81" t="s">
        <v>0</v>
      </c>
      <c r="H59" s="81" t="s">
        <v>59</v>
      </c>
    </row>
    <row r="60">
      <c r="A60" s="46"/>
      <c r="B60" s="92">
        <v>1.0</v>
      </c>
      <c r="C60" s="90" t="s">
        <v>2844</v>
      </c>
      <c r="D60" s="55"/>
      <c r="E60" s="90" t="s">
        <v>2845</v>
      </c>
      <c r="F60" s="55"/>
      <c r="G60" s="88"/>
      <c r="H60" s="268"/>
    </row>
    <row r="61">
      <c r="A61" s="46"/>
      <c r="B61" s="92">
        <v>2.0</v>
      </c>
      <c r="C61" s="90" t="s">
        <v>2808</v>
      </c>
      <c r="D61" s="55"/>
      <c r="E61" s="90" t="s">
        <v>3213</v>
      </c>
      <c r="F61" s="55"/>
      <c r="G61" s="88"/>
      <c r="H61" s="268"/>
    </row>
    <row r="62">
      <c r="A62" s="46"/>
      <c r="B62" s="92">
        <v>3.0</v>
      </c>
      <c r="C62" s="90" t="s">
        <v>2847</v>
      </c>
      <c r="D62" s="55"/>
      <c r="E62" s="90" t="s">
        <v>2790</v>
      </c>
      <c r="F62" s="55"/>
      <c r="G62" s="88"/>
      <c r="H62" s="221"/>
    </row>
    <row r="63">
      <c r="A63" s="46"/>
      <c r="B63" s="92">
        <v>4.0</v>
      </c>
      <c r="C63" s="90" t="s">
        <v>2848</v>
      </c>
      <c r="D63" s="55"/>
      <c r="E63" s="90" t="s">
        <v>2792</v>
      </c>
      <c r="F63" s="55"/>
      <c r="G63" s="88"/>
      <c r="H63" s="221"/>
    </row>
    <row r="64">
      <c r="A64" s="46"/>
      <c r="B64" s="92">
        <v>5.0</v>
      </c>
      <c r="C64" s="90" t="s">
        <v>2953</v>
      </c>
      <c r="D64" s="55"/>
      <c r="E64" s="90" t="s">
        <v>2794</v>
      </c>
      <c r="F64" s="55"/>
      <c r="G64" s="88"/>
      <c r="H64" s="221"/>
    </row>
    <row r="65">
      <c r="A65" s="46"/>
      <c r="B65" s="92">
        <v>6.0</v>
      </c>
      <c r="C65" s="90" t="s">
        <v>2795</v>
      </c>
      <c r="D65" s="55"/>
      <c r="E65" s="90" t="s">
        <v>2851</v>
      </c>
      <c r="F65" s="55"/>
      <c r="G65" s="88"/>
      <c r="H65" s="221"/>
    </row>
    <row r="66">
      <c r="A66" s="46"/>
      <c r="B66" s="92">
        <v>7.0</v>
      </c>
      <c r="C66" s="90" t="s">
        <v>2797</v>
      </c>
      <c r="D66" s="55"/>
      <c r="E66" s="90" t="s">
        <v>2852</v>
      </c>
      <c r="F66" s="55"/>
      <c r="G66" s="88"/>
      <c r="H66" s="221"/>
    </row>
    <row r="67">
      <c r="A67" s="46"/>
      <c r="B67" s="92">
        <v>8.0</v>
      </c>
      <c r="C67" s="90" t="s">
        <v>2853</v>
      </c>
      <c r="D67" s="55"/>
      <c r="E67" s="90" t="s">
        <v>2800</v>
      </c>
      <c r="F67" s="55"/>
      <c r="G67" s="88"/>
      <c r="H67" s="221"/>
    </row>
    <row r="68">
      <c r="A68" s="46"/>
      <c r="B68" s="92">
        <v>9.0</v>
      </c>
      <c r="C68" s="90" t="s">
        <v>2854</v>
      </c>
      <c r="D68" s="55"/>
      <c r="E68" s="90" t="s">
        <v>2802</v>
      </c>
      <c r="F68" s="55"/>
      <c r="G68" s="88"/>
      <c r="H68" s="221"/>
    </row>
    <row r="69">
      <c r="A69" s="46"/>
      <c r="B69" s="92">
        <v>10.0</v>
      </c>
      <c r="C69" s="90" t="s">
        <v>2803</v>
      </c>
      <c r="D69" s="55"/>
      <c r="E69" s="90" t="s">
        <v>2804</v>
      </c>
      <c r="F69" s="55"/>
      <c r="G69" s="88"/>
      <c r="H69" s="221"/>
    </row>
    <row r="70">
      <c r="A70" s="46"/>
      <c r="B70" s="92">
        <v>11.0</v>
      </c>
      <c r="C70" s="90" t="s">
        <v>2855</v>
      </c>
      <c r="D70" s="55"/>
      <c r="E70" s="90" t="s">
        <v>2856</v>
      </c>
      <c r="F70" s="55"/>
      <c r="G70" s="88"/>
      <c r="H70" s="221"/>
    </row>
    <row r="71">
      <c r="A71" s="46"/>
      <c r="B71" s="92">
        <v>12.0</v>
      </c>
      <c r="C71" s="90" t="s">
        <v>2857</v>
      </c>
      <c r="D71" s="55"/>
      <c r="E71" s="90" t="s">
        <v>1920</v>
      </c>
      <c r="F71" s="55"/>
      <c r="G71" s="88"/>
      <c r="H71" s="221"/>
    </row>
    <row r="72">
      <c r="A72" s="47"/>
      <c r="B72" s="92">
        <v>13.0</v>
      </c>
      <c r="C72" s="90" t="s">
        <v>2808</v>
      </c>
      <c r="D72" s="55"/>
      <c r="E72" s="90" t="s">
        <v>2809</v>
      </c>
      <c r="F72" s="55"/>
      <c r="G72" s="88"/>
      <c r="H72" s="221"/>
    </row>
    <row r="73">
      <c r="A73" s="240"/>
      <c r="B73" s="77" t="s">
        <v>2871</v>
      </c>
      <c r="C73" s="54"/>
      <c r="D73" s="54"/>
      <c r="E73" s="54"/>
      <c r="F73" s="54"/>
      <c r="G73" s="54"/>
      <c r="H73" s="55"/>
    </row>
    <row r="74">
      <c r="B74" s="157" t="s">
        <v>3214</v>
      </c>
      <c r="C74" s="54"/>
      <c r="D74" s="54"/>
      <c r="E74" s="54"/>
      <c r="F74" s="54"/>
      <c r="G74" s="54"/>
      <c r="H74" s="55"/>
    </row>
    <row r="75">
      <c r="B75" s="81" t="s">
        <v>450</v>
      </c>
      <c r="C75" s="158" t="s">
        <v>57</v>
      </c>
      <c r="D75" s="55"/>
      <c r="E75" s="158" t="s">
        <v>58</v>
      </c>
      <c r="F75" s="55"/>
      <c r="G75" s="81" t="s">
        <v>0</v>
      </c>
      <c r="H75" s="81" t="s">
        <v>59</v>
      </c>
    </row>
    <row r="76">
      <c r="B76" s="92">
        <v>1.0</v>
      </c>
      <c r="C76" s="90" t="s">
        <v>2844</v>
      </c>
      <c r="D76" s="55"/>
      <c r="E76" s="90" t="s">
        <v>2845</v>
      </c>
      <c r="F76" s="55"/>
      <c r="G76" s="88"/>
      <c r="H76" s="268"/>
    </row>
    <row r="77">
      <c r="B77" s="92">
        <v>2.0</v>
      </c>
      <c r="C77" s="90" t="s">
        <v>2808</v>
      </c>
      <c r="D77" s="55"/>
      <c r="E77" s="90" t="s">
        <v>3213</v>
      </c>
      <c r="F77" s="55"/>
      <c r="G77" s="88"/>
      <c r="H77" s="268"/>
    </row>
    <row r="78">
      <c r="B78" s="92">
        <v>6.0</v>
      </c>
      <c r="C78" s="90" t="s">
        <v>2795</v>
      </c>
      <c r="D78" s="55"/>
      <c r="E78" s="90" t="s">
        <v>2851</v>
      </c>
      <c r="F78" s="55"/>
      <c r="G78" s="88"/>
      <c r="H78" s="221"/>
    </row>
    <row r="79">
      <c r="B79" s="92">
        <v>7.0</v>
      </c>
      <c r="C79" s="90" t="s">
        <v>2873</v>
      </c>
      <c r="D79" s="55"/>
      <c r="E79" s="90" t="s">
        <v>2874</v>
      </c>
      <c r="F79" s="55"/>
      <c r="G79" s="88"/>
      <c r="H79" s="221"/>
    </row>
    <row r="80">
      <c r="B80" s="92">
        <v>8.0</v>
      </c>
      <c r="C80" s="90" t="s">
        <v>2875</v>
      </c>
      <c r="D80" s="55"/>
      <c r="E80" s="90" t="s">
        <v>2874</v>
      </c>
      <c r="F80" s="55"/>
      <c r="G80" s="88"/>
      <c r="H80" s="221"/>
    </row>
    <row r="81">
      <c r="B81" s="92">
        <v>9.0</v>
      </c>
      <c r="C81" s="90" t="s">
        <v>2853</v>
      </c>
      <c r="D81" s="55"/>
      <c r="E81" s="90" t="s">
        <v>2800</v>
      </c>
      <c r="F81" s="55"/>
      <c r="G81" s="88"/>
      <c r="H81" s="221"/>
    </row>
    <row r="82">
      <c r="B82" s="92">
        <v>10.0</v>
      </c>
      <c r="C82" s="90" t="s">
        <v>2854</v>
      </c>
      <c r="D82" s="55"/>
      <c r="E82" s="90" t="s">
        <v>2802</v>
      </c>
      <c r="F82" s="55"/>
      <c r="G82" s="88"/>
      <c r="H82" s="221"/>
    </row>
    <row r="83">
      <c r="B83" s="92">
        <v>11.0</v>
      </c>
      <c r="C83" s="90" t="s">
        <v>2803</v>
      </c>
      <c r="D83" s="55"/>
      <c r="E83" s="90" t="s">
        <v>2804</v>
      </c>
      <c r="F83" s="55"/>
      <c r="G83" s="88"/>
      <c r="H83" s="221"/>
    </row>
    <row r="84">
      <c r="B84" s="92">
        <v>12.0</v>
      </c>
      <c r="C84" s="90" t="s">
        <v>2855</v>
      </c>
      <c r="D84" s="55"/>
      <c r="E84" s="90" t="s">
        <v>2856</v>
      </c>
      <c r="F84" s="55"/>
      <c r="G84" s="88"/>
      <c r="H84" s="221"/>
    </row>
    <row r="85">
      <c r="A85" s="76"/>
      <c r="B85" s="77" t="s">
        <v>2894</v>
      </c>
      <c r="C85" s="54"/>
      <c r="D85" s="54"/>
      <c r="E85" s="54"/>
      <c r="F85" s="54"/>
      <c r="G85" s="54"/>
      <c r="H85" s="55"/>
    </row>
    <row r="86">
      <c r="A86" s="46"/>
      <c r="B86" s="157" t="s">
        <v>3215</v>
      </c>
      <c r="C86" s="54"/>
      <c r="D86" s="54"/>
      <c r="E86" s="54"/>
      <c r="F86" s="54"/>
      <c r="G86" s="54"/>
      <c r="H86" s="55"/>
    </row>
    <row r="87">
      <c r="A87" s="46"/>
      <c r="B87" s="81" t="s">
        <v>450</v>
      </c>
      <c r="C87" s="158" t="s">
        <v>57</v>
      </c>
      <c r="D87" s="55"/>
      <c r="E87" s="158" t="s">
        <v>58</v>
      </c>
      <c r="F87" s="55"/>
      <c r="G87" s="81" t="s">
        <v>0</v>
      </c>
      <c r="H87" s="81" t="s">
        <v>59</v>
      </c>
    </row>
    <row r="88">
      <c r="A88" s="46"/>
      <c r="B88" s="92">
        <v>1.0</v>
      </c>
      <c r="C88" s="90" t="s">
        <v>2844</v>
      </c>
      <c r="D88" s="55"/>
      <c r="E88" s="90" t="s">
        <v>2845</v>
      </c>
      <c r="F88" s="55"/>
      <c r="G88" s="88"/>
      <c r="H88" s="268"/>
    </row>
    <row r="89">
      <c r="A89" s="46"/>
      <c r="B89" s="92">
        <v>2.0</v>
      </c>
      <c r="C89" s="90" t="s">
        <v>2808</v>
      </c>
      <c r="D89" s="55"/>
      <c r="E89" s="90" t="s">
        <v>3098</v>
      </c>
      <c r="F89" s="55"/>
      <c r="G89" s="88"/>
      <c r="H89" s="268"/>
    </row>
    <row r="90">
      <c r="A90" s="46"/>
      <c r="B90" s="92">
        <v>3.0</v>
      </c>
      <c r="C90" s="90" t="s">
        <v>2837</v>
      </c>
      <c r="D90" s="55"/>
      <c r="E90" s="90" t="s">
        <v>2838</v>
      </c>
      <c r="F90" s="55"/>
      <c r="G90" s="88"/>
      <c r="H90" s="221"/>
    </row>
    <row r="91">
      <c r="A91" s="47"/>
      <c r="B91" s="92">
        <v>4.0</v>
      </c>
      <c r="C91" s="90" t="s">
        <v>2855</v>
      </c>
      <c r="D91" s="55"/>
      <c r="E91" s="90" t="s">
        <v>2897</v>
      </c>
      <c r="F91" s="55"/>
      <c r="G91" s="88"/>
      <c r="H91" s="221"/>
    </row>
    <row r="92">
      <c r="A92" s="76"/>
      <c r="B92" s="77" t="s">
        <v>2903</v>
      </c>
      <c r="C92" s="54"/>
      <c r="D92" s="54"/>
      <c r="E92" s="54"/>
      <c r="F92" s="54"/>
      <c r="G92" s="54"/>
      <c r="H92" s="55"/>
    </row>
    <row r="93">
      <c r="A93" s="46"/>
      <c r="B93" s="157" t="s">
        <v>3216</v>
      </c>
      <c r="C93" s="54"/>
      <c r="D93" s="54"/>
      <c r="E93" s="54"/>
      <c r="F93" s="54"/>
      <c r="G93" s="54"/>
      <c r="H93" s="55"/>
    </row>
    <row r="94">
      <c r="A94" s="46"/>
      <c r="B94" s="81" t="s">
        <v>450</v>
      </c>
      <c r="C94" s="158" t="s">
        <v>57</v>
      </c>
      <c r="D94" s="55"/>
      <c r="E94" s="158" t="s">
        <v>58</v>
      </c>
      <c r="F94" s="55"/>
      <c r="G94" s="81" t="s">
        <v>0</v>
      </c>
      <c r="H94" s="81" t="s">
        <v>59</v>
      </c>
    </row>
    <row r="95">
      <c r="A95" s="46"/>
      <c r="B95" s="92">
        <v>1.0</v>
      </c>
      <c r="C95" s="90" t="s">
        <v>2844</v>
      </c>
      <c r="D95" s="55"/>
      <c r="E95" s="90" t="s">
        <v>2845</v>
      </c>
      <c r="F95" s="55"/>
      <c r="G95" s="88"/>
      <c r="H95" s="268"/>
    </row>
    <row r="96">
      <c r="A96" s="46"/>
      <c r="B96" s="92">
        <v>2.0</v>
      </c>
      <c r="C96" s="90" t="s">
        <v>2808</v>
      </c>
      <c r="D96" s="55"/>
      <c r="E96" s="90" t="s">
        <v>3098</v>
      </c>
      <c r="F96" s="55"/>
      <c r="G96" s="88"/>
      <c r="H96" s="268"/>
    </row>
    <row r="97">
      <c r="A97" s="46"/>
      <c r="B97" s="92">
        <v>3.0</v>
      </c>
      <c r="C97" s="90" t="s">
        <v>2905</v>
      </c>
      <c r="D97" s="55"/>
      <c r="E97" s="90" t="s">
        <v>2841</v>
      </c>
      <c r="F97" s="55"/>
      <c r="G97" s="88"/>
      <c r="H97" s="221"/>
    </row>
    <row r="98">
      <c r="A98" s="47"/>
      <c r="B98" s="92">
        <v>4.0</v>
      </c>
      <c r="C98" s="90" t="s">
        <v>2855</v>
      </c>
      <c r="D98" s="55"/>
      <c r="E98" s="90" t="s">
        <v>2897</v>
      </c>
      <c r="F98" s="55"/>
      <c r="G98" s="88"/>
      <c r="H98" s="221"/>
    </row>
    <row r="99">
      <c r="A99" s="76"/>
      <c r="B99" s="77" t="s">
        <v>2906</v>
      </c>
      <c r="C99" s="54"/>
      <c r="D99" s="54"/>
      <c r="E99" s="54"/>
      <c r="F99" s="54"/>
      <c r="G99" s="54"/>
      <c r="H99" s="55"/>
    </row>
    <row r="100">
      <c r="A100" s="46"/>
      <c r="B100" s="157" t="s">
        <v>3217</v>
      </c>
      <c r="C100" s="54"/>
      <c r="D100" s="54"/>
      <c r="E100" s="54"/>
      <c r="F100" s="54"/>
      <c r="G100" s="54"/>
      <c r="H100" s="55"/>
    </row>
    <row r="101">
      <c r="A101" s="46"/>
      <c r="B101" s="81" t="s">
        <v>450</v>
      </c>
      <c r="C101" s="158" t="s">
        <v>57</v>
      </c>
      <c r="D101" s="55"/>
      <c r="E101" s="158" t="s">
        <v>58</v>
      </c>
      <c r="F101" s="55"/>
      <c r="G101" s="81" t="s">
        <v>0</v>
      </c>
      <c r="H101" s="81" t="s">
        <v>59</v>
      </c>
    </row>
    <row r="102">
      <c r="A102" s="46"/>
      <c r="B102" s="92">
        <v>1.0</v>
      </c>
      <c r="C102" s="90" t="s">
        <v>2908</v>
      </c>
      <c r="D102" s="55"/>
      <c r="E102" s="90" t="s">
        <v>2303</v>
      </c>
      <c r="F102" s="55"/>
      <c r="G102" s="88"/>
      <c r="H102" s="268"/>
    </row>
    <row r="103">
      <c r="A103" s="46"/>
      <c r="B103" s="92">
        <v>2.0</v>
      </c>
      <c r="C103" s="90" t="s">
        <v>2909</v>
      </c>
      <c r="D103" s="55"/>
      <c r="E103" s="90" t="s">
        <v>2910</v>
      </c>
      <c r="F103" s="55"/>
      <c r="G103" s="88"/>
      <c r="H103" s="268"/>
    </row>
    <row r="104">
      <c r="A104" s="47"/>
      <c r="B104" s="92"/>
      <c r="C104" s="90" t="s">
        <v>2335</v>
      </c>
      <c r="D104" s="55"/>
      <c r="E104" s="90" t="s">
        <v>2911</v>
      </c>
      <c r="F104" s="55"/>
      <c r="G104" s="88"/>
      <c r="H104" s="268"/>
    </row>
    <row r="105">
      <c r="A105" s="76"/>
      <c r="B105" s="77" t="s">
        <v>2912</v>
      </c>
      <c r="C105" s="54"/>
      <c r="D105" s="54"/>
      <c r="E105" s="54"/>
      <c r="F105" s="54"/>
      <c r="G105" s="54"/>
      <c r="H105" s="55"/>
    </row>
    <row r="106">
      <c r="A106" s="46"/>
      <c r="B106" s="157" t="s">
        <v>3218</v>
      </c>
      <c r="C106" s="54"/>
      <c r="D106" s="54"/>
      <c r="E106" s="54"/>
      <c r="F106" s="54"/>
      <c r="G106" s="54"/>
      <c r="H106" s="55"/>
    </row>
    <row r="107">
      <c r="A107" s="46"/>
      <c r="B107" s="81" t="s">
        <v>450</v>
      </c>
      <c r="C107" s="158" t="s">
        <v>57</v>
      </c>
      <c r="D107" s="55"/>
      <c r="E107" s="158" t="s">
        <v>58</v>
      </c>
      <c r="F107" s="55"/>
      <c r="G107" s="81" t="s">
        <v>0</v>
      </c>
      <c r="H107" s="81" t="s">
        <v>59</v>
      </c>
    </row>
    <row r="108">
      <c r="A108" s="46"/>
      <c r="B108" s="92">
        <v>1.0</v>
      </c>
      <c r="C108" s="90" t="s">
        <v>2908</v>
      </c>
      <c r="D108" s="55"/>
      <c r="E108" s="90" t="s">
        <v>2303</v>
      </c>
      <c r="F108" s="55"/>
      <c r="G108" s="88"/>
      <c r="H108" s="268"/>
    </row>
    <row r="109">
      <c r="A109" s="46"/>
      <c r="B109" s="92">
        <v>2.0</v>
      </c>
      <c r="C109" s="90" t="s">
        <v>2909</v>
      </c>
      <c r="D109" s="55"/>
      <c r="E109" s="90" t="s">
        <v>2910</v>
      </c>
      <c r="F109" s="55"/>
      <c r="G109" s="88"/>
      <c r="H109" s="268"/>
    </row>
    <row r="110">
      <c r="A110" s="46"/>
      <c r="B110" s="92">
        <v>3.0</v>
      </c>
      <c r="C110" s="90" t="s">
        <v>2335</v>
      </c>
      <c r="D110" s="55"/>
      <c r="E110" s="90" t="s">
        <v>2914</v>
      </c>
      <c r="F110" s="55"/>
      <c r="G110" s="88"/>
      <c r="H110" s="268"/>
    </row>
    <row r="111">
      <c r="A111" s="47"/>
      <c r="B111" s="92">
        <v>4.0</v>
      </c>
      <c r="C111" s="90" t="s">
        <v>2915</v>
      </c>
      <c r="D111" s="55"/>
      <c r="E111" s="90" t="s">
        <v>2916</v>
      </c>
      <c r="F111" s="55"/>
      <c r="G111" s="88"/>
      <c r="H111" s="268"/>
    </row>
    <row r="112">
      <c r="A112" s="76"/>
      <c r="B112" s="77" t="s">
        <v>2917</v>
      </c>
      <c r="C112" s="54"/>
      <c r="D112" s="54"/>
      <c r="E112" s="54"/>
      <c r="F112" s="54"/>
      <c r="G112" s="54"/>
      <c r="H112" s="55"/>
    </row>
    <row r="113">
      <c r="A113" s="46"/>
      <c r="B113" s="157" t="s">
        <v>3219</v>
      </c>
      <c r="C113" s="54"/>
      <c r="D113" s="54"/>
      <c r="E113" s="54"/>
      <c r="F113" s="54"/>
      <c r="G113" s="54"/>
      <c r="H113" s="55"/>
    </row>
    <row r="114">
      <c r="A114" s="46"/>
      <c r="B114" s="81" t="s">
        <v>450</v>
      </c>
      <c r="C114" s="158" t="s">
        <v>57</v>
      </c>
      <c r="D114" s="55"/>
      <c r="E114" s="158" t="s">
        <v>58</v>
      </c>
      <c r="F114" s="55"/>
      <c r="G114" s="81" t="s">
        <v>0</v>
      </c>
      <c r="H114" s="81" t="s">
        <v>59</v>
      </c>
    </row>
    <row r="115">
      <c r="A115" s="46"/>
      <c r="B115" s="92">
        <v>1.0</v>
      </c>
      <c r="C115" s="90" t="s">
        <v>2844</v>
      </c>
      <c r="D115" s="55"/>
      <c r="E115" s="90" t="s">
        <v>2845</v>
      </c>
      <c r="F115" s="55"/>
      <c r="G115" s="88"/>
      <c r="H115" s="221"/>
    </row>
    <row r="116">
      <c r="A116" s="46"/>
      <c r="B116" s="92">
        <v>2.0</v>
      </c>
      <c r="C116" s="90" t="s">
        <v>2919</v>
      </c>
      <c r="D116" s="55"/>
      <c r="E116" s="90" t="s">
        <v>2920</v>
      </c>
      <c r="F116" s="55"/>
      <c r="G116" s="88"/>
      <c r="H116" s="221"/>
    </row>
    <row r="117">
      <c r="A117" s="46"/>
      <c r="B117" s="92">
        <v>2.0</v>
      </c>
      <c r="C117" s="90" t="s">
        <v>2921</v>
      </c>
      <c r="D117" s="55"/>
      <c r="E117" s="90" t="s">
        <v>3110</v>
      </c>
      <c r="F117" s="55"/>
      <c r="G117" s="88"/>
      <c r="H117" s="221"/>
    </row>
    <row r="118">
      <c r="A118" s="46"/>
      <c r="B118" s="92">
        <v>2.0</v>
      </c>
      <c r="C118" s="90" t="s">
        <v>2923</v>
      </c>
      <c r="D118" s="55"/>
      <c r="E118" s="90" t="s">
        <v>2920</v>
      </c>
      <c r="F118" s="55"/>
      <c r="G118" s="88"/>
      <c r="H118" s="221"/>
    </row>
    <row r="119">
      <c r="A119" s="47"/>
      <c r="B119" s="92">
        <v>2.0</v>
      </c>
      <c r="C119" s="90" t="s">
        <v>2795</v>
      </c>
      <c r="D119" s="55"/>
      <c r="E119" s="90" t="s">
        <v>2920</v>
      </c>
      <c r="F119" s="55"/>
      <c r="G119" s="88"/>
      <c r="H119" s="221"/>
    </row>
    <row r="120">
      <c r="A120" s="76"/>
      <c r="B120" s="77" t="s">
        <v>2984</v>
      </c>
      <c r="C120" s="54"/>
      <c r="D120" s="54"/>
      <c r="E120" s="54"/>
      <c r="F120" s="54"/>
      <c r="G120" s="54"/>
      <c r="H120" s="55"/>
    </row>
    <row r="121">
      <c r="A121" s="46"/>
      <c r="B121" s="157" t="s">
        <v>3220</v>
      </c>
      <c r="C121" s="54"/>
      <c r="D121" s="54"/>
      <c r="E121" s="54"/>
      <c r="F121" s="54"/>
      <c r="G121" s="54"/>
      <c r="H121" s="55"/>
    </row>
    <row r="122">
      <c r="A122" s="46"/>
      <c r="B122" s="81" t="s">
        <v>450</v>
      </c>
      <c r="C122" s="158" t="s">
        <v>57</v>
      </c>
      <c r="D122" s="55"/>
      <c r="E122" s="158" t="s">
        <v>58</v>
      </c>
      <c r="F122" s="55"/>
      <c r="G122" s="81" t="s">
        <v>0</v>
      </c>
      <c r="H122" s="81" t="s">
        <v>59</v>
      </c>
    </row>
    <row r="123">
      <c r="A123" s="46"/>
      <c r="B123" s="92">
        <v>1.0</v>
      </c>
      <c r="C123" s="90" t="s">
        <v>2936</v>
      </c>
      <c r="D123" s="55"/>
      <c r="E123" s="90" t="s">
        <v>2950</v>
      </c>
      <c r="F123" s="55"/>
      <c r="G123" s="88"/>
      <c r="H123" s="268"/>
    </row>
    <row r="124">
      <c r="A124" s="46"/>
      <c r="B124" s="92">
        <v>2.0</v>
      </c>
      <c r="C124" s="90" t="s">
        <v>2937</v>
      </c>
      <c r="D124" s="55"/>
      <c r="E124" s="90" t="s">
        <v>2986</v>
      </c>
      <c r="F124" s="55"/>
      <c r="G124" s="88"/>
      <c r="H124" s="268"/>
    </row>
    <row r="125">
      <c r="A125" s="46"/>
      <c r="B125" s="92">
        <v>3.0</v>
      </c>
      <c r="C125" s="90" t="s">
        <v>2987</v>
      </c>
      <c r="D125" s="55"/>
      <c r="E125" s="90" t="s">
        <v>2988</v>
      </c>
      <c r="F125" s="55"/>
      <c r="G125" s="88"/>
      <c r="H125" s="221"/>
    </row>
    <row r="126">
      <c r="A126" s="46"/>
      <c r="B126" s="92">
        <v>4.0</v>
      </c>
      <c r="C126" s="90" t="s">
        <v>2989</v>
      </c>
      <c r="D126" s="55"/>
      <c r="E126" s="90" t="s">
        <v>2988</v>
      </c>
      <c r="F126" s="55"/>
      <c r="G126" s="88"/>
      <c r="H126" s="221"/>
    </row>
    <row r="127">
      <c r="A127" s="46"/>
      <c r="B127" s="92">
        <v>5.0</v>
      </c>
      <c r="C127" s="90" t="s">
        <v>2990</v>
      </c>
      <c r="D127" s="55"/>
      <c r="E127" s="90" t="s">
        <v>2988</v>
      </c>
      <c r="F127" s="55"/>
      <c r="G127" s="88"/>
      <c r="H127" s="221"/>
    </row>
    <row r="128">
      <c r="A128" s="47"/>
      <c r="B128" s="92">
        <v>5.0</v>
      </c>
      <c r="C128" s="90" t="s">
        <v>2991</v>
      </c>
      <c r="D128" s="55"/>
      <c r="E128" s="90" t="s">
        <v>2988</v>
      </c>
      <c r="F128" s="55"/>
      <c r="G128" s="88"/>
      <c r="H128" s="221"/>
    </row>
    <row r="129">
      <c r="A129" s="75" t="s">
        <v>3221</v>
      </c>
      <c r="B129" s="54"/>
      <c r="C129" s="54"/>
      <c r="D129" s="54"/>
      <c r="E129" s="54"/>
      <c r="F129" s="54"/>
      <c r="G129" s="54"/>
      <c r="H129" s="55"/>
    </row>
    <row r="130">
      <c r="A130" s="76">
        <v>6.0</v>
      </c>
      <c r="B130" s="77" t="s">
        <v>3113</v>
      </c>
      <c r="C130" s="54"/>
      <c r="D130" s="54"/>
      <c r="E130" s="54"/>
      <c r="F130" s="54"/>
      <c r="G130" s="54"/>
      <c r="H130" s="55"/>
    </row>
    <row r="131">
      <c r="A131" s="46"/>
      <c r="B131" s="157" t="s">
        <v>3222</v>
      </c>
      <c r="C131" s="54"/>
      <c r="D131" s="54"/>
      <c r="E131" s="54"/>
      <c r="F131" s="54"/>
      <c r="G131" s="54"/>
      <c r="H131" s="55"/>
    </row>
    <row r="132">
      <c r="A132" s="46"/>
      <c r="B132" s="81" t="s">
        <v>450</v>
      </c>
      <c r="C132" s="158" t="s">
        <v>57</v>
      </c>
      <c r="D132" s="55"/>
      <c r="E132" s="158" t="s">
        <v>58</v>
      </c>
      <c r="F132" s="55"/>
      <c r="G132" s="81" t="s">
        <v>0</v>
      </c>
      <c r="H132" s="81" t="s">
        <v>59</v>
      </c>
    </row>
    <row r="133">
      <c r="A133" s="46"/>
      <c r="B133" s="92">
        <v>1.0</v>
      </c>
      <c r="C133" s="90" t="s">
        <v>3115</v>
      </c>
      <c r="D133" s="55"/>
      <c r="E133" s="90" t="s">
        <v>3116</v>
      </c>
      <c r="F133" s="55"/>
      <c r="G133" s="88"/>
      <c r="H133" s="268"/>
    </row>
    <row r="134">
      <c r="A134" s="46"/>
      <c r="B134" s="92">
        <v>2.0</v>
      </c>
      <c r="C134" s="90" t="s">
        <v>3117</v>
      </c>
      <c r="D134" s="55"/>
      <c r="E134" s="90" t="s">
        <v>3118</v>
      </c>
      <c r="F134" s="55"/>
      <c r="G134" s="88"/>
      <c r="H134" s="268"/>
    </row>
    <row r="135">
      <c r="A135" s="46"/>
      <c r="B135" s="92">
        <v>3.0</v>
      </c>
      <c r="C135" s="90" t="s">
        <v>3119</v>
      </c>
      <c r="D135" s="55"/>
      <c r="E135" s="90" t="s">
        <v>3120</v>
      </c>
      <c r="F135" s="55"/>
      <c r="G135" s="88"/>
      <c r="H135" s="221"/>
    </row>
    <row r="136">
      <c r="A136" s="47"/>
      <c r="B136" s="92">
        <v>4.0</v>
      </c>
      <c r="C136" s="90" t="s">
        <v>3121</v>
      </c>
      <c r="D136" s="55"/>
      <c r="E136" s="90" t="s">
        <v>3122</v>
      </c>
      <c r="F136" s="55"/>
      <c r="G136" s="88"/>
      <c r="H136" s="221"/>
    </row>
    <row r="137">
      <c r="A137" s="76">
        <v>7.0</v>
      </c>
      <c r="B137" s="77" t="s">
        <v>3123</v>
      </c>
      <c r="C137" s="54"/>
      <c r="D137" s="54"/>
      <c r="E137" s="54"/>
      <c r="F137" s="54"/>
      <c r="G137" s="54"/>
      <c r="H137" s="55"/>
    </row>
    <row r="138">
      <c r="A138" s="46"/>
      <c r="B138" s="157" t="s">
        <v>3223</v>
      </c>
      <c r="C138" s="54"/>
      <c r="D138" s="54"/>
      <c r="E138" s="54"/>
      <c r="F138" s="54"/>
      <c r="G138" s="54"/>
      <c r="H138" s="55"/>
    </row>
    <row r="139">
      <c r="A139" s="46"/>
      <c r="B139" s="81" t="s">
        <v>450</v>
      </c>
      <c r="C139" s="158" t="s">
        <v>57</v>
      </c>
      <c r="D139" s="55"/>
      <c r="E139" s="158" t="s">
        <v>58</v>
      </c>
      <c r="F139" s="55"/>
      <c r="G139" s="81" t="s">
        <v>0</v>
      </c>
      <c r="H139" s="81" t="s">
        <v>59</v>
      </c>
    </row>
    <row r="140">
      <c r="A140" s="46"/>
      <c r="B140" s="92">
        <v>1.0</v>
      </c>
      <c r="C140" s="90" t="s">
        <v>3115</v>
      </c>
      <c r="D140" s="55"/>
      <c r="E140" s="90" t="s">
        <v>3116</v>
      </c>
      <c r="F140" s="55"/>
      <c r="G140" s="88"/>
      <c r="H140" s="268"/>
    </row>
    <row r="141">
      <c r="A141" s="46"/>
      <c r="B141" s="92">
        <v>2.0</v>
      </c>
      <c r="C141" s="90" t="s">
        <v>3117</v>
      </c>
      <c r="D141" s="55"/>
      <c r="E141" s="90" t="s">
        <v>3118</v>
      </c>
      <c r="F141" s="55"/>
      <c r="G141" s="88"/>
      <c r="H141" s="268"/>
    </row>
    <row r="142">
      <c r="A142" s="46"/>
      <c r="B142" s="92">
        <v>3.0</v>
      </c>
      <c r="C142" s="90" t="s">
        <v>3125</v>
      </c>
      <c r="D142" s="55"/>
      <c r="E142" s="90" t="s">
        <v>3126</v>
      </c>
      <c r="F142" s="55"/>
      <c r="G142" s="88"/>
      <c r="H142" s="221"/>
    </row>
    <row r="143">
      <c r="A143" s="47"/>
      <c r="B143" s="92">
        <v>4.0</v>
      </c>
      <c r="C143" s="90" t="s">
        <v>3127</v>
      </c>
      <c r="D143" s="55"/>
      <c r="E143" s="90" t="s">
        <v>3128</v>
      </c>
      <c r="F143" s="55"/>
      <c r="G143" s="88"/>
      <c r="H143" s="221"/>
    </row>
    <row r="144">
      <c r="A144" s="76">
        <v>8.0</v>
      </c>
      <c r="B144" s="77" t="s">
        <v>3129</v>
      </c>
      <c r="C144" s="54"/>
      <c r="D144" s="54"/>
      <c r="E144" s="54"/>
      <c r="F144" s="54"/>
      <c r="G144" s="54"/>
      <c r="H144" s="55"/>
    </row>
    <row r="145">
      <c r="A145" s="46"/>
      <c r="B145" s="157" t="s">
        <v>3224</v>
      </c>
      <c r="C145" s="54"/>
      <c r="D145" s="54"/>
      <c r="E145" s="54"/>
      <c r="F145" s="54"/>
      <c r="G145" s="54"/>
      <c r="H145" s="55"/>
    </row>
    <row r="146">
      <c r="A146" s="46"/>
      <c r="B146" s="81" t="s">
        <v>450</v>
      </c>
      <c r="C146" s="158" t="s">
        <v>57</v>
      </c>
      <c r="D146" s="55"/>
      <c r="E146" s="158" t="s">
        <v>58</v>
      </c>
      <c r="F146" s="55"/>
      <c r="G146" s="81" t="s">
        <v>0</v>
      </c>
      <c r="H146" s="81" t="s">
        <v>59</v>
      </c>
    </row>
    <row r="147">
      <c r="A147" s="46"/>
      <c r="B147" s="92">
        <v>1.0</v>
      </c>
      <c r="C147" s="90" t="s">
        <v>3115</v>
      </c>
      <c r="D147" s="55"/>
      <c r="E147" s="90" t="s">
        <v>3116</v>
      </c>
      <c r="F147" s="55"/>
      <c r="G147" s="88"/>
      <c r="H147" s="268"/>
    </row>
    <row r="148">
      <c r="A148" s="46"/>
      <c r="B148" s="92">
        <v>2.0</v>
      </c>
      <c r="C148" s="90" t="s">
        <v>3117</v>
      </c>
      <c r="D148" s="55"/>
      <c r="E148" s="90" t="s">
        <v>3118</v>
      </c>
      <c r="F148" s="55"/>
      <c r="G148" s="88"/>
      <c r="H148" s="268"/>
    </row>
    <row r="149">
      <c r="A149" s="47"/>
      <c r="B149" s="92">
        <v>3.0</v>
      </c>
      <c r="C149" s="90" t="s">
        <v>3131</v>
      </c>
      <c r="D149" s="55"/>
      <c r="E149" s="90" t="s">
        <v>3132</v>
      </c>
      <c r="F149" s="55"/>
      <c r="G149" s="88"/>
      <c r="H149" s="268"/>
    </row>
    <row r="150">
      <c r="A150" s="76">
        <v>9.0</v>
      </c>
      <c r="B150" s="77" t="s">
        <v>3133</v>
      </c>
      <c r="C150" s="54"/>
      <c r="D150" s="54"/>
      <c r="E150" s="54"/>
      <c r="F150" s="54"/>
      <c r="G150" s="54"/>
      <c r="H150" s="55"/>
    </row>
    <row r="151">
      <c r="A151" s="46"/>
      <c r="B151" s="157" t="s">
        <v>3225</v>
      </c>
      <c r="C151" s="54"/>
      <c r="D151" s="54"/>
      <c r="E151" s="54"/>
      <c r="F151" s="54"/>
      <c r="G151" s="54"/>
      <c r="H151" s="55"/>
    </row>
    <row r="152">
      <c r="A152" s="46"/>
      <c r="B152" s="81" t="s">
        <v>450</v>
      </c>
      <c r="C152" s="158" t="s">
        <v>57</v>
      </c>
      <c r="D152" s="55"/>
      <c r="E152" s="158" t="s">
        <v>58</v>
      </c>
      <c r="F152" s="55"/>
      <c r="G152" s="81" t="s">
        <v>0</v>
      </c>
      <c r="H152" s="81" t="s">
        <v>59</v>
      </c>
    </row>
    <row r="153">
      <c r="A153" s="46"/>
      <c r="B153" s="92">
        <v>1.0</v>
      </c>
      <c r="C153" s="90" t="s">
        <v>3115</v>
      </c>
      <c r="D153" s="55"/>
      <c r="E153" s="90" t="s">
        <v>3116</v>
      </c>
      <c r="F153" s="55"/>
      <c r="G153" s="88"/>
      <c r="H153" s="268"/>
    </row>
    <row r="154">
      <c r="A154" s="46"/>
      <c r="B154" s="92">
        <v>2.0</v>
      </c>
      <c r="C154" s="90" t="s">
        <v>3117</v>
      </c>
      <c r="D154" s="55"/>
      <c r="E154" s="90" t="s">
        <v>3118</v>
      </c>
      <c r="F154" s="55"/>
      <c r="G154" s="88"/>
      <c r="H154" s="268"/>
    </row>
    <row r="155">
      <c r="A155" s="46"/>
      <c r="B155" s="92">
        <v>3.0</v>
      </c>
      <c r="C155" s="90" t="s">
        <v>3135</v>
      </c>
      <c r="D155" s="55"/>
      <c r="E155" s="90" t="s">
        <v>3136</v>
      </c>
      <c r="F155" s="55"/>
      <c r="G155" s="88"/>
      <c r="H155" s="221"/>
    </row>
    <row r="156">
      <c r="A156" s="47"/>
      <c r="B156" s="92">
        <v>4.0</v>
      </c>
      <c r="C156" s="90" t="s">
        <v>3137</v>
      </c>
      <c r="D156" s="55"/>
      <c r="E156" s="90" t="s">
        <v>3138</v>
      </c>
      <c r="F156" s="55"/>
      <c r="G156" s="88"/>
      <c r="H156" s="237"/>
    </row>
    <row r="157">
      <c r="A157" s="76">
        <v>10.0</v>
      </c>
      <c r="B157" s="77" t="s">
        <v>3139</v>
      </c>
      <c r="C157" s="54"/>
      <c r="D157" s="54"/>
      <c r="E157" s="54"/>
      <c r="F157" s="54"/>
      <c r="G157" s="54"/>
      <c r="H157" s="55"/>
    </row>
    <row r="158">
      <c r="A158" s="46"/>
      <c r="B158" s="157" t="s">
        <v>3226</v>
      </c>
      <c r="C158" s="54"/>
      <c r="D158" s="54"/>
      <c r="E158" s="54"/>
      <c r="F158" s="54"/>
      <c r="G158" s="54"/>
      <c r="H158" s="55"/>
    </row>
    <row r="159">
      <c r="A159" s="46"/>
      <c r="B159" s="81" t="s">
        <v>450</v>
      </c>
      <c r="C159" s="158" t="s">
        <v>57</v>
      </c>
      <c r="D159" s="55"/>
      <c r="E159" s="158" t="s">
        <v>58</v>
      </c>
      <c r="F159" s="55"/>
      <c r="G159" s="81" t="s">
        <v>0</v>
      </c>
      <c r="H159" s="81" t="s">
        <v>59</v>
      </c>
    </row>
    <row r="160">
      <c r="A160" s="46"/>
      <c r="B160" s="92">
        <v>1.0</v>
      </c>
      <c r="C160" s="90" t="s">
        <v>3115</v>
      </c>
      <c r="D160" s="55"/>
      <c r="E160" s="90" t="s">
        <v>3116</v>
      </c>
      <c r="F160" s="55"/>
      <c r="G160" s="88"/>
      <c r="H160" s="268"/>
    </row>
    <row r="161">
      <c r="A161" s="46"/>
      <c r="B161" s="92">
        <v>2.0</v>
      </c>
      <c r="C161" s="90" t="s">
        <v>3117</v>
      </c>
      <c r="D161" s="55"/>
      <c r="E161" s="90" t="s">
        <v>3118</v>
      </c>
      <c r="F161" s="55"/>
      <c r="G161" s="88"/>
      <c r="H161" s="268"/>
    </row>
    <row r="162">
      <c r="A162" s="47"/>
      <c r="B162" s="92">
        <v>3.0</v>
      </c>
      <c r="C162" s="90" t="s">
        <v>3141</v>
      </c>
      <c r="D162" s="55"/>
      <c r="E162" s="90" t="s">
        <v>3142</v>
      </c>
      <c r="F162" s="55"/>
      <c r="G162" s="88"/>
      <c r="H162" s="221"/>
    </row>
    <row r="163">
      <c r="A163" s="75" t="s">
        <v>3160</v>
      </c>
      <c r="B163" s="54"/>
      <c r="C163" s="54"/>
      <c r="D163" s="54"/>
      <c r="E163" s="54"/>
      <c r="F163" s="54"/>
      <c r="G163" s="54"/>
      <c r="H163" s="55"/>
    </row>
    <row r="164">
      <c r="A164" s="76">
        <v>11.0</v>
      </c>
      <c r="B164" s="77" t="s">
        <v>3161</v>
      </c>
      <c r="C164" s="54"/>
      <c r="D164" s="54"/>
      <c r="E164" s="54"/>
      <c r="F164" s="54"/>
      <c r="G164" s="54"/>
      <c r="H164" s="55"/>
    </row>
    <row r="165">
      <c r="A165" s="46"/>
      <c r="B165" s="157" t="s">
        <v>3227</v>
      </c>
      <c r="C165" s="54"/>
      <c r="D165" s="54"/>
      <c r="E165" s="54"/>
      <c r="F165" s="54"/>
      <c r="G165" s="54"/>
      <c r="H165" s="55"/>
    </row>
    <row r="166">
      <c r="A166" s="46"/>
      <c r="B166" s="81" t="s">
        <v>450</v>
      </c>
      <c r="C166" s="158" t="s">
        <v>57</v>
      </c>
      <c r="D166" s="55"/>
      <c r="E166" s="158" t="s">
        <v>58</v>
      </c>
      <c r="F166" s="55"/>
      <c r="G166" s="81" t="s">
        <v>0</v>
      </c>
      <c r="H166" s="81" t="s">
        <v>59</v>
      </c>
    </row>
    <row r="167">
      <c r="A167" s="46"/>
      <c r="B167" s="92">
        <v>1.0</v>
      </c>
      <c r="C167" s="90" t="s">
        <v>3163</v>
      </c>
      <c r="D167" s="55"/>
      <c r="E167" s="90" t="s">
        <v>3164</v>
      </c>
      <c r="F167" s="55"/>
      <c r="G167" s="88"/>
      <c r="H167" s="268"/>
    </row>
    <row r="168">
      <c r="A168" s="46"/>
      <c r="B168" s="92">
        <v>2.0</v>
      </c>
      <c r="C168" s="90" t="s">
        <v>3165</v>
      </c>
      <c r="D168" s="55"/>
      <c r="E168" s="90" t="s">
        <v>3166</v>
      </c>
      <c r="F168" s="55"/>
      <c r="G168" s="88"/>
      <c r="H168" s="268"/>
    </row>
    <row r="169">
      <c r="A169" s="46"/>
      <c r="B169" s="92">
        <v>3.0</v>
      </c>
      <c r="C169" s="90" t="s">
        <v>3167</v>
      </c>
      <c r="D169" s="55"/>
      <c r="E169" s="90" t="s">
        <v>3168</v>
      </c>
      <c r="F169" s="55"/>
      <c r="G169" s="88"/>
      <c r="H169" s="221"/>
    </row>
    <row r="170">
      <c r="A170" s="46"/>
      <c r="B170" s="92">
        <v>4.0</v>
      </c>
      <c r="C170" s="90" t="s">
        <v>3169</v>
      </c>
      <c r="D170" s="55"/>
      <c r="E170" s="90" t="s">
        <v>3170</v>
      </c>
      <c r="F170" s="55"/>
      <c r="G170" s="88"/>
      <c r="H170" s="221"/>
    </row>
    <row r="171">
      <c r="A171" s="46"/>
      <c r="B171" s="92">
        <v>5.0</v>
      </c>
      <c r="C171" s="90" t="s">
        <v>3171</v>
      </c>
      <c r="D171" s="55"/>
      <c r="E171" s="90" t="s">
        <v>3172</v>
      </c>
      <c r="F171" s="55"/>
      <c r="G171" s="88"/>
      <c r="H171" s="220"/>
    </row>
    <row r="172">
      <c r="A172" s="46"/>
      <c r="B172" s="92">
        <v>6.0</v>
      </c>
      <c r="C172" s="90" t="s">
        <v>3173</v>
      </c>
      <c r="D172" s="55"/>
      <c r="E172" s="90" t="s">
        <v>3172</v>
      </c>
      <c r="F172" s="55"/>
      <c r="G172" s="88"/>
      <c r="H172" s="220"/>
    </row>
    <row r="173">
      <c r="A173" s="46"/>
      <c r="B173" s="92">
        <v>7.0</v>
      </c>
      <c r="C173" s="90" t="s">
        <v>3174</v>
      </c>
      <c r="D173" s="55"/>
      <c r="E173" s="90" t="s">
        <v>3175</v>
      </c>
      <c r="F173" s="55"/>
      <c r="G173" s="88"/>
      <c r="H173" s="220"/>
    </row>
    <row r="174">
      <c r="A174" s="47"/>
      <c r="B174" s="92">
        <v>8.0</v>
      </c>
      <c r="C174" s="90" t="s">
        <v>3176</v>
      </c>
      <c r="D174" s="55"/>
      <c r="E174" s="90" t="s">
        <v>3177</v>
      </c>
      <c r="F174" s="55"/>
      <c r="G174" s="88"/>
      <c r="H174" s="220"/>
    </row>
    <row r="175">
      <c r="A175" s="76">
        <v>12.0</v>
      </c>
      <c r="B175" s="77" t="s">
        <v>3180</v>
      </c>
      <c r="C175" s="54"/>
      <c r="D175" s="54"/>
      <c r="E175" s="54"/>
      <c r="F175" s="54"/>
      <c r="G175" s="54"/>
      <c r="H175" s="55"/>
    </row>
    <row r="176">
      <c r="A176" s="46"/>
      <c r="B176" s="157" t="s">
        <v>3228</v>
      </c>
      <c r="C176" s="54"/>
      <c r="D176" s="54"/>
      <c r="E176" s="54"/>
      <c r="F176" s="54"/>
      <c r="G176" s="54"/>
      <c r="H176" s="55"/>
    </row>
    <row r="177">
      <c r="A177" s="46"/>
      <c r="B177" s="81" t="s">
        <v>450</v>
      </c>
      <c r="C177" s="158" t="s">
        <v>57</v>
      </c>
      <c r="D177" s="55"/>
      <c r="E177" s="158" t="s">
        <v>58</v>
      </c>
      <c r="F177" s="55"/>
      <c r="G177" s="81" t="s">
        <v>0</v>
      </c>
      <c r="H177" s="81" t="s">
        <v>59</v>
      </c>
    </row>
    <row r="178">
      <c r="A178" s="46"/>
      <c r="B178" s="92">
        <v>1.0</v>
      </c>
      <c r="C178" s="90" t="s">
        <v>3163</v>
      </c>
      <c r="D178" s="55"/>
      <c r="E178" s="90" t="s">
        <v>3164</v>
      </c>
      <c r="F178" s="55"/>
      <c r="G178" s="88"/>
      <c r="H178" s="268"/>
    </row>
    <row r="179">
      <c r="A179" s="46"/>
      <c r="B179" s="92">
        <v>2.0</v>
      </c>
      <c r="C179" s="90" t="s">
        <v>3165</v>
      </c>
      <c r="D179" s="55"/>
      <c r="E179" s="90" t="s">
        <v>3166</v>
      </c>
      <c r="F179" s="55"/>
      <c r="G179" s="88"/>
      <c r="H179" s="268"/>
    </row>
    <row r="180">
      <c r="A180" s="46"/>
      <c r="B180" s="92">
        <v>3.0</v>
      </c>
      <c r="C180" s="90" t="s">
        <v>3167</v>
      </c>
      <c r="D180" s="55"/>
      <c r="E180" s="90" t="s">
        <v>3168</v>
      </c>
      <c r="F180" s="55"/>
      <c r="G180" s="88"/>
      <c r="H180" s="221"/>
    </row>
    <row r="181">
      <c r="A181" s="46"/>
      <c r="B181" s="92">
        <v>4.0</v>
      </c>
      <c r="C181" s="90" t="s">
        <v>3169</v>
      </c>
      <c r="D181" s="55"/>
      <c r="E181" s="90" t="s">
        <v>3170</v>
      </c>
      <c r="F181" s="55"/>
      <c r="G181" s="88"/>
      <c r="H181" s="221"/>
    </row>
    <row r="182">
      <c r="A182" s="46"/>
      <c r="B182" s="92">
        <v>5.0</v>
      </c>
      <c r="C182" s="90" t="s">
        <v>3182</v>
      </c>
      <c r="D182" s="55"/>
      <c r="E182" s="90" t="s">
        <v>3183</v>
      </c>
      <c r="F182" s="55"/>
      <c r="G182" s="88"/>
      <c r="H182" s="221"/>
    </row>
    <row r="183">
      <c r="A183" s="46"/>
      <c r="B183" s="92">
        <v>6.0</v>
      </c>
      <c r="C183" s="90" t="s">
        <v>3171</v>
      </c>
      <c r="D183" s="55"/>
      <c r="E183" s="90" t="s">
        <v>3172</v>
      </c>
      <c r="F183" s="55"/>
      <c r="G183" s="88"/>
      <c r="H183" s="220"/>
    </row>
    <row r="184">
      <c r="A184" s="46"/>
      <c r="B184" s="92">
        <v>7.0</v>
      </c>
      <c r="C184" s="90" t="s">
        <v>3173</v>
      </c>
      <c r="D184" s="55"/>
      <c r="E184" s="90" t="s">
        <v>3172</v>
      </c>
      <c r="F184" s="55"/>
      <c r="G184" s="88"/>
      <c r="H184" s="220"/>
    </row>
    <row r="185">
      <c r="A185" s="46"/>
      <c r="B185" s="92">
        <v>8.0</v>
      </c>
      <c r="C185" s="90" t="s">
        <v>3174</v>
      </c>
      <c r="D185" s="55"/>
      <c r="E185" s="90" t="s">
        <v>3175</v>
      </c>
      <c r="F185" s="55"/>
      <c r="G185" s="88"/>
      <c r="H185" s="220"/>
    </row>
    <row r="186">
      <c r="A186" s="47"/>
      <c r="B186" s="92">
        <v>9.0</v>
      </c>
      <c r="C186" s="90" t="s">
        <v>3176</v>
      </c>
      <c r="D186" s="55"/>
      <c r="E186" s="90" t="s">
        <v>3177</v>
      </c>
      <c r="F186" s="55"/>
      <c r="G186" s="88"/>
      <c r="H186" s="220"/>
    </row>
    <row r="187">
      <c r="A187" s="76">
        <v>13.0</v>
      </c>
      <c r="B187" s="77" t="s">
        <v>3184</v>
      </c>
      <c r="C187" s="54"/>
      <c r="D187" s="54"/>
      <c r="E187" s="54"/>
      <c r="F187" s="54"/>
      <c r="G187" s="54"/>
      <c r="H187" s="55"/>
    </row>
    <row r="188">
      <c r="A188" s="46"/>
      <c r="B188" s="157" t="s">
        <v>3229</v>
      </c>
      <c r="C188" s="54"/>
      <c r="D188" s="54"/>
      <c r="E188" s="54"/>
      <c r="F188" s="54"/>
      <c r="G188" s="54"/>
      <c r="H188" s="55"/>
    </row>
    <row r="189">
      <c r="A189" s="46"/>
      <c r="B189" s="81" t="s">
        <v>450</v>
      </c>
      <c r="C189" s="158" t="s">
        <v>57</v>
      </c>
      <c r="D189" s="55"/>
      <c r="E189" s="158" t="s">
        <v>58</v>
      </c>
      <c r="F189" s="55"/>
      <c r="G189" s="81" t="s">
        <v>0</v>
      </c>
      <c r="H189" s="81" t="s">
        <v>59</v>
      </c>
    </row>
    <row r="190">
      <c r="A190" s="46"/>
      <c r="B190" s="92">
        <v>1.0</v>
      </c>
      <c r="C190" s="90" t="s">
        <v>3163</v>
      </c>
      <c r="D190" s="55"/>
      <c r="E190" s="90" t="s">
        <v>3164</v>
      </c>
      <c r="F190" s="55"/>
      <c r="G190" s="88"/>
      <c r="H190" s="268"/>
    </row>
    <row r="191">
      <c r="A191" s="46"/>
      <c r="B191" s="92">
        <v>2.0</v>
      </c>
      <c r="C191" s="90" t="s">
        <v>3165</v>
      </c>
      <c r="D191" s="55"/>
      <c r="E191" s="90" t="s">
        <v>3166</v>
      </c>
      <c r="F191" s="55"/>
      <c r="G191" s="88"/>
      <c r="H191" s="268"/>
    </row>
    <row r="192">
      <c r="A192" s="46"/>
      <c r="B192" s="92">
        <v>3.0</v>
      </c>
      <c r="C192" s="90" t="s">
        <v>3167</v>
      </c>
      <c r="D192" s="55"/>
      <c r="E192" s="90" t="s">
        <v>3168</v>
      </c>
      <c r="F192" s="55"/>
      <c r="G192" s="88"/>
      <c r="H192" s="221"/>
    </row>
    <row r="193">
      <c r="A193" s="46"/>
      <c r="B193" s="92">
        <v>4.0</v>
      </c>
      <c r="C193" s="90" t="s">
        <v>3169</v>
      </c>
      <c r="D193" s="55"/>
      <c r="E193" s="90" t="s">
        <v>3170</v>
      </c>
      <c r="F193" s="55"/>
      <c r="G193" s="88"/>
      <c r="H193" s="221"/>
    </row>
    <row r="194">
      <c r="A194" s="46"/>
      <c r="B194" s="92">
        <v>5.0</v>
      </c>
      <c r="C194" s="90" t="s">
        <v>3182</v>
      </c>
      <c r="D194" s="55"/>
      <c r="E194" s="90" t="s">
        <v>3183</v>
      </c>
      <c r="F194" s="55"/>
      <c r="G194" s="88"/>
      <c r="H194" s="221"/>
    </row>
    <row r="195">
      <c r="A195" s="46"/>
      <c r="B195" s="92">
        <v>6.0</v>
      </c>
      <c r="C195" s="90" t="s">
        <v>3186</v>
      </c>
      <c r="D195" s="55"/>
      <c r="E195" s="90" t="s">
        <v>3187</v>
      </c>
      <c r="F195" s="55"/>
      <c r="G195" s="88"/>
      <c r="H195" s="221"/>
    </row>
    <row r="196">
      <c r="A196" s="46"/>
      <c r="B196" s="92">
        <v>7.0</v>
      </c>
      <c r="C196" s="90" t="s">
        <v>3171</v>
      </c>
      <c r="D196" s="55"/>
      <c r="E196" s="90" t="s">
        <v>3172</v>
      </c>
      <c r="F196" s="55"/>
      <c r="G196" s="88"/>
      <c r="H196" s="220"/>
    </row>
    <row r="197">
      <c r="A197" s="46"/>
      <c r="B197" s="92">
        <v>8.0</v>
      </c>
      <c r="C197" s="90" t="s">
        <v>3173</v>
      </c>
      <c r="D197" s="55"/>
      <c r="E197" s="90" t="s">
        <v>3172</v>
      </c>
      <c r="F197" s="55"/>
      <c r="G197" s="88"/>
      <c r="H197" s="220"/>
    </row>
    <row r="198">
      <c r="A198" s="46"/>
      <c r="B198" s="92">
        <v>9.0</v>
      </c>
      <c r="C198" s="90" t="s">
        <v>3174</v>
      </c>
      <c r="D198" s="55"/>
      <c r="E198" s="90" t="s">
        <v>3175</v>
      </c>
      <c r="F198" s="55"/>
      <c r="G198" s="88"/>
      <c r="H198" s="220"/>
    </row>
    <row r="199">
      <c r="A199" s="47"/>
      <c r="B199" s="92">
        <v>10.0</v>
      </c>
      <c r="C199" s="90" t="s">
        <v>3176</v>
      </c>
      <c r="D199" s="55"/>
      <c r="E199" s="90" t="s">
        <v>3177</v>
      </c>
      <c r="F199" s="55"/>
      <c r="G199" s="88"/>
      <c r="H199" s="220"/>
    </row>
    <row r="200">
      <c r="A200" s="76">
        <v>14.0</v>
      </c>
      <c r="B200" s="77" t="s">
        <v>3230</v>
      </c>
      <c r="C200" s="54"/>
      <c r="D200" s="54"/>
      <c r="E200" s="54"/>
      <c r="F200" s="54"/>
      <c r="G200" s="54"/>
      <c r="H200" s="55"/>
    </row>
    <row r="201">
      <c r="A201" s="46"/>
      <c r="B201" s="157" t="s">
        <v>3231</v>
      </c>
      <c r="C201" s="54"/>
      <c r="D201" s="54"/>
      <c r="E201" s="54"/>
      <c r="F201" s="54"/>
      <c r="G201" s="54"/>
      <c r="H201" s="55"/>
    </row>
    <row r="202">
      <c r="A202" s="46"/>
      <c r="B202" s="81" t="s">
        <v>450</v>
      </c>
      <c r="C202" s="158" t="s">
        <v>57</v>
      </c>
      <c r="D202" s="55"/>
      <c r="E202" s="158" t="s">
        <v>58</v>
      </c>
      <c r="F202" s="55"/>
      <c r="G202" s="81" t="s">
        <v>0</v>
      </c>
      <c r="H202" s="81" t="s">
        <v>59</v>
      </c>
    </row>
    <row r="203">
      <c r="A203" s="46"/>
      <c r="B203" s="92">
        <v>1.0</v>
      </c>
      <c r="C203" s="90" t="s">
        <v>3163</v>
      </c>
      <c r="D203" s="55"/>
      <c r="E203" s="90" t="s">
        <v>3164</v>
      </c>
      <c r="F203" s="55"/>
      <c r="G203" s="88"/>
      <c r="H203" s="268"/>
    </row>
    <row r="204">
      <c r="A204" s="46"/>
      <c r="B204" s="92">
        <v>2.0</v>
      </c>
      <c r="C204" s="90" t="s">
        <v>3232</v>
      </c>
      <c r="D204" s="55"/>
      <c r="E204" s="90" t="s">
        <v>3233</v>
      </c>
      <c r="F204" s="55"/>
      <c r="G204" s="88"/>
      <c r="H204" s="268"/>
    </row>
    <row r="205">
      <c r="A205" s="46"/>
      <c r="B205" s="92">
        <v>3.0</v>
      </c>
      <c r="C205" s="90" t="s">
        <v>3234</v>
      </c>
      <c r="D205" s="55"/>
      <c r="E205" s="90" t="s">
        <v>3235</v>
      </c>
      <c r="F205" s="55"/>
      <c r="G205" s="88"/>
      <c r="H205" s="221"/>
    </row>
    <row r="206">
      <c r="A206" s="46"/>
      <c r="B206" s="92">
        <v>4.0</v>
      </c>
      <c r="C206" s="90" t="s">
        <v>3236</v>
      </c>
      <c r="D206" s="55"/>
      <c r="E206" s="90" t="s">
        <v>3237</v>
      </c>
      <c r="F206" s="55"/>
      <c r="G206" s="88"/>
      <c r="H206" s="221"/>
    </row>
    <row r="207">
      <c r="A207" s="46"/>
      <c r="B207" s="92">
        <v>5.0</v>
      </c>
      <c r="C207" s="90" t="s">
        <v>3238</v>
      </c>
      <c r="D207" s="55"/>
      <c r="E207" s="90" t="s">
        <v>3175</v>
      </c>
      <c r="F207" s="55"/>
      <c r="G207" s="88"/>
      <c r="H207" s="221"/>
    </row>
    <row r="208">
      <c r="A208" s="46"/>
      <c r="B208" s="92">
        <v>6.0</v>
      </c>
      <c r="C208" s="90" t="s">
        <v>3239</v>
      </c>
      <c r="D208" s="55"/>
      <c r="E208" s="90" t="s">
        <v>3175</v>
      </c>
      <c r="F208" s="55"/>
      <c r="G208" s="88"/>
      <c r="H208" s="221"/>
    </row>
    <row r="209">
      <c r="A209" s="46"/>
      <c r="B209" s="92">
        <v>7.0</v>
      </c>
      <c r="C209" s="90" t="s">
        <v>3240</v>
      </c>
      <c r="D209" s="55"/>
      <c r="E209" s="90" t="s">
        <v>3175</v>
      </c>
      <c r="F209" s="55"/>
      <c r="G209" s="88"/>
      <c r="H209" s="220"/>
    </row>
    <row r="210">
      <c r="A210" s="46"/>
      <c r="B210" s="92">
        <v>8.0</v>
      </c>
      <c r="C210" s="90" t="s">
        <v>3241</v>
      </c>
      <c r="D210" s="55"/>
      <c r="E210" s="90" t="s">
        <v>3242</v>
      </c>
      <c r="F210" s="55"/>
      <c r="G210" s="88"/>
      <c r="H210" s="220"/>
    </row>
    <row r="211">
      <c r="A211" s="47"/>
      <c r="B211" s="92">
        <v>9.0</v>
      </c>
      <c r="C211" s="90" t="s">
        <v>3243</v>
      </c>
      <c r="D211" s="55"/>
      <c r="E211" s="90" t="s">
        <v>3244</v>
      </c>
      <c r="F211" s="55"/>
      <c r="G211" s="88"/>
      <c r="H211" s="220"/>
    </row>
    <row r="212">
      <c r="A212" s="76">
        <v>15.0</v>
      </c>
      <c r="B212" s="77" t="s">
        <v>3245</v>
      </c>
      <c r="C212" s="54"/>
      <c r="D212" s="54"/>
      <c r="E212" s="54"/>
      <c r="F212" s="54"/>
      <c r="G212" s="54"/>
      <c r="H212" s="55"/>
    </row>
    <row r="213">
      <c r="A213" s="46"/>
      <c r="B213" s="157" t="s">
        <v>3246</v>
      </c>
      <c r="C213" s="54"/>
      <c r="D213" s="54"/>
      <c r="E213" s="54"/>
      <c r="F213" s="54"/>
      <c r="G213" s="54"/>
      <c r="H213" s="55"/>
    </row>
    <row r="214">
      <c r="A214" s="46"/>
      <c r="B214" s="81" t="s">
        <v>450</v>
      </c>
      <c r="C214" s="158" t="s">
        <v>57</v>
      </c>
      <c r="D214" s="55"/>
      <c r="E214" s="158" t="s">
        <v>58</v>
      </c>
      <c r="F214" s="55"/>
      <c r="G214" s="81" t="s">
        <v>0</v>
      </c>
      <c r="H214" s="81" t="s">
        <v>59</v>
      </c>
    </row>
    <row r="215">
      <c r="A215" s="46"/>
      <c r="B215" s="92">
        <v>1.0</v>
      </c>
      <c r="C215" s="90" t="s">
        <v>3163</v>
      </c>
      <c r="D215" s="55"/>
      <c r="E215" s="90" t="s">
        <v>3164</v>
      </c>
      <c r="F215" s="55"/>
      <c r="G215" s="88"/>
      <c r="H215" s="268"/>
    </row>
    <row r="216">
      <c r="A216" s="46"/>
      <c r="B216" s="92">
        <v>2.0</v>
      </c>
      <c r="C216" s="90" t="s">
        <v>3232</v>
      </c>
      <c r="D216" s="55"/>
      <c r="E216" s="90" t="s">
        <v>3233</v>
      </c>
      <c r="F216" s="55"/>
      <c r="G216" s="88"/>
      <c r="H216" s="268"/>
    </row>
    <row r="217">
      <c r="A217" s="46"/>
      <c r="B217" s="92">
        <v>3.0</v>
      </c>
      <c r="C217" s="90" t="s">
        <v>3247</v>
      </c>
      <c r="D217" s="55"/>
      <c r="E217" s="90" t="s">
        <v>3237</v>
      </c>
      <c r="F217" s="55"/>
      <c r="G217" s="88"/>
      <c r="H217" s="221"/>
    </row>
    <row r="218">
      <c r="A218" s="46"/>
      <c r="B218" s="92">
        <v>4.0</v>
      </c>
      <c r="C218" s="90" t="s">
        <v>3248</v>
      </c>
      <c r="D218" s="55"/>
      <c r="E218" s="90" t="s">
        <v>3175</v>
      </c>
      <c r="F218" s="55"/>
      <c r="G218" s="88"/>
      <c r="H218" s="221"/>
    </row>
    <row r="219">
      <c r="A219" s="46"/>
      <c r="B219" s="92">
        <v>5.0</v>
      </c>
      <c r="C219" s="90" t="s">
        <v>3249</v>
      </c>
      <c r="D219" s="55"/>
      <c r="E219" s="90" t="s">
        <v>3242</v>
      </c>
      <c r="F219" s="55"/>
      <c r="G219" s="88"/>
      <c r="H219" s="221"/>
    </row>
    <row r="220">
      <c r="A220" s="47"/>
      <c r="B220" s="92">
        <v>6.0</v>
      </c>
      <c r="C220" s="90" t="s">
        <v>3243</v>
      </c>
      <c r="D220" s="55"/>
      <c r="E220" s="90" t="s">
        <v>3244</v>
      </c>
      <c r="F220" s="55"/>
      <c r="G220" s="88"/>
      <c r="H220" s="220"/>
    </row>
    <row r="221">
      <c r="A221" s="76">
        <v>16.0</v>
      </c>
      <c r="B221" s="77" t="s">
        <v>3250</v>
      </c>
      <c r="C221" s="54"/>
      <c r="D221" s="54"/>
      <c r="E221" s="54"/>
      <c r="F221" s="54"/>
      <c r="G221" s="54"/>
      <c r="H221" s="55"/>
    </row>
    <row r="222">
      <c r="A222" s="46"/>
      <c r="B222" s="157" t="s">
        <v>3251</v>
      </c>
      <c r="C222" s="54"/>
      <c r="D222" s="54"/>
      <c r="E222" s="54"/>
      <c r="F222" s="54"/>
      <c r="G222" s="54"/>
      <c r="H222" s="55"/>
    </row>
    <row r="223">
      <c r="A223" s="46"/>
      <c r="B223" s="81" t="s">
        <v>450</v>
      </c>
      <c r="C223" s="158" t="s">
        <v>57</v>
      </c>
      <c r="D223" s="55"/>
      <c r="E223" s="158" t="s">
        <v>58</v>
      </c>
      <c r="F223" s="55"/>
      <c r="G223" s="81" t="s">
        <v>0</v>
      </c>
      <c r="H223" s="81" t="s">
        <v>59</v>
      </c>
    </row>
    <row r="224">
      <c r="A224" s="46"/>
      <c r="B224" s="92">
        <v>1.0</v>
      </c>
      <c r="C224" s="90" t="s">
        <v>3163</v>
      </c>
      <c r="D224" s="55"/>
      <c r="E224" s="90" t="s">
        <v>3164</v>
      </c>
      <c r="F224" s="55"/>
      <c r="G224" s="88"/>
      <c r="H224" s="268"/>
    </row>
    <row r="225">
      <c r="A225" s="46"/>
      <c r="B225" s="92">
        <v>2.0</v>
      </c>
      <c r="C225" s="90" t="s">
        <v>3232</v>
      </c>
      <c r="D225" s="55"/>
      <c r="E225" s="90" t="s">
        <v>3233</v>
      </c>
      <c r="F225" s="55"/>
      <c r="G225" s="88"/>
      <c r="H225" s="268"/>
    </row>
    <row r="226">
      <c r="A226" s="47"/>
      <c r="B226" s="92">
        <v>3.0</v>
      </c>
      <c r="C226" s="90" t="s">
        <v>3252</v>
      </c>
      <c r="D226" s="55"/>
      <c r="E226" s="90" t="s">
        <v>3253</v>
      </c>
      <c r="F226" s="55"/>
      <c r="G226" s="88"/>
      <c r="H226" s="221"/>
    </row>
    <row r="227">
      <c r="A227" s="76">
        <v>17.0</v>
      </c>
      <c r="B227" s="77" t="s">
        <v>3254</v>
      </c>
      <c r="C227" s="54"/>
      <c r="D227" s="54"/>
      <c r="E227" s="54"/>
      <c r="F227" s="54"/>
      <c r="G227" s="54"/>
      <c r="H227" s="55"/>
    </row>
    <row r="228">
      <c r="A228" s="46"/>
      <c r="B228" s="157" t="s">
        <v>3255</v>
      </c>
      <c r="C228" s="54"/>
      <c r="D228" s="54"/>
      <c r="E228" s="54"/>
      <c r="F228" s="54"/>
      <c r="G228" s="54"/>
      <c r="H228" s="55"/>
    </row>
    <row r="229">
      <c r="A229" s="46"/>
      <c r="B229" s="81" t="s">
        <v>450</v>
      </c>
      <c r="C229" s="158" t="s">
        <v>57</v>
      </c>
      <c r="D229" s="55"/>
      <c r="E229" s="158" t="s">
        <v>58</v>
      </c>
      <c r="F229" s="55"/>
      <c r="G229" s="81" t="s">
        <v>0</v>
      </c>
      <c r="H229" s="81" t="s">
        <v>59</v>
      </c>
    </row>
    <row r="230">
      <c r="A230" s="46"/>
      <c r="B230" s="92">
        <v>1.0</v>
      </c>
      <c r="C230" s="90" t="s">
        <v>3163</v>
      </c>
      <c r="D230" s="55"/>
      <c r="E230" s="90" t="s">
        <v>3164</v>
      </c>
      <c r="F230" s="55"/>
      <c r="G230" s="88"/>
      <c r="H230" s="268"/>
    </row>
    <row r="231">
      <c r="A231" s="46"/>
      <c r="B231" s="92">
        <v>2.0</v>
      </c>
      <c r="C231" s="90" t="s">
        <v>3232</v>
      </c>
      <c r="D231" s="55"/>
      <c r="E231" s="90" t="s">
        <v>3233</v>
      </c>
      <c r="F231" s="55"/>
      <c r="G231" s="88"/>
      <c r="H231" s="268"/>
    </row>
    <row r="232">
      <c r="A232" s="46"/>
      <c r="B232" s="92">
        <v>3.0</v>
      </c>
      <c r="C232" s="90" t="s">
        <v>3256</v>
      </c>
      <c r="D232" s="55"/>
      <c r="E232" s="90" t="s">
        <v>3257</v>
      </c>
      <c r="F232" s="55"/>
      <c r="G232" s="88"/>
      <c r="H232" s="221"/>
    </row>
    <row r="233">
      <c r="A233" s="46"/>
      <c r="B233" s="92">
        <v>4.0</v>
      </c>
      <c r="C233" s="90" t="s">
        <v>3258</v>
      </c>
      <c r="D233" s="55"/>
      <c r="E233" s="90" t="s">
        <v>3175</v>
      </c>
      <c r="F233" s="55"/>
      <c r="G233" s="88"/>
      <c r="H233" s="221"/>
    </row>
    <row r="234">
      <c r="A234" s="46"/>
      <c r="B234" s="92">
        <v>5.0</v>
      </c>
      <c r="C234" s="90" t="s">
        <v>3259</v>
      </c>
      <c r="D234" s="55"/>
      <c r="E234" s="90" t="s">
        <v>3233</v>
      </c>
      <c r="F234" s="55"/>
      <c r="G234" s="88"/>
      <c r="H234" s="221"/>
    </row>
    <row r="235">
      <c r="A235" s="46"/>
      <c r="B235" s="92">
        <v>6.0</v>
      </c>
      <c r="C235" s="90" t="s">
        <v>3258</v>
      </c>
      <c r="D235" s="55"/>
      <c r="E235" s="90" t="s">
        <v>3175</v>
      </c>
      <c r="F235" s="55"/>
      <c r="G235" s="88"/>
      <c r="H235" s="221"/>
    </row>
    <row r="236">
      <c r="A236" s="46"/>
      <c r="B236" s="92">
        <v>7.0</v>
      </c>
      <c r="C236" s="90" t="s">
        <v>3249</v>
      </c>
      <c r="D236" s="55"/>
      <c r="E236" s="90" t="s">
        <v>3242</v>
      </c>
      <c r="F236" s="55"/>
      <c r="G236" s="88"/>
      <c r="H236" s="221"/>
    </row>
    <row r="237">
      <c r="A237" s="47"/>
      <c r="B237" s="92">
        <v>8.0</v>
      </c>
      <c r="C237" s="90" t="s">
        <v>3243</v>
      </c>
      <c r="D237" s="55"/>
      <c r="E237" s="90" t="s">
        <v>3244</v>
      </c>
      <c r="F237" s="55"/>
      <c r="G237" s="88"/>
      <c r="H237" s="220"/>
    </row>
    <row r="238">
      <c r="A238" s="76">
        <v>18.0</v>
      </c>
      <c r="B238" s="77" t="s">
        <v>3260</v>
      </c>
      <c r="C238" s="54"/>
      <c r="D238" s="54"/>
      <c r="E238" s="54"/>
      <c r="F238" s="54"/>
      <c r="G238" s="54"/>
      <c r="H238" s="55"/>
    </row>
    <row r="239">
      <c r="A239" s="46"/>
      <c r="B239" s="157" t="s">
        <v>3261</v>
      </c>
      <c r="C239" s="54"/>
      <c r="D239" s="54"/>
      <c r="E239" s="54"/>
      <c r="F239" s="54"/>
      <c r="G239" s="54"/>
      <c r="H239" s="55"/>
    </row>
    <row r="240">
      <c r="A240" s="46"/>
      <c r="B240" s="81" t="s">
        <v>450</v>
      </c>
      <c r="C240" s="158" t="s">
        <v>57</v>
      </c>
      <c r="D240" s="55"/>
      <c r="E240" s="158" t="s">
        <v>58</v>
      </c>
      <c r="F240" s="55"/>
      <c r="G240" s="81" t="s">
        <v>0</v>
      </c>
      <c r="H240" s="81" t="s">
        <v>59</v>
      </c>
    </row>
    <row r="241">
      <c r="A241" s="46"/>
      <c r="B241" s="92">
        <v>1.0</v>
      </c>
      <c r="C241" s="90" t="s">
        <v>3163</v>
      </c>
      <c r="D241" s="55"/>
      <c r="E241" s="90" t="s">
        <v>3164</v>
      </c>
      <c r="F241" s="55"/>
      <c r="G241" s="88"/>
      <c r="H241" s="268"/>
    </row>
    <row r="242">
      <c r="A242" s="46"/>
      <c r="B242" s="92">
        <v>2.0</v>
      </c>
      <c r="C242" s="90" t="s">
        <v>3232</v>
      </c>
      <c r="D242" s="55"/>
      <c r="E242" s="90" t="s">
        <v>3233</v>
      </c>
      <c r="F242" s="55"/>
      <c r="G242" s="88"/>
      <c r="H242" s="268"/>
    </row>
    <row r="243">
      <c r="A243" s="46"/>
      <c r="B243" s="92">
        <v>3.0</v>
      </c>
      <c r="C243" s="90" t="s">
        <v>3256</v>
      </c>
      <c r="D243" s="55"/>
      <c r="E243" s="90" t="s">
        <v>3257</v>
      </c>
      <c r="F243" s="55"/>
      <c r="G243" s="88"/>
      <c r="H243" s="221"/>
    </row>
    <row r="244">
      <c r="A244" s="46"/>
      <c r="B244" s="92">
        <v>4.0</v>
      </c>
      <c r="C244" s="90" t="s">
        <v>3262</v>
      </c>
      <c r="D244" s="55"/>
      <c r="E244" s="90" t="s">
        <v>3175</v>
      </c>
      <c r="F244" s="55"/>
      <c r="G244" s="88"/>
      <c r="H244" s="221"/>
    </row>
    <row r="245">
      <c r="A245" s="46"/>
      <c r="B245" s="92">
        <v>7.0</v>
      </c>
      <c r="C245" s="90" t="s">
        <v>3263</v>
      </c>
      <c r="D245" s="55"/>
      <c r="E245" s="90" t="s">
        <v>3264</v>
      </c>
      <c r="F245" s="55"/>
      <c r="G245" s="88"/>
      <c r="H245" s="221"/>
    </row>
    <row r="246">
      <c r="A246" s="47"/>
      <c r="B246" s="92">
        <v>8.0</v>
      </c>
      <c r="C246" s="90" t="s">
        <v>3243</v>
      </c>
      <c r="D246" s="55"/>
      <c r="E246" s="90" t="s">
        <v>3265</v>
      </c>
      <c r="F246" s="55"/>
      <c r="G246" s="88"/>
      <c r="H246" s="220"/>
    </row>
    <row r="247">
      <c r="A247" s="76">
        <v>19.0</v>
      </c>
      <c r="B247" s="77" t="s">
        <v>3266</v>
      </c>
      <c r="C247" s="54"/>
      <c r="D247" s="54"/>
      <c r="E247" s="54"/>
      <c r="F247" s="54"/>
      <c r="G247" s="54"/>
      <c r="H247" s="55"/>
    </row>
    <row r="248">
      <c r="A248" s="46"/>
      <c r="B248" s="157" t="s">
        <v>3267</v>
      </c>
      <c r="C248" s="54"/>
      <c r="D248" s="54"/>
      <c r="E248" s="54"/>
      <c r="F248" s="54"/>
      <c r="G248" s="54"/>
      <c r="H248" s="55"/>
    </row>
    <row r="249">
      <c r="A249" s="46"/>
      <c r="B249" s="81" t="s">
        <v>450</v>
      </c>
      <c r="C249" s="158" t="s">
        <v>57</v>
      </c>
      <c r="D249" s="55"/>
      <c r="E249" s="158" t="s">
        <v>58</v>
      </c>
      <c r="F249" s="55"/>
      <c r="G249" s="81" t="s">
        <v>0</v>
      </c>
      <c r="H249" s="81" t="s">
        <v>59</v>
      </c>
    </row>
    <row r="250">
      <c r="A250" s="46"/>
      <c r="B250" s="92">
        <v>1.0</v>
      </c>
      <c r="C250" s="90" t="s">
        <v>3163</v>
      </c>
      <c r="D250" s="55"/>
      <c r="E250" s="90" t="s">
        <v>3164</v>
      </c>
      <c r="F250" s="55"/>
      <c r="G250" s="88"/>
      <c r="H250" s="268"/>
    </row>
    <row r="251">
      <c r="A251" s="46"/>
      <c r="B251" s="92">
        <v>2.0</v>
      </c>
      <c r="C251" s="90" t="s">
        <v>3232</v>
      </c>
      <c r="D251" s="55"/>
      <c r="E251" s="90" t="s">
        <v>3233</v>
      </c>
      <c r="F251" s="55"/>
      <c r="G251" s="88"/>
      <c r="H251" s="268"/>
    </row>
    <row r="252">
      <c r="A252" s="46"/>
      <c r="B252" s="92">
        <v>3.0</v>
      </c>
      <c r="C252" s="90" t="s">
        <v>3256</v>
      </c>
      <c r="D252" s="55"/>
      <c r="E252" s="90" t="s">
        <v>3257</v>
      </c>
      <c r="F252" s="55"/>
      <c r="G252" s="88"/>
      <c r="H252" s="221"/>
    </row>
    <row r="253">
      <c r="A253" s="46"/>
      <c r="B253" s="92">
        <v>4.0</v>
      </c>
      <c r="C253" s="90" t="s">
        <v>3268</v>
      </c>
      <c r="D253" s="55"/>
      <c r="E253" s="90" t="s">
        <v>3269</v>
      </c>
      <c r="F253" s="55"/>
      <c r="G253" s="88"/>
      <c r="H253" s="221"/>
    </row>
    <row r="254">
      <c r="A254" s="46"/>
      <c r="B254" s="92">
        <v>7.0</v>
      </c>
      <c r="C254" s="90" t="s">
        <v>3263</v>
      </c>
      <c r="D254" s="55"/>
      <c r="E254" s="90" t="s">
        <v>3264</v>
      </c>
      <c r="F254" s="55"/>
      <c r="G254" s="88"/>
      <c r="H254" s="221"/>
    </row>
    <row r="255">
      <c r="A255" s="47"/>
      <c r="B255" s="92">
        <v>8.0</v>
      </c>
      <c r="C255" s="90" t="s">
        <v>3243</v>
      </c>
      <c r="D255" s="55"/>
      <c r="E255" s="90" t="s">
        <v>3265</v>
      </c>
      <c r="F255" s="55"/>
      <c r="G255" s="88"/>
      <c r="H255" s="220"/>
    </row>
    <row r="256">
      <c r="A256" s="76">
        <v>20.0</v>
      </c>
      <c r="B256" s="77" t="s">
        <v>3270</v>
      </c>
      <c r="C256" s="54"/>
      <c r="D256" s="54"/>
      <c r="E256" s="54"/>
      <c r="F256" s="54"/>
      <c r="G256" s="54"/>
      <c r="H256" s="55"/>
    </row>
    <row r="257">
      <c r="A257" s="46"/>
      <c r="B257" s="157" t="s">
        <v>3271</v>
      </c>
      <c r="C257" s="54"/>
      <c r="D257" s="54"/>
      <c r="E257" s="54"/>
      <c r="F257" s="54"/>
      <c r="G257" s="54"/>
      <c r="H257" s="55"/>
    </row>
    <row r="258">
      <c r="A258" s="46"/>
      <c r="B258" s="81" t="s">
        <v>450</v>
      </c>
      <c r="C258" s="158" t="s">
        <v>57</v>
      </c>
      <c r="D258" s="55"/>
      <c r="E258" s="158" t="s">
        <v>58</v>
      </c>
      <c r="F258" s="55"/>
      <c r="G258" s="81" t="s">
        <v>0</v>
      </c>
      <c r="H258" s="81" t="s">
        <v>59</v>
      </c>
    </row>
    <row r="259">
      <c r="A259" s="46"/>
      <c r="B259" s="92">
        <v>1.0</v>
      </c>
      <c r="C259" s="90" t="s">
        <v>3163</v>
      </c>
      <c r="D259" s="55"/>
      <c r="E259" s="90" t="s">
        <v>3164</v>
      </c>
      <c r="F259" s="55"/>
      <c r="G259" s="88"/>
      <c r="H259" s="268"/>
    </row>
    <row r="260">
      <c r="A260" s="46"/>
      <c r="B260" s="92">
        <v>2.0</v>
      </c>
      <c r="C260" s="90" t="s">
        <v>3272</v>
      </c>
      <c r="D260" s="55"/>
      <c r="E260" s="90" t="s">
        <v>3273</v>
      </c>
      <c r="F260" s="55"/>
      <c r="G260" s="88"/>
      <c r="H260" s="268"/>
    </row>
    <row r="261">
      <c r="A261" s="46"/>
      <c r="B261" s="92">
        <v>3.0</v>
      </c>
      <c r="C261" s="90" t="s">
        <v>2114</v>
      </c>
      <c r="D261" s="55"/>
      <c r="E261" s="90" t="s">
        <v>3274</v>
      </c>
      <c r="F261" s="55"/>
      <c r="G261" s="88"/>
      <c r="H261" s="221"/>
    </row>
    <row r="262">
      <c r="A262" s="46"/>
      <c r="B262" s="92">
        <v>4.0</v>
      </c>
      <c r="C262" s="90" t="s">
        <v>3275</v>
      </c>
      <c r="D262" s="55"/>
      <c r="E262" s="90" t="s">
        <v>3276</v>
      </c>
      <c r="F262" s="55"/>
      <c r="G262" s="88"/>
      <c r="H262" s="221"/>
    </row>
    <row r="263">
      <c r="A263" s="46"/>
      <c r="B263" s="92">
        <v>5.0</v>
      </c>
      <c r="C263" s="90" t="s">
        <v>3277</v>
      </c>
      <c r="D263" s="55"/>
      <c r="E263" s="90" t="s">
        <v>3278</v>
      </c>
      <c r="F263" s="55"/>
      <c r="G263" s="88"/>
      <c r="H263" s="221"/>
    </row>
    <row r="264">
      <c r="A264" s="47"/>
      <c r="B264" s="92">
        <v>6.0</v>
      </c>
      <c r="C264" s="90" t="s">
        <v>3279</v>
      </c>
      <c r="D264" s="55"/>
      <c r="E264" s="90" t="s">
        <v>3280</v>
      </c>
      <c r="F264" s="55"/>
      <c r="G264" s="88"/>
      <c r="H264" s="220"/>
    </row>
    <row r="265">
      <c r="A265" s="76">
        <v>21.0</v>
      </c>
      <c r="B265" s="77" t="s">
        <v>3281</v>
      </c>
      <c r="C265" s="54"/>
      <c r="D265" s="54"/>
      <c r="E265" s="54"/>
      <c r="F265" s="54"/>
      <c r="G265" s="54"/>
      <c r="H265" s="55"/>
    </row>
    <row r="266">
      <c r="A266" s="46"/>
      <c r="B266" s="157" t="s">
        <v>3282</v>
      </c>
      <c r="C266" s="54"/>
      <c r="D266" s="54"/>
      <c r="E266" s="54"/>
      <c r="F266" s="54"/>
      <c r="G266" s="54"/>
      <c r="H266" s="55"/>
    </row>
    <row r="267">
      <c r="A267" s="46"/>
      <c r="B267" s="81" t="s">
        <v>450</v>
      </c>
      <c r="C267" s="158" t="s">
        <v>57</v>
      </c>
      <c r="D267" s="55"/>
      <c r="E267" s="158" t="s">
        <v>58</v>
      </c>
      <c r="F267" s="55"/>
      <c r="G267" s="81" t="s">
        <v>0</v>
      </c>
      <c r="H267" s="81" t="s">
        <v>59</v>
      </c>
    </row>
    <row r="268">
      <c r="A268" s="46"/>
      <c r="B268" s="92">
        <v>1.0</v>
      </c>
      <c r="C268" s="90" t="s">
        <v>3163</v>
      </c>
      <c r="D268" s="55"/>
      <c r="E268" s="90" t="s">
        <v>3164</v>
      </c>
      <c r="F268" s="55"/>
      <c r="G268" s="88"/>
      <c r="H268" s="268"/>
    </row>
    <row r="269">
      <c r="A269" s="46"/>
      <c r="B269" s="92">
        <v>2.0</v>
      </c>
      <c r="C269" s="90" t="s">
        <v>3272</v>
      </c>
      <c r="D269" s="55"/>
      <c r="E269" s="90" t="s">
        <v>3273</v>
      </c>
      <c r="F269" s="55"/>
      <c r="G269" s="88"/>
      <c r="H269" s="268"/>
    </row>
    <row r="270">
      <c r="A270" s="46"/>
      <c r="B270" s="92">
        <v>3.0</v>
      </c>
      <c r="C270" s="90" t="s">
        <v>2114</v>
      </c>
      <c r="D270" s="55"/>
      <c r="E270" s="90" t="s">
        <v>3274</v>
      </c>
      <c r="F270" s="55"/>
      <c r="G270" s="88"/>
      <c r="H270" s="221"/>
    </row>
    <row r="271">
      <c r="A271" s="46"/>
      <c r="B271" s="92">
        <v>4.0</v>
      </c>
      <c r="C271" s="90" t="s">
        <v>3283</v>
      </c>
      <c r="D271" s="55"/>
      <c r="E271" s="90" t="s">
        <v>3284</v>
      </c>
      <c r="F271" s="55"/>
      <c r="G271" s="88"/>
      <c r="H271" s="221"/>
    </row>
    <row r="272">
      <c r="A272" s="47"/>
      <c r="B272" s="92">
        <v>5.0</v>
      </c>
      <c r="C272" s="90" t="s">
        <v>3277</v>
      </c>
      <c r="D272" s="55"/>
      <c r="E272" s="90" t="s">
        <v>3278</v>
      </c>
      <c r="F272" s="55"/>
      <c r="G272" s="88"/>
      <c r="H272" s="221"/>
    </row>
    <row r="273">
      <c r="A273" s="76">
        <v>22.0</v>
      </c>
      <c r="B273" s="77" t="s">
        <v>3285</v>
      </c>
      <c r="C273" s="54"/>
      <c r="D273" s="54"/>
      <c r="E273" s="54"/>
      <c r="F273" s="54"/>
      <c r="G273" s="54"/>
      <c r="H273" s="55"/>
    </row>
    <row r="274">
      <c r="A274" s="46"/>
      <c r="B274" s="157" t="s">
        <v>3286</v>
      </c>
      <c r="C274" s="54"/>
      <c r="D274" s="54"/>
      <c r="E274" s="54"/>
      <c r="F274" s="54"/>
      <c r="G274" s="54"/>
      <c r="H274" s="55"/>
    </row>
    <row r="275">
      <c r="A275" s="46"/>
      <c r="B275" s="81" t="s">
        <v>450</v>
      </c>
      <c r="C275" s="158" t="s">
        <v>57</v>
      </c>
      <c r="D275" s="55"/>
      <c r="E275" s="158" t="s">
        <v>58</v>
      </c>
      <c r="F275" s="55"/>
      <c r="G275" s="81" t="s">
        <v>0</v>
      </c>
      <c r="H275" s="81" t="s">
        <v>59</v>
      </c>
    </row>
    <row r="276">
      <c r="A276" s="46"/>
      <c r="B276" s="92">
        <v>1.0</v>
      </c>
      <c r="C276" s="90" t="s">
        <v>3163</v>
      </c>
      <c r="D276" s="55"/>
      <c r="E276" s="90" t="s">
        <v>3164</v>
      </c>
      <c r="F276" s="55"/>
      <c r="G276" s="88"/>
      <c r="H276" s="268"/>
    </row>
    <row r="277">
      <c r="A277" s="46"/>
      <c r="B277" s="92">
        <v>2.0</v>
      </c>
      <c r="C277" s="276" t="s">
        <v>3272</v>
      </c>
      <c r="D277" s="55"/>
      <c r="E277" s="277" t="s">
        <v>3273</v>
      </c>
      <c r="F277" s="55"/>
      <c r="G277" s="88"/>
      <c r="H277" s="221"/>
    </row>
    <row r="278">
      <c r="A278" s="46"/>
      <c r="B278" s="92">
        <v>3.0</v>
      </c>
      <c r="C278" s="90" t="s">
        <v>2114</v>
      </c>
      <c r="D278" s="55"/>
      <c r="E278" s="90" t="s">
        <v>3274</v>
      </c>
      <c r="F278" s="55"/>
      <c r="G278" s="88"/>
      <c r="H278" s="221"/>
    </row>
    <row r="279">
      <c r="A279" s="47"/>
      <c r="B279" s="92">
        <v>4.0</v>
      </c>
      <c r="C279" s="90" t="s">
        <v>3287</v>
      </c>
      <c r="D279" s="55"/>
      <c r="E279" s="90" t="s">
        <v>3288</v>
      </c>
      <c r="F279" s="55"/>
      <c r="G279" s="88"/>
      <c r="H279" s="221"/>
    </row>
    <row r="280">
      <c r="A280" s="76">
        <v>23.0</v>
      </c>
      <c r="B280" s="77" t="s">
        <v>3289</v>
      </c>
      <c r="C280" s="54"/>
      <c r="D280" s="54"/>
      <c r="E280" s="54"/>
      <c r="F280" s="54"/>
      <c r="G280" s="54"/>
      <c r="H280" s="55"/>
    </row>
    <row r="281">
      <c r="A281" s="46"/>
      <c r="B281" s="157" t="s">
        <v>3290</v>
      </c>
      <c r="C281" s="54"/>
      <c r="D281" s="54"/>
      <c r="E281" s="54"/>
      <c r="F281" s="54"/>
      <c r="G281" s="54"/>
      <c r="H281" s="55"/>
    </row>
    <row r="282">
      <c r="A282" s="46"/>
      <c r="B282" s="81" t="s">
        <v>450</v>
      </c>
      <c r="C282" s="158" t="s">
        <v>57</v>
      </c>
      <c r="D282" s="55"/>
      <c r="E282" s="158" t="s">
        <v>58</v>
      </c>
      <c r="F282" s="55"/>
      <c r="G282" s="81" t="s">
        <v>0</v>
      </c>
      <c r="H282" s="81" t="s">
        <v>59</v>
      </c>
    </row>
    <row r="283">
      <c r="A283" s="46"/>
      <c r="B283" s="92">
        <v>1.0</v>
      </c>
      <c r="C283" s="90" t="s">
        <v>3163</v>
      </c>
      <c r="D283" s="55"/>
      <c r="E283" s="90" t="s">
        <v>3164</v>
      </c>
      <c r="F283" s="55"/>
      <c r="G283" s="88"/>
      <c r="H283" s="268"/>
    </row>
    <row r="284">
      <c r="A284" s="46"/>
      <c r="B284" s="92">
        <v>2.0</v>
      </c>
      <c r="C284" s="276" t="s">
        <v>3272</v>
      </c>
      <c r="D284" s="55"/>
      <c r="E284" s="277" t="s">
        <v>3273</v>
      </c>
      <c r="F284" s="55"/>
      <c r="G284" s="88"/>
      <c r="H284" s="268"/>
    </row>
    <row r="285">
      <c r="A285" s="46"/>
      <c r="B285" s="92">
        <v>3.0</v>
      </c>
      <c r="C285" s="90" t="s">
        <v>3291</v>
      </c>
      <c r="D285" s="55"/>
      <c r="E285" s="90" t="s">
        <v>3292</v>
      </c>
      <c r="F285" s="55"/>
      <c r="G285" s="88"/>
      <c r="H285" s="221"/>
    </row>
    <row r="286">
      <c r="A286" s="46"/>
      <c r="B286" s="92">
        <v>4.0</v>
      </c>
      <c r="C286" s="90" t="s">
        <v>3277</v>
      </c>
      <c r="D286" s="55"/>
      <c r="E286" s="90" t="s">
        <v>3278</v>
      </c>
      <c r="F286" s="55"/>
      <c r="G286" s="88"/>
      <c r="H286" s="221"/>
    </row>
    <row r="287">
      <c r="A287" s="47"/>
      <c r="B287" s="92">
        <v>5.0</v>
      </c>
      <c r="C287" s="90" t="s">
        <v>3279</v>
      </c>
      <c r="D287" s="55"/>
      <c r="E287" s="90" t="s">
        <v>3293</v>
      </c>
      <c r="F287" s="55"/>
      <c r="G287" s="88"/>
      <c r="H287" s="221"/>
    </row>
    <row r="288">
      <c r="A288" s="76">
        <v>24.0</v>
      </c>
      <c r="B288" s="77" t="s">
        <v>3294</v>
      </c>
      <c r="C288" s="54"/>
      <c r="D288" s="54"/>
      <c r="E288" s="54"/>
      <c r="F288" s="54"/>
      <c r="G288" s="54"/>
      <c r="H288" s="55"/>
    </row>
    <row r="289">
      <c r="A289" s="46"/>
      <c r="B289" s="157" t="s">
        <v>3295</v>
      </c>
      <c r="C289" s="54"/>
      <c r="D289" s="54"/>
      <c r="E289" s="54"/>
      <c r="F289" s="54"/>
      <c r="G289" s="54"/>
      <c r="H289" s="55"/>
    </row>
    <row r="290">
      <c r="A290" s="46"/>
      <c r="B290" s="81" t="s">
        <v>450</v>
      </c>
      <c r="C290" s="158" t="s">
        <v>57</v>
      </c>
      <c r="D290" s="55"/>
      <c r="E290" s="158" t="s">
        <v>58</v>
      </c>
      <c r="F290" s="55"/>
      <c r="G290" s="81" t="s">
        <v>0</v>
      </c>
      <c r="H290" s="81" t="s">
        <v>59</v>
      </c>
    </row>
    <row r="291">
      <c r="A291" s="46"/>
      <c r="B291" s="92">
        <v>1.0</v>
      </c>
      <c r="C291" s="90" t="s">
        <v>3163</v>
      </c>
      <c r="D291" s="55"/>
      <c r="E291" s="90" t="s">
        <v>3164</v>
      </c>
      <c r="F291" s="55"/>
      <c r="G291" s="88"/>
      <c r="H291" s="268"/>
    </row>
    <row r="292">
      <c r="A292" s="47"/>
      <c r="B292" s="92">
        <v>2.0</v>
      </c>
      <c r="C292" s="90" t="s">
        <v>3296</v>
      </c>
      <c r="D292" s="55"/>
      <c r="E292" s="90" t="s">
        <v>3297</v>
      </c>
      <c r="F292" s="55"/>
      <c r="G292" s="88"/>
      <c r="H292" s="221"/>
    </row>
    <row r="293">
      <c r="A293" s="76">
        <v>25.0</v>
      </c>
      <c r="B293" s="77" t="s">
        <v>3298</v>
      </c>
      <c r="C293" s="54"/>
      <c r="D293" s="54"/>
      <c r="E293" s="54"/>
      <c r="F293" s="54"/>
      <c r="G293" s="54"/>
      <c r="H293" s="55"/>
    </row>
    <row r="294">
      <c r="A294" s="46"/>
      <c r="B294" s="157" t="s">
        <v>3299</v>
      </c>
      <c r="C294" s="54"/>
      <c r="D294" s="54"/>
      <c r="E294" s="54"/>
      <c r="F294" s="54"/>
      <c r="G294" s="54"/>
      <c r="H294" s="55"/>
    </row>
    <row r="295">
      <c r="A295" s="46"/>
      <c r="B295" s="81" t="s">
        <v>450</v>
      </c>
      <c r="C295" s="158" t="s">
        <v>57</v>
      </c>
      <c r="D295" s="55"/>
      <c r="E295" s="158" t="s">
        <v>58</v>
      </c>
      <c r="F295" s="55"/>
      <c r="G295" s="81" t="s">
        <v>0</v>
      </c>
      <c r="H295" s="81" t="s">
        <v>59</v>
      </c>
    </row>
    <row r="296">
      <c r="A296" s="46"/>
      <c r="B296" s="92">
        <v>1.0</v>
      </c>
      <c r="C296" s="90" t="s">
        <v>3163</v>
      </c>
      <c r="D296" s="55"/>
      <c r="E296" s="90" t="s">
        <v>3164</v>
      </c>
      <c r="F296" s="55"/>
      <c r="G296" s="88"/>
      <c r="H296" s="268"/>
    </row>
    <row r="297">
      <c r="A297" s="46"/>
      <c r="B297" s="92">
        <v>2.0</v>
      </c>
      <c r="C297" s="276" t="s">
        <v>3272</v>
      </c>
      <c r="D297" s="55"/>
      <c r="E297" s="277" t="s">
        <v>3273</v>
      </c>
      <c r="F297" s="55"/>
      <c r="G297" s="88"/>
      <c r="H297" s="268"/>
    </row>
    <row r="298">
      <c r="A298" s="47"/>
      <c r="B298" s="92">
        <v>3.0</v>
      </c>
      <c r="C298" s="90" t="s">
        <v>3296</v>
      </c>
      <c r="D298" s="55"/>
      <c r="E298" s="90" t="s">
        <v>3297</v>
      </c>
      <c r="F298" s="55"/>
      <c r="G298" s="88"/>
      <c r="H298" s="221"/>
    </row>
    <row r="299">
      <c r="A299" s="76">
        <v>26.0</v>
      </c>
      <c r="B299" s="77" t="s">
        <v>3300</v>
      </c>
      <c r="C299" s="54"/>
      <c r="D299" s="54"/>
      <c r="E299" s="54"/>
      <c r="F299" s="54"/>
      <c r="G299" s="54"/>
      <c r="H299" s="55"/>
    </row>
    <row r="300">
      <c r="A300" s="46"/>
      <c r="B300" s="157" t="s">
        <v>3301</v>
      </c>
      <c r="C300" s="54"/>
      <c r="D300" s="54"/>
      <c r="E300" s="54"/>
      <c r="F300" s="54"/>
      <c r="G300" s="54"/>
      <c r="H300" s="55"/>
    </row>
    <row r="301">
      <c r="A301" s="46"/>
      <c r="B301" s="81" t="s">
        <v>450</v>
      </c>
      <c r="C301" s="158" t="s">
        <v>57</v>
      </c>
      <c r="D301" s="55"/>
      <c r="E301" s="158" t="s">
        <v>58</v>
      </c>
      <c r="F301" s="55"/>
      <c r="G301" s="81" t="s">
        <v>0</v>
      </c>
      <c r="H301" s="81" t="s">
        <v>59</v>
      </c>
    </row>
    <row r="302">
      <c r="A302" s="46"/>
      <c r="B302" s="92">
        <v>1.0</v>
      </c>
      <c r="C302" s="90" t="s">
        <v>3163</v>
      </c>
      <c r="D302" s="55"/>
      <c r="E302" s="90" t="s">
        <v>3164</v>
      </c>
      <c r="F302" s="55"/>
      <c r="G302" s="88"/>
      <c r="H302" s="268"/>
    </row>
    <row r="303">
      <c r="A303" s="47"/>
      <c r="B303" s="92">
        <v>2.0</v>
      </c>
      <c r="C303" s="90" t="s">
        <v>3302</v>
      </c>
      <c r="D303" s="55"/>
      <c r="E303" s="90" t="s">
        <v>3297</v>
      </c>
      <c r="F303" s="55"/>
      <c r="G303" s="88"/>
      <c r="H303" s="221"/>
    </row>
    <row r="304">
      <c r="A304" s="76">
        <v>27.0</v>
      </c>
      <c r="B304" s="77" t="s">
        <v>3303</v>
      </c>
      <c r="C304" s="54"/>
      <c r="D304" s="54"/>
      <c r="E304" s="54"/>
      <c r="F304" s="54"/>
      <c r="G304" s="54"/>
      <c r="H304" s="55"/>
    </row>
    <row r="305">
      <c r="A305" s="46"/>
      <c r="B305" s="157" t="s">
        <v>3304</v>
      </c>
      <c r="C305" s="54"/>
      <c r="D305" s="54"/>
      <c r="E305" s="54"/>
      <c r="F305" s="54"/>
      <c r="G305" s="54"/>
      <c r="H305" s="55"/>
    </row>
    <row r="306">
      <c r="A306" s="46"/>
      <c r="B306" s="81" t="s">
        <v>450</v>
      </c>
      <c r="C306" s="158" t="s">
        <v>57</v>
      </c>
      <c r="D306" s="55"/>
      <c r="E306" s="158" t="s">
        <v>58</v>
      </c>
      <c r="F306" s="55"/>
      <c r="G306" s="81" t="s">
        <v>0</v>
      </c>
      <c r="H306" s="81" t="s">
        <v>59</v>
      </c>
    </row>
    <row r="307">
      <c r="A307" s="46"/>
      <c r="B307" s="92">
        <v>1.0</v>
      </c>
      <c r="C307" s="90" t="s">
        <v>3163</v>
      </c>
      <c r="D307" s="55"/>
      <c r="E307" s="90" t="s">
        <v>3164</v>
      </c>
      <c r="F307" s="55"/>
      <c r="G307" s="88"/>
      <c r="H307" s="268"/>
    </row>
    <row r="308">
      <c r="A308" s="46"/>
      <c r="B308" s="92">
        <v>2.0</v>
      </c>
      <c r="C308" s="276" t="s">
        <v>3272</v>
      </c>
      <c r="D308" s="55"/>
      <c r="E308" s="277" t="s">
        <v>3273</v>
      </c>
      <c r="F308" s="55"/>
      <c r="G308" s="88"/>
      <c r="H308" s="268"/>
    </row>
    <row r="309">
      <c r="A309" s="47"/>
      <c r="B309" s="92">
        <v>3.0</v>
      </c>
      <c r="C309" s="90" t="s">
        <v>3305</v>
      </c>
      <c r="D309" s="55"/>
      <c r="E309" s="90" t="s">
        <v>3297</v>
      </c>
      <c r="F309" s="55"/>
      <c r="G309" s="88"/>
      <c r="H309" s="221"/>
    </row>
    <row r="310">
      <c r="A310" s="75" t="s">
        <v>2734</v>
      </c>
      <c r="B310" s="54"/>
      <c r="C310" s="54"/>
      <c r="D310" s="54"/>
      <c r="E310" s="54"/>
      <c r="F310" s="54"/>
      <c r="G310" s="54"/>
      <c r="H310" s="55"/>
    </row>
    <row r="311">
      <c r="A311" s="76">
        <v>28.0</v>
      </c>
      <c r="B311" s="77" t="s">
        <v>2735</v>
      </c>
      <c r="C311" s="54"/>
      <c r="D311" s="54"/>
      <c r="E311" s="54"/>
      <c r="F311" s="54"/>
      <c r="G311" s="54"/>
      <c r="H311" s="55"/>
    </row>
    <row r="312">
      <c r="A312" s="46"/>
      <c r="B312" s="157" t="s">
        <v>3306</v>
      </c>
      <c r="C312" s="54"/>
      <c r="D312" s="54"/>
      <c r="E312" s="54"/>
      <c r="F312" s="54"/>
      <c r="G312" s="54"/>
      <c r="H312" s="55"/>
    </row>
    <row r="313">
      <c r="A313" s="46"/>
      <c r="B313" s="81" t="s">
        <v>450</v>
      </c>
      <c r="C313" s="158" t="s">
        <v>57</v>
      </c>
      <c r="D313" s="55"/>
      <c r="E313" s="158" t="s">
        <v>58</v>
      </c>
      <c r="F313" s="55"/>
      <c r="G313" s="81" t="s">
        <v>0</v>
      </c>
      <c r="H313" s="81" t="s">
        <v>59</v>
      </c>
    </row>
    <row r="314">
      <c r="A314" s="46"/>
      <c r="B314" s="92">
        <v>1.0</v>
      </c>
      <c r="C314" s="90" t="s">
        <v>2043</v>
      </c>
      <c r="D314" s="55"/>
      <c r="E314" s="90" t="s">
        <v>2737</v>
      </c>
      <c r="F314" s="55"/>
      <c r="G314" s="88"/>
      <c r="H314" s="268"/>
    </row>
    <row r="315">
      <c r="A315" s="46"/>
      <c r="B315" s="92">
        <v>2.0</v>
      </c>
      <c r="C315" s="90" t="s">
        <v>3144</v>
      </c>
      <c r="D315" s="55"/>
      <c r="E315" s="90" t="s">
        <v>3145</v>
      </c>
      <c r="F315" s="55"/>
      <c r="G315" s="88"/>
      <c r="H315" s="268"/>
    </row>
    <row r="316">
      <c r="A316" s="46"/>
      <c r="B316" s="92">
        <v>3.0</v>
      </c>
      <c r="C316" s="90" t="s">
        <v>2738</v>
      </c>
      <c r="D316" s="55"/>
      <c r="E316" s="90" t="s">
        <v>2777</v>
      </c>
      <c r="F316" s="55"/>
      <c r="G316" s="88"/>
      <c r="H316" s="221"/>
    </row>
    <row r="317">
      <c r="A317" s="47"/>
      <c r="B317" s="92">
        <v>4.0</v>
      </c>
      <c r="C317" s="90" t="s">
        <v>2740</v>
      </c>
      <c r="D317" s="55"/>
      <c r="E317" s="90" t="s">
        <v>2741</v>
      </c>
      <c r="F317" s="55"/>
      <c r="G317" s="88"/>
      <c r="H317" s="237"/>
    </row>
    <row r="318">
      <c r="A318" s="76">
        <v>29.0</v>
      </c>
      <c r="B318" s="77" t="s">
        <v>3146</v>
      </c>
      <c r="C318" s="54"/>
      <c r="D318" s="54"/>
      <c r="E318" s="54"/>
      <c r="F318" s="54"/>
      <c r="G318" s="54"/>
      <c r="H318" s="55"/>
    </row>
    <row r="319">
      <c r="A319" s="46"/>
      <c r="B319" s="157" t="s">
        <v>3307</v>
      </c>
      <c r="C319" s="54"/>
      <c r="D319" s="54"/>
      <c r="E319" s="54"/>
      <c r="F319" s="54"/>
      <c r="G319" s="54"/>
      <c r="H319" s="55"/>
    </row>
    <row r="320">
      <c r="A320" s="46"/>
      <c r="B320" s="81" t="s">
        <v>450</v>
      </c>
      <c r="C320" s="158" t="s">
        <v>57</v>
      </c>
      <c r="D320" s="55"/>
      <c r="E320" s="158" t="s">
        <v>58</v>
      </c>
      <c r="F320" s="55"/>
      <c r="G320" s="81" t="s">
        <v>0</v>
      </c>
      <c r="H320" s="81" t="s">
        <v>59</v>
      </c>
    </row>
    <row r="321">
      <c r="A321" s="46"/>
      <c r="B321" s="92">
        <v>1.0</v>
      </c>
      <c r="C321" s="90" t="s">
        <v>3144</v>
      </c>
      <c r="D321" s="55"/>
      <c r="E321" s="90" t="s">
        <v>3145</v>
      </c>
      <c r="F321" s="55"/>
      <c r="G321" s="88"/>
      <c r="H321" s="268"/>
    </row>
    <row r="322">
      <c r="A322" s="46"/>
      <c r="B322" s="92">
        <v>2.0</v>
      </c>
      <c r="C322" s="90" t="s">
        <v>2738</v>
      </c>
      <c r="D322" s="55"/>
      <c r="E322" s="90" t="s">
        <v>2777</v>
      </c>
      <c r="F322" s="55"/>
      <c r="G322" s="88"/>
      <c r="H322" s="221"/>
    </row>
    <row r="323">
      <c r="A323" s="46"/>
      <c r="B323" s="92">
        <v>3.0</v>
      </c>
      <c r="C323" s="90" t="s">
        <v>3148</v>
      </c>
      <c r="D323" s="55"/>
      <c r="E323" s="90" t="s">
        <v>3149</v>
      </c>
      <c r="F323" s="55"/>
      <c r="G323" s="88"/>
      <c r="H323" s="237"/>
    </row>
    <row r="324">
      <c r="A324" s="46"/>
      <c r="B324" s="92">
        <v>4.0</v>
      </c>
      <c r="C324" s="90" t="s">
        <v>2768</v>
      </c>
      <c r="D324" s="55"/>
      <c r="E324" s="90" t="s">
        <v>3150</v>
      </c>
      <c r="F324" s="55"/>
      <c r="G324" s="88"/>
      <c r="H324" s="237"/>
    </row>
    <row r="325">
      <c r="A325" s="46"/>
      <c r="B325" s="92">
        <v>5.0</v>
      </c>
      <c r="C325" s="90" t="s">
        <v>2769</v>
      </c>
      <c r="D325" s="55"/>
      <c r="E325" s="90" t="s">
        <v>3151</v>
      </c>
      <c r="F325" s="55"/>
      <c r="G325" s="88"/>
      <c r="H325" s="237"/>
    </row>
    <row r="326">
      <c r="A326" s="46"/>
      <c r="B326" s="92">
        <v>6.0</v>
      </c>
      <c r="C326" s="90" t="s">
        <v>2770</v>
      </c>
      <c r="D326" s="55"/>
      <c r="E326" s="90" t="s">
        <v>3152</v>
      </c>
      <c r="F326" s="55"/>
      <c r="G326" s="88"/>
      <c r="H326" s="237"/>
    </row>
    <row r="327">
      <c r="A327" s="46"/>
      <c r="B327" s="92">
        <v>7.0</v>
      </c>
      <c r="C327" s="90" t="s">
        <v>2771</v>
      </c>
      <c r="D327" s="55"/>
      <c r="E327" s="90" t="s">
        <v>3149</v>
      </c>
      <c r="F327" s="55"/>
      <c r="G327" s="88"/>
      <c r="H327" s="237"/>
    </row>
    <row r="328">
      <c r="A328" s="46"/>
      <c r="B328" s="92">
        <v>8.0</v>
      </c>
      <c r="C328" s="90" t="s">
        <v>2772</v>
      </c>
      <c r="D328" s="55"/>
      <c r="E328" s="90" t="s">
        <v>3153</v>
      </c>
      <c r="F328" s="55"/>
      <c r="G328" s="88"/>
      <c r="H328" s="237"/>
    </row>
    <row r="329">
      <c r="A329" s="46"/>
      <c r="B329" s="92">
        <v>9.0</v>
      </c>
      <c r="C329" s="90" t="s">
        <v>2773</v>
      </c>
      <c r="D329" s="55"/>
      <c r="E329" s="90" t="s">
        <v>3154</v>
      </c>
      <c r="F329" s="55"/>
      <c r="G329" s="88"/>
      <c r="H329" s="237"/>
    </row>
    <row r="330">
      <c r="A330" s="47"/>
      <c r="B330" s="92">
        <v>10.0</v>
      </c>
      <c r="C330" s="90" t="s">
        <v>2774</v>
      </c>
      <c r="D330" s="55"/>
      <c r="E330" s="90" t="s">
        <v>3155</v>
      </c>
      <c r="F330" s="55"/>
      <c r="G330" s="88"/>
      <c r="H330" s="237"/>
    </row>
    <row r="331">
      <c r="A331" s="75" t="s">
        <v>431</v>
      </c>
      <c r="B331" s="54"/>
      <c r="C331" s="54"/>
      <c r="D331" s="54"/>
      <c r="E331" s="54"/>
      <c r="F331" s="54"/>
      <c r="G331" s="54"/>
      <c r="H331" s="55"/>
    </row>
    <row r="332">
      <c r="A332" s="76">
        <v>30.0</v>
      </c>
      <c r="B332" s="77" t="s">
        <v>3156</v>
      </c>
      <c r="C332" s="54"/>
      <c r="D332" s="54"/>
      <c r="E332" s="54"/>
      <c r="F332" s="54"/>
      <c r="G332" s="54"/>
      <c r="H332" s="55"/>
    </row>
    <row r="333">
      <c r="A333" s="46"/>
      <c r="B333" s="157" t="s">
        <v>3308</v>
      </c>
      <c r="C333" s="54"/>
      <c r="D333" s="54"/>
      <c r="E333" s="54"/>
      <c r="F333" s="54"/>
      <c r="G333" s="54"/>
      <c r="H333" s="55"/>
    </row>
    <row r="334">
      <c r="A334" s="46"/>
      <c r="B334" s="81" t="s">
        <v>450</v>
      </c>
      <c r="C334" s="158" t="s">
        <v>57</v>
      </c>
      <c r="D334" s="55"/>
      <c r="E334" s="158" t="s">
        <v>58</v>
      </c>
      <c r="F334" s="55"/>
      <c r="G334" s="81" t="s">
        <v>0</v>
      </c>
      <c r="H334" s="81" t="s">
        <v>59</v>
      </c>
    </row>
    <row r="335">
      <c r="A335" s="46"/>
      <c r="B335" s="92">
        <v>1.0</v>
      </c>
      <c r="C335" s="90" t="s">
        <v>3158</v>
      </c>
      <c r="D335" s="55"/>
      <c r="E335" s="90" t="s">
        <v>3145</v>
      </c>
      <c r="F335" s="55"/>
      <c r="G335" s="88"/>
      <c r="H335" s="268"/>
    </row>
    <row r="336">
      <c r="A336" s="47"/>
      <c r="B336" s="92">
        <v>2.0</v>
      </c>
      <c r="C336" s="90" t="s">
        <v>3159</v>
      </c>
      <c r="D336" s="55"/>
      <c r="E336" s="90" t="s">
        <v>3156</v>
      </c>
      <c r="F336" s="55"/>
      <c r="G336" s="88"/>
      <c r="H336" s="268"/>
    </row>
  </sheetData>
  <mergeCells count="620">
    <mergeCell ref="C71:D71"/>
    <mergeCell ref="E71:F71"/>
    <mergeCell ref="B73:H73"/>
    <mergeCell ref="B74:H74"/>
    <mergeCell ref="B85:H85"/>
    <mergeCell ref="B86:H86"/>
    <mergeCell ref="B92:H92"/>
    <mergeCell ref="B93:H93"/>
    <mergeCell ref="B99:H99"/>
    <mergeCell ref="B100:H100"/>
    <mergeCell ref="B105:H105"/>
    <mergeCell ref="B106:H106"/>
    <mergeCell ref="B112:H112"/>
    <mergeCell ref="B113:H113"/>
    <mergeCell ref="C65:D65"/>
    <mergeCell ref="E65:F65"/>
    <mergeCell ref="C66:D66"/>
    <mergeCell ref="E66:F66"/>
    <mergeCell ref="C67:D67"/>
    <mergeCell ref="E67:F67"/>
    <mergeCell ref="C68:D68"/>
    <mergeCell ref="E68:F68"/>
    <mergeCell ref="C69:D69"/>
    <mergeCell ref="E69:F69"/>
    <mergeCell ref="C70:D70"/>
    <mergeCell ref="E70:F70"/>
    <mergeCell ref="B120:H120"/>
    <mergeCell ref="B121:H121"/>
    <mergeCell ref="A129:H129"/>
    <mergeCell ref="B130:H130"/>
    <mergeCell ref="B131:H131"/>
    <mergeCell ref="B137:H137"/>
    <mergeCell ref="B138:H138"/>
    <mergeCell ref="C40:D40"/>
    <mergeCell ref="C59:D59"/>
    <mergeCell ref="C36:D36"/>
    <mergeCell ref="E36:F36"/>
    <mergeCell ref="A37:A56"/>
    <mergeCell ref="C39:D39"/>
    <mergeCell ref="E39:F39"/>
    <mergeCell ref="E40:F40"/>
    <mergeCell ref="A57:A72"/>
    <mergeCell ref="C72:D72"/>
    <mergeCell ref="E72:F72"/>
    <mergeCell ref="E75:F75"/>
    <mergeCell ref="E76:F76"/>
    <mergeCell ref="E77:F77"/>
    <mergeCell ref="E78:F78"/>
    <mergeCell ref="E79:F79"/>
    <mergeCell ref="C81:D81"/>
    <mergeCell ref="C82:D82"/>
    <mergeCell ref="C83:D83"/>
    <mergeCell ref="C84:D84"/>
    <mergeCell ref="C88:D88"/>
    <mergeCell ref="C89:D89"/>
    <mergeCell ref="E80:F80"/>
    <mergeCell ref="E81:F81"/>
    <mergeCell ref="E82:F82"/>
    <mergeCell ref="E83:F83"/>
    <mergeCell ref="E84:F84"/>
    <mergeCell ref="E87:F87"/>
    <mergeCell ref="E88:F88"/>
    <mergeCell ref="C98:D98"/>
    <mergeCell ref="C107:D107"/>
    <mergeCell ref="A92:A98"/>
    <mergeCell ref="C94:D94"/>
    <mergeCell ref="C95:D95"/>
    <mergeCell ref="C96:D96"/>
    <mergeCell ref="C97:D97"/>
    <mergeCell ref="A99:A104"/>
    <mergeCell ref="A105:A111"/>
    <mergeCell ref="C80:D80"/>
    <mergeCell ref="C87:D87"/>
    <mergeCell ref="C90:D90"/>
    <mergeCell ref="C91:D91"/>
    <mergeCell ref="A73:A84"/>
    <mergeCell ref="C75:D75"/>
    <mergeCell ref="C76:D76"/>
    <mergeCell ref="C77:D77"/>
    <mergeCell ref="C78:D78"/>
    <mergeCell ref="C79:D79"/>
    <mergeCell ref="A85:A91"/>
    <mergeCell ref="C101:D101"/>
    <mergeCell ref="C102:D102"/>
    <mergeCell ref="C103:D103"/>
    <mergeCell ref="C104:D104"/>
    <mergeCell ref="C108:D108"/>
    <mergeCell ref="C109:D109"/>
    <mergeCell ref="C118:D118"/>
    <mergeCell ref="C119:D119"/>
    <mergeCell ref="C162:D162"/>
    <mergeCell ref="C166:D166"/>
    <mergeCell ref="C153:D153"/>
    <mergeCell ref="C154:D154"/>
    <mergeCell ref="C155:D155"/>
    <mergeCell ref="C156:D156"/>
    <mergeCell ref="C159:D159"/>
    <mergeCell ref="C160:D160"/>
    <mergeCell ref="C161:D161"/>
    <mergeCell ref="E159:F159"/>
    <mergeCell ref="E160:F160"/>
    <mergeCell ref="E161:F161"/>
    <mergeCell ref="E162:F162"/>
    <mergeCell ref="E166:F166"/>
    <mergeCell ref="E167:F167"/>
    <mergeCell ref="E168:F168"/>
    <mergeCell ref="E169:F169"/>
    <mergeCell ref="E170:F170"/>
    <mergeCell ref="E171:F171"/>
    <mergeCell ref="E172:F172"/>
    <mergeCell ref="E173:F173"/>
    <mergeCell ref="E174:F174"/>
    <mergeCell ref="E177:F177"/>
    <mergeCell ref="E185:F185"/>
    <mergeCell ref="E186:F186"/>
    <mergeCell ref="E178:F178"/>
    <mergeCell ref="E179:F179"/>
    <mergeCell ref="E180:F180"/>
    <mergeCell ref="E181:F181"/>
    <mergeCell ref="E182:F182"/>
    <mergeCell ref="E183:F183"/>
    <mergeCell ref="E184:F184"/>
    <mergeCell ref="E89:F89"/>
    <mergeCell ref="E90:F90"/>
    <mergeCell ref="E91:F91"/>
    <mergeCell ref="E94:F94"/>
    <mergeCell ref="E95:F95"/>
    <mergeCell ref="E96:F96"/>
    <mergeCell ref="E97:F97"/>
    <mergeCell ref="E98:F98"/>
    <mergeCell ref="E101:F101"/>
    <mergeCell ref="E102:F102"/>
    <mergeCell ref="E103:F103"/>
    <mergeCell ref="E104:F104"/>
    <mergeCell ref="E107:F107"/>
    <mergeCell ref="E108:F108"/>
    <mergeCell ref="E109:F109"/>
    <mergeCell ref="E110:F110"/>
    <mergeCell ref="E111:F111"/>
    <mergeCell ref="E114:F114"/>
    <mergeCell ref="E115:F115"/>
    <mergeCell ref="E116:F116"/>
    <mergeCell ref="E117:F117"/>
    <mergeCell ref="E118:F118"/>
    <mergeCell ref="E119:F119"/>
    <mergeCell ref="E122:F122"/>
    <mergeCell ref="E123:F123"/>
    <mergeCell ref="E124:F124"/>
    <mergeCell ref="E125:F125"/>
    <mergeCell ref="E126:F126"/>
    <mergeCell ref="E127:F127"/>
    <mergeCell ref="E128:F128"/>
    <mergeCell ref="E132:F132"/>
    <mergeCell ref="E133:F133"/>
    <mergeCell ref="E134:F134"/>
    <mergeCell ref="E135:F135"/>
    <mergeCell ref="E136:F136"/>
    <mergeCell ref="E139:F139"/>
    <mergeCell ref="E140:F140"/>
    <mergeCell ref="E141:F141"/>
    <mergeCell ref="E142:F142"/>
    <mergeCell ref="E143:F143"/>
    <mergeCell ref="E146:F146"/>
    <mergeCell ref="E147:F147"/>
    <mergeCell ref="E148:F148"/>
    <mergeCell ref="E149:F149"/>
    <mergeCell ref="E152:F152"/>
    <mergeCell ref="E153:F153"/>
    <mergeCell ref="E154:F154"/>
    <mergeCell ref="E155:F155"/>
    <mergeCell ref="E156:F156"/>
    <mergeCell ref="C174:D174"/>
    <mergeCell ref="C177:D177"/>
    <mergeCell ref="C167:D167"/>
    <mergeCell ref="C168:D168"/>
    <mergeCell ref="C169:D169"/>
    <mergeCell ref="C170:D170"/>
    <mergeCell ref="C171:D171"/>
    <mergeCell ref="C172:D172"/>
    <mergeCell ref="C173:D173"/>
    <mergeCell ref="E237:F237"/>
    <mergeCell ref="E240:F240"/>
    <mergeCell ref="E241:F241"/>
    <mergeCell ref="E242:F242"/>
    <mergeCell ref="E243:F243"/>
    <mergeCell ref="E244:F244"/>
    <mergeCell ref="E245:F245"/>
    <mergeCell ref="E246:F246"/>
    <mergeCell ref="E232:F232"/>
    <mergeCell ref="E233:F233"/>
    <mergeCell ref="E234:F234"/>
    <mergeCell ref="E235:F235"/>
    <mergeCell ref="E236:F236"/>
    <mergeCell ref="B238:H238"/>
    <mergeCell ref="B239:H239"/>
    <mergeCell ref="B247:H247"/>
    <mergeCell ref="B248:H248"/>
    <mergeCell ref="E249:F249"/>
    <mergeCell ref="E250:F250"/>
    <mergeCell ref="E251:F251"/>
    <mergeCell ref="E252:F252"/>
    <mergeCell ref="E253:F253"/>
    <mergeCell ref="E254:F254"/>
    <mergeCell ref="E255:F255"/>
    <mergeCell ref="B256:H256"/>
    <mergeCell ref="B257:H257"/>
    <mergeCell ref="E258:F258"/>
    <mergeCell ref="E259:F259"/>
    <mergeCell ref="E260:F260"/>
    <mergeCell ref="E261:F261"/>
    <mergeCell ref="E262:F262"/>
    <mergeCell ref="E263:F263"/>
    <mergeCell ref="E264:F264"/>
    <mergeCell ref="B265:H265"/>
    <mergeCell ref="B266:H266"/>
    <mergeCell ref="E267:F267"/>
    <mergeCell ref="E268:F268"/>
    <mergeCell ref="E269:F269"/>
    <mergeCell ref="E270:F270"/>
    <mergeCell ref="E271:F271"/>
    <mergeCell ref="E272:F272"/>
    <mergeCell ref="B273:H273"/>
    <mergeCell ref="B274:H274"/>
    <mergeCell ref="E282:F282"/>
    <mergeCell ref="E283:F283"/>
    <mergeCell ref="E284:F284"/>
    <mergeCell ref="E285:F285"/>
    <mergeCell ref="E286:F286"/>
    <mergeCell ref="B288:H288"/>
    <mergeCell ref="B289:H289"/>
    <mergeCell ref="E298:F298"/>
    <mergeCell ref="E301:F301"/>
    <mergeCell ref="E302:F302"/>
    <mergeCell ref="E303:F303"/>
    <mergeCell ref="E306:F306"/>
    <mergeCell ref="E307:F307"/>
    <mergeCell ref="E308:F308"/>
    <mergeCell ref="E309:F309"/>
    <mergeCell ref="E287:F287"/>
    <mergeCell ref="E290:F290"/>
    <mergeCell ref="E291:F291"/>
    <mergeCell ref="E292:F292"/>
    <mergeCell ref="E295:F295"/>
    <mergeCell ref="E296:F296"/>
    <mergeCell ref="E297:F297"/>
    <mergeCell ref="B293:H293"/>
    <mergeCell ref="B294:H294"/>
    <mergeCell ref="B299:H299"/>
    <mergeCell ref="B300:H300"/>
    <mergeCell ref="B304:H304"/>
    <mergeCell ref="B305:H305"/>
    <mergeCell ref="A310:H310"/>
    <mergeCell ref="B311:H311"/>
    <mergeCell ref="B312:H312"/>
    <mergeCell ref="E313:F313"/>
    <mergeCell ref="E314:F314"/>
    <mergeCell ref="E315:F315"/>
    <mergeCell ref="E316:F316"/>
    <mergeCell ref="E317:F317"/>
    <mergeCell ref="B318:H318"/>
    <mergeCell ref="B319:H319"/>
    <mergeCell ref="E320:F320"/>
    <mergeCell ref="E321:F321"/>
    <mergeCell ref="E322:F322"/>
    <mergeCell ref="E323:F323"/>
    <mergeCell ref="E324:F324"/>
    <mergeCell ref="B332:H332"/>
    <mergeCell ref="B333:H333"/>
    <mergeCell ref="E334:F334"/>
    <mergeCell ref="E335:F335"/>
    <mergeCell ref="E336:F336"/>
    <mergeCell ref="E325:F325"/>
    <mergeCell ref="E326:F326"/>
    <mergeCell ref="E327:F327"/>
    <mergeCell ref="E328:F328"/>
    <mergeCell ref="E329:F329"/>
    <mergeCell ref="E330:F330"/>
    <mergeCell ref="A331:H331"/>
    <mergeCell ref="B144:H144"/>
    <mergeCell ref="B145:H145"/>
    <mergeCell ref="B150:H150"/>
    <mergeCell ref="B151:H151"/>
    <mergeCell ref="B157:H157"/>
    <mergeCell ref="B158:H158"/>
    <mergeCell ref="A163:H163"/>
    <mergeCell ref="B164:H164"/>
    <mergeCell ref="B165:H165"/>
    <mergeCell ref="B175:H175"/>
    <mergeCell ref="B176:H176"/>
    <mergeCell ref="B187:H187"/>
    <mergeCell ref="B188:H188"/>
    <mergeCell ref="E189:F189"/>
    <mergeCell ref="E190:F190"/>
    <mergeCell ref="E191:F191"/>
    <mergeCell ref="E192:F192"/>
    <mergeCell ref="E193:F193"/>
    <mergeCell ref="E194:F194"/>
    <mergeCell ref="E195:F195"/>
    <mergeCell ref="E196:F196"/>
    <mergeCell ref="E197:F197"/>
    <mergeCell ref="E198:F198"/>
    <mergeCell ref="E199:F199"/>
    <mergeCell ref="B200:H200"/>
    <mergeCell ref="B201:H201"/>
    <mergeCell ref="E202:F202"/>
    <mergeCell ref="E203:F203"/>
    <mergeCell ref="E204:F204"/>
    <mergeCell ref="E205:F205"/>
    <mergeCell ref="E206:F206"/>
    <mergeCell ref="E207:F207"/>
    <mergeCell ref="E208:F208"/>
    <mergeCell ref="E209:F209"/>
    <mergeCell ref="E210:F210"/>
    <mergeCell ref="E211:F211"/>
    <mergeCell ref="B212:H212"/>
    <mergeCell ref="B213:H213"/>
    <mergeCell ref="E214:F214"/>
    <mergeCell ref="E215:F215"/>
    <mergeCell ref="E216:F216"/>
    <mergeCell ref="E217:F217"/>
    <mergeCell ref="E275:F275"/>
    <mergeCell ref="E276:F276"/>
    <mergeCell ref="E277:F277"/>
    <mergeCell ref="E278:F278"/>
    <mergeCell ref="E279:F279"/>
    <mergeCell ref="B280:H280"/>
    <mergeCell ref="B281:H281"/>
    <mergeCell ref="A1:H1"/>
    <mergeCell ref="A2:C2"/>
    <mergeCell ref="D2:H2"/>
    <mergeCell ref="A3:C3"/>
    <mergeCell ref="D3:H3"/>
    <mergeCell ref="A4:C4"/>
    <mergeCell ref="D4:H4"/>
    <mergeCell ref="A5:C5"/>
    <mergeCell ref="D5:H5"/>
    <mergeCell ref="A6:C6"/>
    <mergeCell ref="D6:H6"/>
    <mergeCell ref="A8:H8"/>
    <mergeCell ref="B9:H9"/>
    <mergeCell ref="B10:H10"/>
    <mergeCell ref="B19:H19"/>
    <mergeCell ref="C20:D20"/>
    <mergeCell ref="E20:F20"/>
    <mergeCell ref="C21:D21"/>
    <mergeCell ref="E21:F21"/>
    <mergeCell ref="C22:D22"/>
    <mergeCell ref="E22:F22"/>
    <mergeCell ref="C23:D23"/>
    <mergeCell ref="E23:F23"/>
    <mergeCell ref="C24:D24"/>
    <mergeCell ref="E24:F24"/>
    <mergeCell ref="C25:D25"/>
    <mergeCell ref="E25:F25"/>
    <mergeCell ref="C26:D26"/>
    <mergeCell ref="E26:F26"/>
    <mergeCell ref="C27:D27"/>
    <mergeCell ref="E27:F27"/>
    <mergeCell ref="C28:D28"/>
    <mergeCell ref="E28:F28"/>
    <mergeCell ref="C29:D29"/>
    <mergeCell ref="E29:F29"/>
    <mergeCell ref="C30:D30"/>
    <mergeCell ref="E30:F30"/>
    <mergeCell ref="C31:D31"/>
    <mergeCell ref="E31:F31"/>
    <mergeCell ref="A17:H17"/>
    <mergeCell ref="B18:H18"/>
    <mergeCell ref="C32:D32"/>
    <mergeCell ref="E32:F32"/>
    <mergeCell ref="C33:D33"/>
    <mergeCell ref="E33:F33"/>
    <mergeCell ref="C34:D34"/>
    <mergeCell ref="E34:F34"/>
    <mergeCell ref="C35:D35"/>
    <mergeCell ref="E35:F35"/>
    <mergeCell ref="B37:H37"/>
    <mergeCell ref="B38:H38"/>
    <mergeCell ref="B11:H11"/>
    <mergeCell ref="B12:H12"/>
    <mergeCell ref="B13:H13"/>
    <mergeCell ref="B14:H14"/>
    <mergeCell ref="A15:H15"/>
    <mergeCell ref="A16:B16"/>
    <mergeCell ref="A18:A36"/>
    <mergeCell ref="C41:D41"/>
    <mergeCell ref="E41:F41"/>
    <mergeCell ref="C42:D42"/>
    <mergeCell ref="E42:F42"/>
    <mergeCell ref="C43:D43"/>
    <mergeCell ref="E43:F43"/>
    <mergeCell ref="C44:D44"/>
    <mergeCell ref="E44:F44"/>
    <mergeCell ref="C45:D45"/>
    <mergeCell ref="E45:F45"/>
    <mergeCell ref="C46:D46"/>
    <mergeCell ref="E46:F46"/>
    <mergeCell ref="C47:D47"/>
    <mergeCell ref="E47:F47"/>
    <mergeCell ref="C48:D48"/>
    <mergeCell ref="E48:F48"/>
    <mergeCell ref="C49:D49"/>
    <mergeCell ref="E49:F49"/>
    <mergeCell ref="C50:D50"/>
    <mergeCell ref="E50:F50"/>
    <mergeCell ref="C51:D51"/>
    <mergeCell ref="E51:F51"/>
    <mergeCell ref="C52:D52"/>
    <mergeCell ref="E52:F52"/>
    <mergeCell ref="C53:D53"/>
    <mergeCell ref="E53:F53"/>
    <mergeCell ref="C54:D54"/>
    <mergeCell ref="E54:F54"/>
    <mergeCell ref="B57:H57"/>
    <mergeCell ref="B58:H58"/>
    <mergeCell ref="C55:D55"/>
    <mergeCell ref="E55:F55"/>
    <mergeCell ref="C56:D56"/>
    <mergeCell ref="E56:F56"/>
    <mergeCell ref="E59:F59"/>
    <mergeCell ref="C60:D60"/>
    <mergeCell ref="E60:F60"/>
    <mergeCell ref="C61:D61"/>
    <mergeCell ref="E61:F61"/>
    <mergeCell ref="C62:D62"/>
    <mergeCell ref="E62:F62"/>
    <mergeCell ref="C63:D63"/>
    <mergeCell ref="E63:F63"/>
    <mergeCell ref="C64:D64"/>
    <mergeCell ref="E64:F64"/>
    <mergeCell ref="E218:F218"/>
    <mergeCell ref="E219:F219"/>
    <mergeCell ref="E220:F220"/>
    <mergeCell ref="B221:H221"/>
    <mergeCell ref="B222:H222"/>
    <mergeCell ref="E223:F223"/>
    <mergeCell ref="E224:F224"/>
    <mergeCell ref="E225:F225"/>
    <mergeCell ref="E226:F226"/>
    <mergeCell ref="B227:H227"/>
    <mergeCell ref="B228:H228"/>
    <mergeCell ref="E229:F229"/>
    <mergeCell ref="E230:F230"/>
    <mergeCell ref="E231:F231"/>
    <mergeCell ref="C315:D315"/>
    <mergeCell ref="C316:D316"/>
    <mergeCell ref="C303:D303"/>
    <mergeCell ref="C306:D306"/>
    <mergeCell ref="C307:D307"/>
    <mergeCell ref="C308:D308"/>
    <mergeCell ref="C309:D309"/>
    <mergeCell ref="C313:D313"/>
    <mergeCell ref="C314:D314"/>
    <mergeCell ref="C236:D236"/>
    <mergeCell ref="C237:D237"/>
    <mergeCell ref="C240:D240"/>
    <mergeCell ref="C241:D241"/>
    <mergeCell ref="C242:D242"/>
    <mergeCell ref="C243:D243"/>
    <mergeCell ref="C244:D244"/>
    <mergeCell ref="C245:D245"/>
    <mergeCell ref="C246:D246"/>
    <mergeCell ref="C249:D249"/>
    <mergeCell ref="C250:D250"/>
    <mergeCell ref="C251:D251"/>
    <mergeCell ref="C252:D252"/>
    <mergeCell ref="C253:D253"/>
    <mergeCell ref="C254:D254"/>
    <mergeCell ref="C255:D255"/>
    <mergeCell ref="C258:D258"/>
    <mergeCell ref="C259:D259"/>
    <mergeCell ref="C260:D260"/>
    <mergeCell ref="C261:D261"/>
    <mergeCell ref="C262:D262"/>
    <mergeCell ref="C263:D263"/>
    <mergeCell ref="C264:D264"/>
    <mergeCell ref="C267:D267"/>
    <mergeCell ref="C268:D268"/>
    <mergeCell ref="C269:D269"/>
    <mergeCell ref="C270:D270"/>
    <mergeCell ref="C271:D271"/>
    <mergeCell ref="C272:D272"/>
    <mergeCell ref="C275:D275"/>
    <mergeCell ref="C276:D276"/>
    <mergeCell ref="C277:D277"/>
    <mergeCell ref="C278:D278"/>
    <mergeCell ref="C279:D279"/>
    <mergeCell ref="C282:D282"/>
    <mergeCell ref="C283:D283"/>
    <mergeCell ref="C284:D284"/>
    <mergeCell ref="C285:D285"/>
    <mergeCell ref="C286:D286"/>
    <mergeCell ref="C287:D287"/>
    <mergeCell ref="C290:D290"/>
    <mergeCell ref="C291:D291"/>
    <mergeCell ref="C292:D292"/>
    <mergeCell ref="C295:D295"/>
    <mergeCell ref="C296:D296"/>
    <mergeCell ref="C297:D297"/>
    <mergeCell ref="C298:D298"/>
    <mergeCell ref="C301:D301"/>
    <mergeCell ref="C302:D302"/>
    <mergeCell ref="C141:D141"/>
    <mergeCell ref="C142:D142"/>
    <mergeCell ref="A130:A136"/>
    <mergeCell ref="C132:D132"/>
    <mergeCell ref="C133:D133"/>
    <mergeCell ref="C134:D134"/>
    <mergeCell ref="C135:D135"/>
    <mergeCell ref="C136:D136"/>
    <mergeCell ref="C143:D143"/>
    <mergeCell ref="C185:D185"/>
    <mergeCell ref="C186:D186"/>
    <mergeCell ref="C178:D178"/>
    <mergeCell ref="C179:D179"/>
    <mergeCell ref="C180:D180"/>
    <mergeCell ref="C181:D181"/>
    <mergeCell ref="C182:D182"/>
    <mergeCell ref="C183:D183"/>
    <mergeCell ref="C184:D184"/>
    <mergeCell ref="C196:D196"/>
    <mergeCell ref="C197:D197"/>
    <mergeCell ref="C189:D189"/>
    <mergeCell ref="C190:D190"/>
    <mergeCell ref="C191:D191"/>
    <mergeCell ref="C192:D192"/>
    <mergeCell ref="C193:D193"/>
    <mergeCell ref="C194:D194"/>
    <mergeCell ref="C195:D195"/>
    <mergeCell ref="C207:D207"/>
    <mergeCell ref="C208:D208"/>
    <mergeCell ref="C198:D198"/>
    <mergeCell ref="C199:D199"/>
    <mergeCell ref="C202:D202"/>
    <mergeCell ref="C203:D203"/>
    <mergeCell ref="C204:D204"/>
    <mergeCell ref="C205:D205"/>
    <mergeCell ref="C206:D206"/>
    <mergeCell ref="A137:A143"/>
    <mergeCell ref="A144:A149"/>
    <mergeCell ref="A150:A156"/>
    <mergeCell ref="A157:A162"/>
    <mergeCell ref="A164:A174"/>
    <mergeCell ref="A175:A186"/>
    <mergeCell ref="A187:A199"/>
    <mergeCell ref="A200:A211"/>
    <mergeCell ref="A212:A220"/>
    <mergeCell ref="A221:A226"/>
    <mergeCell ref="A227:A237"/>
    <mergeCell ref="A238:A246"/>
    <mergeCell ref="A247:A255"/>
    <mergeCell ref="A256:A264"/>
    <mergeCell ref="A311:A317"/>
    <mergeCell ref="A318:A330"/>
    <mergeCell ref="A332:A336"/>
    <mergeCell ref="A265:A272"/>
    <mergeCell ref="A273:A279"/>
    <mergeCell ref="A280:A287"/>
    <mergeCell ref="A288:A292"/>
    <mergeCell ref="A293:A298"/>
    <mergeCell ref="A299:A303"/>
    <mergeCell ref="A304:A309"/>
    <mergeCell ref="C209:D209"/>
    <mergeCell ref="C210:D210"/>
    <mergeCell ref="C211:D211"/>
    <mergeCell ref="C214:D214"/>
    <mergeCell ref="C215:D215"/>
    <mergeCell ref="C216:D216"/>
    <mergeCell ref="C217:D217"/>
    <mergeCell ref="C218:D218"/>
    <mergeCell ref="C219:D219"/>
    <mergeCell ref="C220:D220"/>
    <mergeCell ref="C223:D223"/>
    <mergeCell ref="C224:D224"/>
    <mergeCell ref="C225:D225"/>
    <mergeCell ref="C226:D226"/>
    <mergeCell ref="C326:D326"/>
    <mergeCell ref="C327:D327"/>
    <mergeCell ref="C328:D328"/>
    <mergeCell ref="C329:D329"/>
    <mergeCell ref="C330:D330"/>
    <mergeCell ref="C334:D334"/>
    <mergeCell ref="C335:D335"/>
    <mergeCell ref="C336:D336"/>
    <mergeCell ref="C317:D317"/>
    <mergeCell ref="C320:D320"/>
    <mergeCell ref="C321:D321"/>
    <mergeCell ref="C322:D322"/>
    <mergeCell ref="C323:D323"/>
    <mergeCell ref="C324:D324"/>
    <mergeCell ref="C325:D325"/>
    <mergeCell ref="C117:D117"/>
    <mergeCell ref="C122:D122"/>
    <mergeCell ref="C123:D123"/>
    <mergeCell ref="C124:D124"/>
    <mergeCell ref="C125:D125"/>
    <mergeCell ref="C126:D126"/>
    <mergeCell ref="C127:D127"/>
    <mergeCell ref="C128:D128"/>
    <mergeCell ref="C110:D110"/>
    <mergeCell ref="C111:D111"/>
    <mergeCell ref="A112:A119"/>
    <mergeCell ref="C114:D114"/>
    <mergeCell ref="C115:D115"/>
    <mergeCell ref="C116:D116"/>
    <mergeCell ref="A120:A128"/>
    <mergeCell ref="C139:D139"/>
    <mergeCell ref="C140:D140"/>
    <mergeCell ref="C146:D146"/>
    <mergeCell ref="C147:D147"/>
    <mergeCell ref="C148:D148"/>
    <mergeCell ref="C149:D149"/>
    <mergeCell ref="C152:D152"/>
    <mergeCell ref="C229:D229"/>
    <mergeCell ref="C230:D230"/>
    <mergeCell ref="C231:D231"/>
    <mergeCell ref="C232:D232"/>
    <mergeCell ref="C233:D233"/>
    <mergeCell ref="C234:D234"/>
    <mergeCell ref="C235:D235"/>
  </mergeCells>
  <conditionalFormatting sqref="G20:G36 G39:G56 G59:G72 G75:G84 G87:G91 G94:G98 G101:G104 G107:G111 G114:G119 G122:G128 G132:G136 G139:G143 G146:G149 G152:G156 G159:G162 G166:G174 G177:G186 G189:G199 G202:G211 G214:G220 G223:G226 G229:G237 G240:G246 G249:G255 G258:G264 G267:G272 G275:G279 G282:G287 G290:G292 G295:G298 G301:G303 G306:G309 G313:G317 G320:G330 G334:G336">
    <cfRule type="containsText" dxfId="0" priority="1" operator="containsText" text="Passed">
      <formula>NOT(ISERROR(SEARCH(("Passed"),(G20))))</formula>
    </cfRule>
  </conditionalFormatting>
  <conditionalFormatting sqref="G20:G36 G39:G56 G59:G72 G75:G84 G87:G91 G94:G98 G101:G104 G107:G111 G114:G119 G122:G128 G132:G136 G139:G143 G146:G149 G152:G156 G159:G162 G166:G174 G177:G186 G189:G199 G202:G211 G214:G220 G223:G226 G229:G237 G240:G246 G249:G255 G258:G264 G267:G272 G275:G279 G282:G287 G290:G292 G295:G298 G301:G303 G306:G309 G313:G317 G320:G330 G334:G336">
    <cfRule type="containsText" dxfId="1" priority="2" operator="containsText" text="Failed">
      <formula>NOT(ISERROR(SEARCH(("Failed"),(G20))))</formula>
    </cfRule>
  </conditionalFormatting>
  <conditionalFormatting sqref="G20:G36 G39:G56 G59:G72 G75:G84 G87:G91 G94:G98 G101:G104 G107:G111 G114:G119 G122:G128 G132:G136 G139:G143 G146:G149 G152:G156 G159:G162 G166:G174 G177:G186 G189:G199 G202:G211 G214:G220 G223:G226 G229:G237 G240:G246 G249:G255 G258:G264 G267:G272 G275:G279 G282:G287 G290:G292 G295:G298 G301:G303 G306:G309 G313:G317 G320:G330 G334:G336">
    <cfRule type="containsText" dxfId="3" priority="3" operator="containsText" text="N/A">
      <formula>NOT(ISERROR(SEARCH(("N/A"),(G20))))</formula>
    </cfRule>
  </conditionalFormatting>
  <conditionalFormatting sqref="G20:G36 G39:G56 G59:G72 G75:G84 G87:G91 G94:G98 G101:G104 G107:G111 G114:G119 G122:G128 G132:G136 G139:G143 G146:G149 G152:G156 G159:G162 G166:G174 G177:G186 G189:G199 G202:G211 G214:G220 G223:G226 G229:G237 G240:G246 G249:G255 G258:G264 G267:G272 G275:G279 G282:G287 G290:G292 G295:G298 G301:G303 G306:G309 G313:G317 G320:G330 G334:G336">
    <cfRule type="containsText" dxfId="2" priority="4" operator="containsText" text="Blocked">
      <formula>NOT(ISERROR(SEARCH(("Blocked"),(G20))))</formula>
    </cfRule>
  </conditionalFormatting>
  <conditionalFormatting sqref="G20:G36 G39:G56 G59:G72 G75:G84 G87:G91 G94:G98 G101:G104 G107:G111 G114:G119 G122:G128 G132:G136 G139:G143 G146:G149 G152:G156 G159:G162 G166:G174 G177:G186 G189:G199 G202:G211 G214:G220 G223:G226 G229:G237 G240:G246 G249:G255 G258:G264 G267:G272 G275:G279 G282:G287 G290:G292 G295:G298 G301:G303 G306:G309 G313:G317 G320:G330 G334:G336">
    <cfRule type="containsText" dxfId="4" priority="5" operator="containsText" text="Untested">
      <formula>NOT(ISERROR(SEARCH(("Untested"),(G20))))</formula>
    </cfRule>
  </conditionalFormatting>
  <conditionalFormatting sqref="G20:G36 G39:G56 G59:G72 G75:G84 G87:G91 G94:G98 G101:G104 G107:G111 G114:G119 G122:G128 G132:G136 G139:G143 G146:G149 G152:G156 G159:G162 G166:G174 G177:G186 G189:G199 G202:G211 G214:G220 G223:G226 G229:G237 G240:G246 G249:G255 G258:G264 G267:G272 G275:G279 G282:G287 G290:G292 G295:G298 G301:G303 G306:G309 G313:G317 G320:G330 G334:G336">
    <cfRule type="containsText" dxfId="5" priority="6" operator="containsText" text="Unfinished">
      <formula>NOT(ISERROR(SEARCH(("Unfinished"),(G20))))</formula>
    </cfRule>
  </conditionalFormatting>
  <dataValidations>
    <dataValidation type="list" allowBlank="1" sqref="G21:G36 G40:G56 G60:G72 G76:G84 G88:G91 G95:G98 G102:G104 G108:G111 G115:G119 G123:G128 G133:G136 G140:G143 G147:G149 G153:G156 G160:G162 G167:G174 G178:G186 G190:G199 G203:G211 G215:G220 G224:G226 G230:G237 G241:G246 G250:G255 G259:G264 G268:G272 G276:G279 G283:G287 G291:G292 G296:G298 G302:G303 G307:G309 G314:G317 G321:G330 G335:G336">
      <formula1>"Passed,Failed,N/A,Blocked,Unfinished"</formula1>
    </dataValidation>
  </dataValidation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6.0"/>
    <col customWidth="1" min="4" max="4" width="35.88"/>
    <col customWidth="1" min="5" max="5" width="26.88"/>
    <col customWidth="1" min="6" max="6" width="55.25"/>
    <col customWidth="1" min="7" max="7" width="17.0"/>
    <col customWidth="1" min="8" max="8" width="21.75"/>
  </cols>
  <sheetData>
    <row r="1">
      <c r="A1" s="94" t="s">
        <v>48</v>
      </c>
      <c r="B1" s="95"/>
      <c r="C1" s="95"/>
      <c r="D1" s="95"/>
      <c r="E1" s="95"/>
      <c r="F1" s="95"/>
      <c r="G1" s="95"/>
      <c r="H1" s="96"/>
    </row>
    <row r="2">
      <c r="A2" s="97" t="s">
        <v>49</v>
      </c>
      <c r="B2" s="98"/>
      <c r="C2" s="99"/>
      <c r="D2" s="278"/>
      <c r="E2" s="98"/>
      <c r="F2" s="98"/>
      <c r="G2" s="98"/>
      <c r="H2" s="101"/>
    </row>
    <row r="3">
      <c r="A3" s="102" t="s">
        <v>50</v>
      </c>
      <c r="B3" s="54"/>
      <c r="C3" s="55"/>
      <c r="D3" s="279"/>
      <c r="E3" s="54"/>
      <c r="F3" s="54"/>
      <c r="G3" s="54"/>
      <c r="H3" s="104"/>
    </row>
    <row r="4">
      <c r="A4" s="102" t="s">
        <v>51</v>
      </c>
      <c r="B4" s="54"/>
      <c r="C4" s="55"/>
      <c r="D4" s="108"/>
      <c r="E4" s="106"/>
      <c r="F4" s="106"/>
      <c r="G4" s="106"/>
      <c r="H4" s="107"/>
    </row>
    <row r="5" ht="24.0" customHeight="1">
      <c r="A5" s="16" t="s">
        <v>52</v>
      </c>
      <c r="B5" s="54"/>
      <c r="C5" s="55"/>
      <c r="D5" s="108"/>
      <c r="E5" s="106"/>
      <c r="F5" s="106"/>
      <c r="G5" s="106"/>
      <c r="H5" s="107"/>
    </row>
    <row r="6">
      <c r="A6" s="18" t="s">
        <v>25</v>
      </c>
      <c r="B6" s="109"/>
      <c r="C6" s="110"/>
      <c r="D6" s="111"/>
      <c r="E6" s="34"/>
      <c r="F6" s="34"/>
      <c r="G6" s="34"/>
      <c r="H6" s="112"/>
    </row>
    <row r="7" hidden="1">
      <c r="A7" s="113"/>
      <c r="B7" s="113"/>
      <c r="C7" s="113">
        <f>(COUNTIF($B$20:$B$10147, "1")+COUNTIF($B$20:$B$576, "2") +COUNTIF($B$20:$B$576, "3") + COUNTIF($B$20:$B$576, "4") + COUNTIF($B$20:$B$576, "5") + COUNTIF($B$20:$B$576, "6") + COUNTIF($B$20:$B$576, "7") + COUNTIF($B$20:$B$576, "8") + COUNTIF($B$20:$B$576, "9") + COUNTIF($B$20:$B$576, "10"))</f>
        <v>103</v>
      </c>
      <c r="D7" s="113"/>
      <c r="E7" s="113"/>
      <c r="F7" s="113"/>
      <c r="G7" s="113"/>
      <c r="H7" s="113"/>
    </row>
    <row r="8">
      <c r="A8" s="115"/>
    </row>
    <row r="9">
      <c r="A9" s="116" t="s">
        <v>2</v>
      </c>
      <c r="B9" s="117">
        <f> COUNTIF($G$18:$G$10147, "Passed")/C7</f>
        <v>0</v>
      </c>
      <c r="C9" s="118"/>
      <c r="D9" s="118"/>
      <c r="E9" s="118"/>
      <c r="F9" s="118"/>
      <c r="G9" s="118"/>
      <c r="H9" s="119"/>
    </row>
    <row r="10">
      <c r="A10" s="120" t="s">
        <v>4</v>
      </c>
      <c r="B10" s="117">
        <f> COUNTIF($G$18:$G$10147, "Failed")/C7</f>
        <v>0</v>
      </c>
      <c r="C10" s="118"/>
      <c r="D10" s="118"/>
      <c r="E10" s="118"/>
      <c r="F10" s="118"/>
      <c r="G10" s="118"/>
      <c r="H10" s="119"/>
    </row>
    <row r="11">
      <c r="A11" s="121" t="s">
        <v>6</v>
      </c>
      <c r="B11" s="117">
        <f> 100%-B9-B10-B12-B13-B14</f>
        <v>1</v>
      </c>
      <c r="C11" s="118"/>
      <c r="D11" s="118"/>
      <c r="E11" s="118"/>
      <c r="F11" s="118"/>
      <c r="G11" s="118"/>
      <c r="H11" s="119"/>
    </row>
    <row r="12">
      <c r="A12" s="122" t="s">
        <v>8</v>
      </c>
      <c r="B12" s="117">
        <f> COUNTIF($G$18:$G$10147, "Unfinished")/C7</f>
        <v>0</v>
      </c>
      <c r="C12" s="118"/>
      <c r="D12" s="118"/>
      <c r="E12" s="118"/>
      <c r="F12" s="118"/>
      <c r="G12" s="118"/>
      <c r="H12" s="119"/>
    </row>
    <row r="13">
      <c r="A13" s="123" t="s">
        <v>10</v>
      </c>
      <c r="B13" s="117">
        <f> COUNTIF($G$18:$G$465, "Blocked")/123</f>
        <v>0</v>
      </c>
      <c r="C13" s="118"/>
      <c r="D13" s="118"/>
      <c r="E13" s="118"/>
      <c r="F13" s="118"/>
      <c r="G13" s="118"/>
      <c r="H13" s="119"/>
    </row>
    <row r="14">
      <c r="A14" s="124" t="s">
        <v>12</v>
      </c>
      <c r="B14" s="117">
        <f> COUNTIF($G$18:$G$10147, "N/A")/C7</f>
        <v>0</v>
      </c>
      <c r="C14" s="118"/>
      <c r="D14" s="118"/>
      <c r="E14" s="118"/>
      <c r="F14" s="118"/>
      <c r="G14" s="118"/>
      <c r="H14" s="119"/>
    </row>
    <row r="15">
      <c r="A15" s="115"/>
    </row>
    <row r="16" ht="1.5" customHeight="1">
      <c r="A16" s="113"/>
      <c r="B16" s="113"/>
      <c r="C16" s="113"/>
      <c r="D16" s="113"/>
      <c r="E16" s="113"/>
      <c r="F16" s="113"/>
      <c r="G16" s="113"/>
      <c r="H16" s="113"/>
    </row>
    <row r="17">
      <c r="A17" s="75" t="s">
        <v>3309</v>
      </c>
      <c r="B17" s="54"/>
      <c r="C17" s="54"/>
      <c r="D17" s="54"/>
      <c r="E17" s="54"/>
      <c r="F17" s="54"/>
      <c r="G17" s="54"/>
      <c r="H17" s="55"/>
    </row>
    <row r="18">
      <c r="A18" s="76">
        <v>1.0</v>
      </c>
      <c r="B18" s="77" t="s">
        <v>3310</v>
      </c>
      <c r="C18" s="54"/>
      <c r="D18" s="54"/>
      <c r="E18" s="54"/>
      <c r="F18" s="54"/>
      <c r="G18" s="54"/>
      <c r="H18" s="55"/>
    </row>
    <row r="19">
      <c r="A19" s="46"/>
      <c r="B19" s="157" t="s">
        <v>3311</v>
      </c>
      <c r="C19" s="54"/>
      <c r="D19" s="54"/>
      <c r="E19" s="54"/>
      <c r="F19" s="54"/>
      <c r="G19" s="54"/>
      <c r="H19" s="55"/>
    </row>
    <row r="20">
      <c r="A20" s="46"/>
      <c r="B20" s="81" t="s">
        <v>450</v>
      </c>
      <c r="C20" s="158" t="s">
        <v>57</v>
      </c>
      <c r="D20" s="55"/>
      <c r="E20" s="158" t="s">
        <v>58</v>
      </c>
      <c r="F20" s="55"/>
      <c r="G20" s="81" t="s">
        <v>0</v>
      </c>
      <c r="H20" s="81" t="s">
        <v>59</v>
      </c>
    </row>
    <row r="21">
      <c r="A21" s="46"/>
      <c r="B21" s="92">
        <v>1.0</v>
      </c>
      <c r="C21" s="91" t="s">
        <v>3312</v>
      </c>
      <c r="D21" s="55"/>
      <c r="E21" s="91" t="s">
        <v>3313</v>
      </c>
      <c r="F21" s="55"/>
      <c r="G21" s="88"/>
      <c r="H21" s="268"/>
    </row>
    <row r="22">
      <c r="A22" s="46"/>
      <c r="B22" s="92">
        <v>2.0</v>
      </c>
      <c r="C22" s="91" t="s">
        <v>3314</v>
      </c>
      <c r="D22" s="55"/>
      <c r="E22" s="91" t="s">
        <v>3315</v>
      </c>
      <c r="F22" s="55"/>
      <c r="G22" s="88"/>
      <c r="H22" s="268"/>
    </row>
    <row r="23">
      <c r="A23" s="47"/>
      <c r="B23" s="92">
        <v>3.0</v>
      </c>
      <c r="C23" s="91" t="s">
        <v>3316</v>
      </c>
      <c r="D23" s="55"/>
      <c r="E23" s="91" t="s">
        <v>3317</v>
      </c>
      <c r="F23" s="55"/>
      <c r="G23" s="88"/>
      <c r="H23" s="221"/>
    </row>
    <row r="24">
      <c r="A24" s="76">
        <v>2.0</v>
      </c>
      <c r="B24" s="77" t="s">
        <v>3318</v>
      </c>
      <c r="C24" s="54"/>
      <c r="D24" s="54"/>
      <c r="E24" s="54"/>
      <c r="F24" s="54"/>
      <c r="G24" s="54"/>
      <c r="H24" s="55"/>
    </row>
    <row r="25">
      <c r="A25" s="46"/>
      <c r="B25" s="157" t="s">
        <v>3319</v>
      </c>
      <c r="C25" s="54"/>
      <c r="D25" s="54"/>
      <c r="E25" s="54"/>
      <c r="F25" s="54"/>
      <c r="G25" s="54"/>
      <c r="H25" s="55"/>
    </row>
    <row r="26">
      <c r="A26" s="46"/>
      <c r="B26" s="81" t="s">
        <v>450</v>
      </c>
      <c r="C26" s="158" t="s">
        <v>57</v>
      </c>
      <c r="D26" s="55"/>
      <c r="E26" s="158" t="s">
        <v>58</v>
      </c>
      <c r="F26" s="55"/>
      <c r="G26" s="81" t="s">
        <v>0</v>
      </c>
      <c r="H26" s="81" t="s">
        <v>59</v>
      </c>
    </row>
    <row r="27">
      <c r="A27" s="46"/>
      <c r="B27" s="92">
        <v>1.0</v>
      </c>
      <c r="C27" s="91" t="s">
        <v>3320</v>
      </c>
      <c r="D27" s="55"/>
      <c r="E27" s="91" t="s">
        <v>3313</v>
      </c>
      <c r="F27" s="55"/>
      <c r="G27" s="88"/>
      <c r="H27" s="268"/>
    </row>
    <row r="28">
      <c r="A28" s="46"/>
      <c r="B28" s="92">
        <v>2.0</v>
      </c>
      <c r="C28" s="91" t="s">
        <v>3321</v>
      </c>
      <c r="D28" s="55"/>
      <c r="E28" s="91" t="s">
        <v>3322</v>
      </c>
      <c r="F28" s="55"/>
      <c r="G28" s="88"/>
      <c r="H28" s="268"/>
    </row>
    <row r="29">
      <c r="A29" s="46"/>
      <c r="B29" s="92">
        <v>3.0</v>
      </c>
      <c r="C29" s="91" t="s">
        <v>3323</v>
      </c>
      <c r="D29" s="55"/>
      <c r="E29" s="91" t="s">
        <v>3324</v>
      </c>
      <c r="F29" s="55"/>
      <c r="G29" s="88"/>
      <c r="H29" s="221"/>
    </row>
    <row r="30">
      <c r="A30" s="46"/>
      <c r="B30" s="92">
        <v>4.0</v>
      </c>
      <c r="C30" s="91" t="s">
        <v>3325</v>
      </c>
      <c r="D30" s="55"/>
      <c r="E30" s="91" t="s">
        <v>3326</v>
      </c>
      <c r="F30" s="55"/>
      <c r="G30" s="88"/>
      <c r="H30" s="221"/>
    </row>
    <row r="31">
      <c r="A31" s="46"/>
      <c r="B31" s="92">
        <v>5.0</v>
      </c>
      <c r="C31" s="91" t="s">
        <v>3327</v>
      </c>
      <c r="D31" s="55"/>
      <c r="E31" s="91" t="s">
        <v>3328</v>
      </c>
      <c r="F31" s="55"/>
      <c r="G31" s="88"/>
      <c r="H31" s="221"/>
    </row>
    <row r="32">
      <c r="A32" s="46"/>
      <c r="B32" s="92">
        <v>6.0</v>
      </c>
      <c r="C32" s="91" t="s">
        <v>3329</v>
      </c>
      <c r="D32" s="55"/>
      <c r="E32" s="91" t="s">
        <v>3330</v>
      </c>
      <c r="F32" s="55"/>
      <c r="G32" s="88"/>
      <c r="H32" s="220"/>
    </row>
    <row r="33">
      <c r="A33" s="47"/>
      <c r="B33" s="92">
        <v>7.0</v>
      </c>
      <c r="C33" s="91" t="s">
        <v>3331</v>
      </c>
      <c r="D33" s="55"/>
      <c r="E33" s="91" t="s">
        <v>3332</v>
      </c>
      <c r="F33" s="55"/>
      <c r="G33" s="88"/>
      <c r="H33" s="220"/>
    </row>
    <row r="34">
      <c r="A34" s="76">
        <v>3.0</v>
      </c>
      <c r="B34" s="77" t="s">
        <v>3333</v>
      </c>
      <c r="C34" s="54"/>
      <c r="D34" s="54"/>
      <c r="E34" s="54"/>
      <c r="F34" s="54"/>
      <c r="G34" s="54"/>
      <c r="H34" s="55"/>
    </row>
    <row r="35">
      <c r="A35" s="46"/>
      <c r="B35" s="157" t="s">
        <v>3334</v>
      </c>
      <c r="C35" s="54"/>
      <c r="D35" s="54"/>
      <c r="E35" s="54"/>
      <c r="F35" s="54"/>
      <c r="G35" s="54"/>
      <c r="H35" s="55"/>
    </row>
    <row r="36">
      <c r="A36" s="46"/>
      <c r="B36" s="81" t="s">
        <v>450</v>
      </c>
      <c r="C36" s="158" t="s">
        <v>57</v>
      </c>
      <c r="D36" s="55"/>
      <c r="E36" s="158" t="s">
        <v>58</v>
      </c>
      <c r="F36" s="55"/>
      <c r="G36" s="81" t="s">
        <v>0</v>
      </c>
      <c r="H36" s="81" t="s">
        <v>59</v>
      </c>
    </row>
    <row r="37">
      <c r="A37" s="46"/>
      <c r="B37" s="92">
        <v>1.0</v>
      </c>
      <c r="C37" s="91" t="s">
        <v>3312</v>
      </c>
      <c r="D37" s="55"/>
      <c r="E37" s="91" t="s">
        <v>3313</v>
      </c>
      <c r="F37" s="55"/>
      <c r="G37" s="88"/>
      <c r="H37" s="268"/>
    </row>
    <row r="38">
      <c r="A38" s="46"/>
      <c r="B38" s="92">
        <v>2.0</v>
      </c>
      <c r="C38" s="91" t="s">
        <v>3335</v>
      </c>
      <c r="D38" s="55"/>
      <c r="E38" s="91" t="s">
        <v>3336</v>
      </c>
      <c r="F38" s="55"/>
      <c r="G38" s="88"/>
      <c r="H38" s="268"/>
    </row>
    <row r="39">
      <c r="A39" s="47"/>
      <c r="B39" s="92">
        <v>3.0</v>
      </c>
      <c r="C39" s="91" t="s">
        <v>3337</v>
      </c>
      <c r="D39" s="55"/>
      <c r="E39" s="91" t="s">
        <v>3338</v>
      </c>
      <c r="F39" s="55"/>
      <c r="G39" s="88"/>
      <c r="H39" s="221"/>
    </row>
    <row r="40">
      <c r="A40" s="76">
        <v>4.0</v>
      </c>
      <c r="B40" s="77" t="s">
        <v>3339</v>
      </c>
      <c r="C40" s="54"/>
      <c r="D40" s="54"/>
      <c r="E40" s="54"/>
      <c r="F40" s="54"/>
      <c r="G40" s="54"/>
      <c r="H40" s="55"/>
    </row>
    <row r="41">
      <c r="A41" s="46"/>
      <c r="B41" s="157" t="s">
        <v>3340</v>
      </c>
      <c r="C41" s="54"/>
      <c r="D41" s="54"/>
      <c r="E41" s="54"/>
      <c r="F41" s="54"/>
      <c r="G41" s="54"/>
      <c r="H41" s="55"/>
    </row>
    <row r="42">
      <c r="A42" s="46"/>
      <c r="B42" s="81" t="s">
        <v>450</v>
      </c>
      <c r="C42" s="158" t="s">
        <v>57</v>
      </c>
      <c r="D42" s="55"/>
      <c r="E42" s="158" t="s">
        <v>58</v>
      </c>
      <c r="F42" s="55"/>
      <c r="G42" s="81" t="s">
        <v>0</v>
      </c>
      <c r="H42" s="81" t="s">
        <v>59</v>
      </c>
    </row>
    <row r="43">
      <c r="A43" s="46"/>
      <c r="B43" s="92">
        <v>1.0</v>
      </c>
      <c r="C43" s="91" t="s">
        <v>3312</v>
      </c>
      <c r="D43" s="55"/>
      <c r="E43" s="91" t="s">
        <v>3313</v>
      </c>
      <c r="F43" s="55"/>
      <c r="G43" s="88"/>
      <c r="H43" s="268"/>
    </row>
    <row r="44">
      <c r="A44" s="46"/>
      <c r="B44" s="92">
        <v>2.0</v>
      </c>
      <c r="C44" s="91" t="s">
        <v>3335</v>
      </c>
      <c r="D44" s="55"/>
      <c r="E44" s="91" t="s">
        <v>3336</v>
      </c>
      <c r="F44" s="55"/>
      <c r="G44" s="88"/>
      <c r="H44" s="268"/>
    </row>
    <row r="45">
      <c r="A45" s="47"/>
      <c r="B45" s="92">
        <v>3.0</v>
      </c>
      <c r="C45" s="91" t="s">
        <v>3341</v>
      </c>
      <c r="D45" s="55"/>
      <c r="E45" s="91" t="s">
        <v>3342</v>
      </c>
      <c r="F45" s="55"/>
      <c r="G45" s="88"/>
      <c r="H45" s="221"/>
    </row>
    <row r="46">
      <c r="A46" s="76">
        <v>5.0</v>
      </c>
      <c r="B46" s="77" t="s">
        <v>3343</v>
      </c>
      <c r="C46" s="54"/>
      <c r="D46" s="54"/>
      <c r="E46" s="54"/>
      <c r="F46" s="54"/>
      <c r="G46" s="54"/>
      <c r="H46" s="55"/>
    </row>
    <row r="47">
      <c r="A47" s="46"/>
      <c r="B47" s="157" t="s">
        <v>3344</v>
      </c>
      <c r="C47" s="54"/>
      <c r="D47" s="54"/>
      <c r="E47" s="54"/>
      <c r="F47" s="54"/>
      <c r="G47" s="54"/>
      <c r="H47" s="55"/>
    </row>
    <row r="48">
      <c r="A48" s="46"/>
      <c r="B48" s="81" t="s">
        <v>450</v>
      </c>
      <c r="C48" s="158" t="s">
        <v>57</v>
      </c>
      <c r="D48" s="55"/>
      <c r="E48" s="158" t="s">
        <v>58</v>
      </c>
      <c r="F48" s="55"/>
      <c r="G48" s="81" t="s">
        <v>0</v>
      </c>
      <c r="H48" s="81" t="s">
        <v>59</v>
      </c>
    </row>
    <row r="49">
      <c r="A49" s="46"/>
      <c r="B49" s="92">
        <v>1.0</v>
      </c>
      <c r="C49" s="91" t="s">
        <v>3312</v>
      </c>
      <c r="D49" s="55"/>
      <c r="E49" s="91" t="s">
        <v>3313</v>
      </c>
      <c r="F49" s="55"/>
      <c r="G49" s="88"/>
      <c r="H49" s="268"/>
    </row>
    <row r="50">
      <c r="A50" s="46"/>
      <c r="B50" s="92">
        <v>2.0</v>
      </c>
      <c r="C50" s="91" t="s">
        <v>3335</v>
      </c>
      <c r="D50" s="55"/>
      <c r="E50" s="91" t="s">
        <v>3336</v>
      </c>
      <c r="F50" s="55"/>
      <c r="G50" s="88"/>
      <c r="H50" s="268"/>
    </row>
    <row r="51">
      <c r="A51" s="47"/>
      <c r="B51" s="92">
        <v>3.0</v>
      </c>
      <c r="C51" s="91" t="s">
        <v>3345</v>
      </c>
      <c r="D51" s="55"/>
      <c r="E51" s="91" t="s">
        <v>3338</v>
      </c>
      <c r="F51" s="55"/>
      <c r="G51" s="88"/>
      <c r="H51" s="221"/>
    </row>
    <row r="52">
      <c r="A52" s="76">
        <v>6.0</v>
      </c>
      <c r="B52" s="77" t="s">
        <v>3346</v>
      </c>
      <c r="C52" s="54"/>
      <c r="D52" s="54"/>
      <c r="E52" s="54"/>
      <c r="F52" s="54"/>
      <c r="G52" s="54"/>
      <c r="H52" s="55"/>
    </row>
    <row r="53">
      <c r="A53" s="46"/>
      <c r="B53" s="157" t="s">
        <v>3347</v>
      </c>
      <c r="C53" s="54"/>
      <c r="D53" s="54"/>
      <c r="E53" s="54"/>
      <c r="F53" s="54"/>
      <c r="G53" s="54"/>
      <c r="H53" s="55"/>
    </row>
    <row r="54">
      <c r="A54" s="46"/>
      <c r="B54" s="81" t="s">
        <v>450</v>
      </c>
      <c r="C54" s="158" t="s">
        <v>57</v>
      </c>
      <c r="D54" s="55"/>
      <c r="E54" s="158" t="s">
        <v>58</v>
      </c>
      <c r="F54" s="55"/>
      <c r="G54" s="81" t="s">
        <v>0</v>
      </c>
      <c r="H54" s="81" t="s">
        <v>59</v>
      </c>
    </row>
    <row r="55">
      <c r="A55" s="46"/>
      <c r="B55" s="92">
        <v>1.0</v>
      </c>
      <c r="C55" s="91" t="s">
        <v>3312</v>
      </c>
      <c r="D55" s="55"/>
      <c r="E55" s="91" t="s">
        <v>3313</v>
      </c>
      <c r="F55" s="55"/>
      <c r="G55" s="88"/>
      <c r="H55" s="268"/>
    </row>
    <row r="56">
      <c r="A56" s="46"/>
      <c r="B56" s="92">
        <v>2.0</v>
      </c>
      <c r="C56" s="91" t="s">
        <v>3335</v>
      </c>
      <c r="D56" s="55"/>
      <c r="E56" s="91" t="s">
        <v>3336</v>
      </c>
      <c r="F56" s="55"/>
      <c r="G56" s="88"/>
      <c r="H56" s="268"/>
    </row>
    <row r="57">
      <c r="A57" s="47"/>
      <c r="B57" s="92">
        <v>3.0</v>
      </c>
      <c r="C57" s="91" t="s">
        <v>3348</v>
      </c>
      <c r="D57" s="55"/>
      <c r="E57" s="91" t="s">
        <v>3342</v>
      </c>
      <c r="F57" s="55"/>
      <c r="G57" s="88"/>
      <c r="H57" s="221"/>
    </row>
    <row r="58">
      <c r="A58" s="76">
        <v>7.0</v>
      </c>
      <c r="B58" s="77" t="s">
        <v>3349</v>
      </c>
      <c r="C58" s="54"/>
      <c r="D58" s="54"/>
      <c r="E58" s="54"/>
      <c r="F58" s="54"/>
      <c r="G58" s="54"/>
      <c r="H58" s="55"/>
    </row>
    <row r="59">
      <c r="A59" s="46"/>
      <c r="B59" s="157" t="s">
        <v>3350</v>
      </c>
      <c r="C59" s="54"/>
      <c r="D59" s="54"/>
      <c r="E59" s="54"/>
      <c r="F59" s="54"/>
      <c r="G59" s="54"/>
      <c r="H59" s="55"/>
    </row>
    <row r="60">
      <c r="A60" s="46"/>
      <c r="B60" s="81" t="s">
        <v>450</v>
      </c>
      <c r="C60" s="158" t="s">
        <v>57</v>
      </c>
      <c r="D60" s="55"/>
      <c r="E60" s="158" t="s">
        <v>58</v>
      </c>
      <c r="F60" s="55"/>
      <c r="G60" s="81" t="s">
        <v>0</v>
      </c>
      <c r="H60" s="81" t="s">
        <v>59</v>
      </c>
    </row>
    <row r="61">
      <c r="A61" s="46"/>
      <c r="B61" s="92">
        <v>1.0</v>
      </c>
      <c r="C61" s="91" t="s">
        <v>3312</v>
      </c>
      <c r="D61" s="55"/>
      <c r="E61" s="91" t="s">
        <v>3313</v>
      </c>
      <c r="F61" s="55"/>
      <c r="G61" s="88"/>
      <c r="H61" s="268"/>
    </row>
    <row r="62">
      <c r="A62" s="46"/>
      <c r="B62" s="92">
        <v>2.0</v>
      </c>
      <c r="C62" s="91" t="s">
        <v>3335</v>
      </c>
      <c r="D62" s="55"/>
      <c r="E62" s="91" t="s">
        <v>3336</v>
      </c>
      <c r="F62" s="55"/>
      <c r="G62" s="88"/>
      <c r="H62" s="268"/>
    </row>
    <row r="63">
      <c r="A63" s="47"/>
      <c r="B63" s="92">
        <v>3.0</v>
      </c>
      <c r="C63" s="91" t="s">
        <v>3351</v>
      </c>
      <c r="D63" s="55"/>
      <c r="E63" s="91" t="s">
        <v>3352</v>
      </c>
      <c r="F63" s="55"/>
      <c r="G63" s="88"/>
      <c r="H63" s="221"/>
    </row>
    <row r="64">
      <c r="A64" s="76">
        <v>8.0</v>
      </c>
      <c r="B64" s="77" t="s">
        <v>3353</v>
      </c>
      <c r="C64" s="54"/>
      <c r="D64" s="54"/>
      <c r="E64" s="54"/>
      <c r="F64" s="54"/>
      <c r="G64" s="54"/>
      <c r="H64" s="55"/>
    </row>
    <row r="65">
      <c r="A65" s="46"/>
      <c r="B65" s="157" t="s">
        <v>3354</v>
      </c>
      <c r="C65" s="54"/>
      <c r="D65" s="54"/>
      <c r="E65" s="54"/>
      <c r="F65" s="54"/>
      <c r="G65" s="54"/>
      <c r="H65" s="55"/>
    </row>
    <row r="66">
      <c r="A66" s="46"/>
      <c r="B66" s="81" t="s">
        <v>450</v>
      </c>
      <c r="C66" s="158" t="s">
        <v>57</v>
      </c>
      <c r="D66" s="55"/>
      <c r="E66" s="158" t="s">
        <v>58</v>
      </c>
      <c r="F66" s="55"/>
      <c r="G66" s="81" t="s">
        <v>0</v>
      </c>
      <c r="H66" s="81" t="s">
        <v>59</v>
      </c>
    </row>
    <row r="67">
      <c r="A67" s="46"/>
      <c r="B67" s="92">
        <v>1.0</v>
      </c>
      <c r="C67" s="91" t="s">
        <v>3312</v>
      </c>
      <c r="D67" s="55"/>
      <c r="E67" s="91" t="s">
        <v>3313</v>
      </c>
      <c r="F67" s="55"/>
      <c r="G67" s="88"/>
      <c r="H67" s="268"/>
    </row>
    <row r="68">
      <c r="A68" s="46"/>
      <c r="B68" s="92">
        <v>2.0</v>
      </c>
      <c r="C68" s="91" t="s">
        <v>3335</v>
      </c>
      <c r="D68" s="55"/>
      <c r="E68" s="91" t="s">
        <v>3336</v>
      </c>
      <c r="F68" s="55"/>
      <c r="G68" s="88"/>
      <c r="H68" s="268"/>
    </row>
    <row r="69">
      <c r="A69" s="47"/>
      <c r="B69" s="92">
        <v>3.0</v>
      </c>
      <c r="C69" s="91" t="s">
        <v>3355</v>
      </c>
      <c r="D69" s="55"/>
      <c r="E69" s="91" t="s">
        <v>3356</v>
      </c>
      <c r="F69" s="55"/>
      <c r="G69" s="88"/>
      <c r="H69" s="221"/>
    </row>
    <row r="70">
      <c r="A70" s="76">
        <v>9.0</v>
      </c>
      <c r="B70" s="77" t="s">
        <v>3357</v>
      </c>
      <c r="C70" s="54"/>
      <c r="D70" s="54"/>
      <c r="E70" s="54"/>
      <c r="F70" s="54"/>
      <c r="G70" s="54"/>
      <c r="H70" s="55"/>
    </row>
    <row r="71">
      <c r="A71" s="46"/>
      <c r="B71" s="157" t="s">
        <v>3358</v>
      </c>
      <c r="C71" s="54"/>
      <c r="D71" s="54"/>
      <c r="E71" s="54"/>
      <c r="F71" s="54"/>
      <c r="G71" s="54"/>
      <c r="H71" s="55"/>
    </row>
    <row r="72">
      <c r="A72" s="46"/>
      <c r="B72" s="81" t="s">
        <v>450</v>
      </c>
      <c r="C72" s="158" t="s">
        <v>57</v>
      </c>
      <c r="D72" s="55"/>
      <c r="E72" s="158" t="s">
        <v>58</v>
      </c>
      <c r="F72" s="55"/>
      <c r="G72" s="81" t="s">
        <v>0</v>
      </c>
      <c r="H72" s="81" t="s">
        <v>59</v>
      </c>
    </row>
    <row r="73">
      <c r="A73" s="46"/>
      <c r="B73" s="92">
        <v>1.0</v>
      </c>
      <c r="C73" s="91" t="s">
        <v>3312</v>
      </c>
      <c r="D73" s="55"/>
      <c r="E73" s="91" t="s">
        <v>3313</v>
      </c>
      <c r="F73" s="55"/>
      <c r="G73" s="88"/>
      <c r="H73" s="268"/>
    </row>
    <row r="74">
      <c r="A74" s="46"/>
      <c r="B74" s="92">
        <v>2.0</v>
      </c>
      <c r="C74" s="91" t="s">
        <v>3335</v>
      </c>
      <c r="D74" s="55"/>
      <c r="E74" s="91" t="s">
        <v>3336</v>
      </c>
      <c r="F74" s="55"/>
      <c r="G74" s="88"/>
      <c r="H74" s="268"/>
    </row>
    <row r="75">
      <c r="A75" s="46"/>
      <c r="B75" s="92">
        <v>3.0</v>
      </c>
      <c r="C75" s="91" t="s">
        <v>3359</v>
      </c>
      <c r="D75" s="55"/>
      <c r="E75" s="91" t="s">
        <v>3360</v>
      </c>
      <c r="F75" s="55"/>
      <c r="G75" s="88"/>
      <c r="H75" s="221"/>
    </row>
    <row r="76">
      <c r="A76" s="47"/>
      <c r="B76" s="92">
        <v>3.0</v>
      </c>
      <c r="C76" s="91" t="s">
        <v>3359</v>
      </c>
      <c r="D76" s="55"/>
      <c r="E76" s="91" t="s">
        <v>3360</v>
      </c>
      <c r="F76" s="55"/>
      <c r="G76" s="88"/>
      <c r="H76" s="221"/>
    </row>
    <row r="77">
      <c r="A77" s="76">
        <v>10.0</v>
      </c>
      <c r="B77" s="77" t="s">
        <v>3361</v>
      </c>
      <c r="C77" s="54"/>
      <c r="D77" s="54"/>
      <c r="E77" s="54"/>
      <c r="F77" s="54"/>
      <c r="G77" s="54"/>
      <c r="H77" s="55"/>
    </row>
    <row r="78">
      <c r="A78" s="46"/>
      <c r="B78" s="157" t="s">
        <v>3362</v>
      </c>
      <c r="C78" s="54"/>
      <c r="D78" s="54"/>
      <c r="E78" s="54"/>
      <c r="F78" s="54"/>
      <c r="G78" s="54"/>
      <c r="H78" s="55"/>
    </row>
    <row r="79">
      <c r="A79" s="46"/>
      <c r="B79" s="81" t="s">
        <v>450</v>
      </c>
      <c r="C79" s="158" t="s">
        <v>57</v>
      </c>
      <c r="D79" s="55"/>
      <c r="E79" s="158" t="s">
        <v>58</v>
      </c>
      <c r="F79" s="55"/>
      <c r="G79" s="81" t="s">
        <v>0</v>
      </c>
      <c r="H79" s="81" t="s">
        <v>59</v>
      </c>
    </row>
    <row r="80">
      <c r="A80" s="46"/>
      <c r="B80" s="92">
        <v>1.0</v>
      </c>
      <c r="C80" s="91" t="s">
        <v>3312</v>
      </c>
      <c r="D80" s="55"/>
      <c r="E80" s="91" t="s">
        <v>3313</v>
      </c>
      <c r="F80" s="55"/>
      <c r="G80" s="88"/>
      <c r="H80" s="268"/>
    </row>
    <row r="81">
      <c r="A81" s="46"/>
      <c r="B81" s="92">
        <v>2.0</v>
      </c>
      <c r="C81" s="91" t="s">
        <v>3335</v>
      </c>
      <c r="D81" s="55"/>
      <c r="E81" s="91" t="s">
        <v>3336</v>
      </c>
      <c r="F81" s="55"/>
      <c r="G81" s="88"/>
      <c r="H81" s="268"/>
    </row>
    <row r="82">
      <c r="A82" s="47"/>
      <c r="B82" s="92">
        <v>3.0</v>
      </c>
      <c r="C82" s="91" t="s">
        <v>3363</v>
      </c>
      <c r="D82" s="55"/>
      <c r="E82" s="91" t="s">
        <v>3364</v>
      </c>
      <c r="F82" s="55"/>
      <c r="G82" s="88"/>
      <c r="H82" s="221"/>
    </row>
    <row r="83">
      <c r="A83" s="76">
        <v>11.0</v>
      </c>
      <c r="B83" s="77" t="s">
        <v>3365</v>
      </c>
      <c r="C83" s="54"/>
      <c r="D83" s="54"/>
      <c r="E83" s="54"/>
      <c r="F83" s="54"/>
      <c r="G83" s="54"/>
      <c r="H83" s="55"/>
    </row>
    <row r="84">
      <c r="A84" s="46"/>
      <c r="B84" s="157" t="s">
        <v>3366</v>
      </c>
      <c r="C84" s="54"/>
      <c r="D84" s="54"/>
      <c r="E84" s="54"/>
      <c r="F84" s="54"/>
      <c r="G84" s="54"/>
      <c r="H84" s="55"/>
    </row>
    <row r="85">
      <c r="A85" s="46"/>
      <c r="B85" s="81" t="s">
        <v>450</v>
      </c>
      <c r="C85" s="158" t="s">
        <v>57</v>
      </c>
      <c r="D85" s="55"/>
      <c r="E85" s="158" t="s">
        <v>58</v>
      </c>
      <c r="F85" s="55"/>
      <c r="G85" s="81" t="s">
        <v>0</v>
      </c>
      <c r="H85" s="81" t="s">
        <v>59</v>
      </c>
    </row>
    <row r="86">
      <c r="A86" s="46"/>
      <c r="B86" s="92">
        <v>1.0</v>
      </c>
      <c r="C86" s="91" t="s">
        <v>3312</v>
      </c>
      <c r="D86" s="55"/>
      <c r="E86" s="91" t="s">
        <v>3313</v>
      </c>
      <c r="F86" s="55"/>
      <c r="G86" s="88"/>
      <c r="H86" s="268"/>
    </row>
    <row r="87">
      <c r="A87" s="46"/>
      <c r="B87" s="92">
        <v>2.0</v>
      </c>
      <c r="C87" s="91" t="s">
        <v>3335</v>
      </c>
      <c r="D87" s="55"/>
      <c r="E87" s="91" t="s">
        <v>3336</v>
      </c>
      <c r="F87" s="55"/>
      <c r="G87" s="88"/>
      <c r="H87" s="268"/>
    </row>
    <row r="88">
      <c r="A88" s="47"/>
      <c r="B88" s="92">
        <v>3.0</v>
      </c>
      <c r="C88" s="91" t="s">
        <v>3367</v>
      </c>
      <c r="D88" s="55"/>
      <c r="E88" s="91" t="s">
        <v>3364</v>
      </c>
      <c r="F88" s="55"/>
      <c r="G88" s="88"/>
      <c r="H88" s="221"/>
    </row>
    <row r="89">
      <c r="A89" s="76">
        <v>12.0</v>
      </c>
      <c r="B89" s="77" t="s">
        <v>3368</v>
      </c>
      <c r="C89" s="54"/>
      <c r="D89" s="54"/>
      <c r="E89" s="54"/>
      <c r="F89" s="54"/>
      <c r="G89" s="54"/>
      <c r="H89" s="55"/>
    </row>
    <row r="90">
      <c r="A90" s="46"/>
      <c r="B90" s="157" t="s">
        <v>3369</v>
      </c>
      <c r="C90" s="54"/>
      <c r="D90" s="54"/>
      <c r="E90" s="54"/>
      <c r="F90" s="54"/>
      <c r="G90" s="54"/>
      <c r="H90" s="55"/>
    </row>
    <row r="91">
      <c r="A91" s="46"/>
      <c r="B91" s="81" t="s">
        <v>450</v>
      </c>
      <c r="C91" s="158" t="s">
        <v>57</v>
      </c>
      <c r="D91" s="55"/>
      <c r="E91" s="158" t="s">
        <v>58</v>
      </c>
      <c r="F91" s="55"/>
      <c r="G91" s="81" t="s">
        <v>0</v>
      </c>
      <c r="H91" s="81" t="s">
        <v>59</v>
      </c>
    </row>
    <row r="92">
      <c r="A92" s="46"/>
      <c r="B92" s="92">
        <v>1.0</v>
      </c>
      <c r="C92" s="91" t="s">
        <v>3312</v>
      </c>
      <c r="D92" s="55"/>
      <c r="E92" s="91" t="s">
        <v>3313</v>
      </c>
      <c r="F92" s="55"/>
      <c r="G92" s="88"/>
      <c r="H92" s="268"/>
    </row>
    <row r="93">
      <c r="A93" s="46"/>
      <c r="B93" s="92">
        <v>2.0</v>
      </c>
      <c r="C93" s="91" t="s">
        <v>3370</v>
      </c>
      <c r="D93" s="55"/>
      <c r="E93" s="91" t="s">
        <v>3371</v>
      </c>
      <c r="F93" s="55"/>
      <c r="G93" s="88"/>
      <c r="H93" s="268"/>
    </row>
    <row r="94">
      <c r="A94" s="47"/>
      <c r="B94" s="92">
        <v>3.0</v>
      </c>
      <c r="C94" s="91" t="s">
        <v>3372</v>
      </c>
      <c r="D94" s="55"/>
      <c r="E94" s="91" t="s">
        <v>3373</v>
      </c>
      <c r="F94" s="55"/>
      <c r="G94" s="88"/>
      <c r="H94" s="268"/>
    </row>
    <row r="95">
      <c r="A95" s="75" t="s">
        <v>42</v>
      </c>
      <c r="B95" s="54"/>
      <c r="C95" s="54"/>
      <c r="D95" s="54"/>
      <c r="E95" s="54"/>
      <c r="F95" s="54"/>
      <c r="G95" s="54"/>
      <c r="H95" s="55"/>
    </row>
    <row r="96">
      <c r="A96" s="76">
        <v>13.0</v>
      </c>
      <c r="B96" s="77" t="s">
        <v>3374</v>
      </c>
      <c r="C96" s="54"/>
      <c r="D96" s="54"/>
      <c r="E96" s="54"/>
      <c r="F96" s="54"/>
      <c r="G96" s="54"/>
      <c r="H96" s="55"/>
    </row>
    <row r="97">
      <c r="A97" s="46"/>
      <c r="B97" s="157" t="s">
        <v>3375</v>
      </c>
      <c r="C97" s="54"/>
      <c r="D97" s="54"/>
      <c r="E97" s="54"/>
      <c r="F97" s="54"/>
      <c r="G97" s="54"/>
      <c r="H97" s="55"/>
    </row>
    <row r="98">
      <c r="A98" s="46"/>
      <c r="B98" s="81" t="s">
        <v>450</v>
      </c>
      <c r="C98" s="158" t="s">
        <v>57</v>
      </c>
      <c r="D98" s="55"/>
      <c r="E98" s="158" t="s">
        <v>58</v>
      </c>
      <c r="F98" s="55"/>
      <c r="G98" s="81" t="s">
        <v>0</v>
      </c>
      <c r="H98" s="81" t="s">
        <v>59</v>
      </c>
    </row>
    <row r="99">
      <c r="A99" s="46"/>
      <c r="B99" s="92">
        <v>1.0</v>
      </c>
      <c r="C99" s="91" t="s">
        <v>3376</v>
      </c>
      <c r="D99" s="55"/>
      <c r="E99" s="91" t="s">
        <v>3377</v>
      </c>
      <c r="F99" s="55"/>
      <c r="G99" s="88"/>
      <c r="H99" s="268"/>
    </row>
    <row r="100">
      <c r="A100" s="46"/>
      <c r="B100" s="92">
        <v>2.0</v>
      </c>
      <c r="C100" s="91" t="s">
        <v>3378</v>
      </c>
      <c r="D100" s="55"/>
      <c r="E100" s="91" t="s">
        <v>3379</v>
      </c>
      <c r="F100" s="55"/>
      <c r="G100" s="88"/>
      <c r="H100" s="268"/>
    </row>
    <row r="101">
      <c r="A101" s="46"/>
      <c r="B101" s="92">
        <v>3.0</v>
      </c>
      <c r="C101" s="91" t="s">
        <v>3380</v>
      </c>
      <c r="D101" s="55"/>
      <c r="E101" s="91" t="s">
        <v>3381</v>
      </c>
      <c r="F101" s="55"/>
      <c r="G101" s="88"/>
      <c r="H101" s="221"/>
    </row>
    <row r="102">
      <c r="A102" s="46"/>
      <c r="B102" s="92">
        <v>4.0</v>
      </c>
      <c r="C102" s="91" t="s">
        <v>3382</v>
      </c>
      <c r="D102" s="55"/>
      <c r="E102" s="91" t="s">
        <v>3383</v>
      </c>
      <c r="F102" s="55"/>
      <c r="G102" s="88"/>
      <c r="H102" s="221"/>
    </row>
    <row r="103">
      <c r="A103" s="46"/>
      <c r="B103" s="92">
        <v>5.0</v>
      </c>
      <c r="C103" s="91" t="s">
        <v>3384</v>
      </c>
      <c r="D103" s="55"/>
      <c r="E103" s="91" t="s">
        <v>3385</v>
      </c>
      <c r="F103" s="55"/>
      <c r="G103" s="88"/>
      <c r="H103" s="221"/>
    </row>
    <row r="104">
      <c r="A104" s="46"/>
      <c r="B104" s="92">
        <v>6.0</v>
      </c>
      <c r="C104" s="91" t="s">
        <v>3386</v>
      </c>
      <c r="D104" s="55"/>
      <c r="E104" s="91" t="s">
        <v>3377</v>
      </c>
      <c r="F104" s="55"/>
      <c r="G104" s="88"/>
      <c r="H104" s="268"/>
    </row>
    <row r="105">
      <c r="A105" s="46"/>
      <c r="B105" s="92">
        <v>7.0</v>
      </c>
      <c r="C105" s="91" t="s">
        <v>3378</v>
      </c>
      <c r="D105" s="55"/>
      <c r="E105" s="91" t="s">
        <v>3379</v>
      </c>
      <c r="F105" s="55"/>
      <c r="G105" s="88"/>
      <c r="H105" s="268"/>
    </row>
    <row r="106">
      <c r="A106" s="46"/>
      <c r="B106" s="92">
        <v>8.0</v>
      </c>
      <c r="C106" s="91" t="s">
        <v>3387</v>
      </c>
      <c r="D106" s="55"/>
      <c r="E106" s="91" t="s">
        <v>3388</v>
      </c>
      <c r="F106" s="55"/>
      <c r="G106" s="88"/>
      <c r="H106" s="221"/>
    </row>
    <row r="107">
      <c r="A107" s="46"/>
      <c r="B107" s="92">
        <v>9.0</v>
      </c>
      <c r="C107" s="91" t="s">
        <v>3389</v>
      </c>
      <c r="D107" s="55"/>
      <c r="E107" s="91" t="s">
        <v>3390</v>
      </c>
      <c r="F107" s="55"/>
      <c r="G107" s="88"/>
      <c r="H107" s="221"/>
    </row>
    <row r="108">
      <c r="A108" s="46"/>
      <c r="B108" s="92">
        <v>11.0</v>
      </c>
      <c r="C108" s="91" t="s">
        <v>3391</v>
      </c>
      <c r="D108" s="55"/>
      <c r="E108" s="91" t="s">
        <v>3377</v>
      </c>
      <c r="F108" s="55"/>
      <c r="G108" s="88"/>
      <c r="H108" s="268"/>
    </row>
    <row r="109">
      <c r="A109" s="46"/>
      <c r="B109" s="92">
        <v>12.0</v>
      </c>
      <c r="C109" s="91" t="s">
        <v>3378</v>
      </c>
      <c r="D109" s="55"/>
      <c r="E109" s="91" t="s">
        <v>3379</v>
      </c>
      <c r="F109" s="55"/>
      <c r="G109" s="88"/>
      <c r="H109" s="268"/>
    </row>
    <row r="110">
      <c r="A110" s="46"/>
      <c r="B110" s="92">
        <v>13.0</v>
      </c>
      <c r="C110" s="91" t="s">
        <v>3392</v>
      </c>
      <c r="D110" s="55"/>
      <c r="E110" s="91" t="s">
        <v>3393</v>
      </c>
      <c r="F110" s="55"/>
      <c r="G110" s="88"/>
      <c r="H110" s="221"/>
    </row>
    <row r="111">
      <c r="A111" s="47"/>
      <c r="B111" s="92">
        <v>14.0</v>
      </c>
      <c r="C111" s="91" t="s">
        <v>3394</v>
      </c>
      <c r="D111" s="55"/>
      <c r="E111" s="91" t="s">
        <v>3395</v>
      </c>
      <c r="F111" s="55"/>
      <c r="G111" s="88"/>
      <c r="H111" s="221"/>
    </row>
    <row r="112">
      <c r="A112" s="76">
        <v>14.0</v>
      </c>
      <c r="B112" s="77" t="s">
        <v>3396</v>
      </c>
      <c r="C112" s="54"/>
      <c r="D112" s="54"/>
      <c r="E112" s="54"/>
      <c r="F112" s="54"/>
      <c r="G112" s="54"/>
      <c r="H112" s="55"/>
    </row>
    <row r="113">
      <c r="A113" s="46"/>
      <c r="B113" s="157" t="s">
        <v>3397</v>
      </c>
      <c r="C113" s="54"/>
      <c r="D113" s="54"/>
      <c r="E113" s="54"/>
      <c r="F113" s="54"/>
      <c r="G113" s="54"/>
      <c r="H113" s="55"/>
    </row>
    <row r="114">
      <c r="A114" s="46"/>
      <c r="B114" s="81" t="s">
        <v>450</v>
      </c>
      <c r="C114" s="158" t="s">
        <v>57</v>
      </c>
      <c r="D114" s="55"/>
      <c r="E114" s="158" t="s">
        <v>58</v>
      </c>
      <c r="F114" s="55"/>
      <c r="G114" s="81" t="s">
        <v>0</v>
      </c>
      <c r="H114" s="81" t="s">
        <v>59</v>
      </c>
    </row>
    <row r="115">
      <c r="A115" s="46"/>
      <c r="B115" s="92">
        <v>1.0</v>
      </c>
      <c r="C115" s="91" t="s">
        <v>3398</v>
      </c>
      <c r="D115" s="55"/>
      <c r="E115" s="91" t="s">
        <v>3377</v>
      </c>
      <c r="F115" s="55"/>
      <c r="G115" s="88"/>
      <c r="H115" s="268"/>
    </row>
    <row r="116">
      <c r="A116" s="46"/>
      <c r="B116" s="92">
        <v>2.0</v>
      </c>
      <c r="C116" s="91" t="s">
        <v>3378</v>
      </c>
      <c r="D116" s="55"/>
      <c r="E116" s="91" t="s">
        <v>3399</v>
      </c>
      <c r="F116" s="55"/>
      <c r="G116" s="88"/>
      <c r="H116" s="268"/>
    </row>
    <row r="117">
      <c r="A117" s="46"/>
      <c r="B117" s="92">
        <v>4.0</v>
      </c>
      <c r="C117" s="91" t="s">
        <v>3400</v>
      </c>
      <c r="D117" s="55"/>
      <c r="E117" s="91" t="s">
        <v>3401</v>
      </c>
      <c r="F117" s="55"/>
      <c r="G117" s="88"/>
      <c r="H117" s="221"/>
    </row>
    <row r="118">
      <c r="A118" s="46"/>
      <c r="B118" s="92">
        <v>5.0</v>
      </c>
      <c r="C118" s="91" t="s">
        <v>3402</v>
      </c>
      <c r="D118" s="55"/>
      <c r="E118" s="91" t="s">
        <v>3403</v>
      </c>
      <c r="F118" s="55"/>
      <c r="G118" s="88"/>
      <c r="H118" s="221"/>
    </row>
    <row r="119">
      <c r="A119" s="47"/>
      <c r="B119" s="92">
        <v>6.0</v>
      </c>
      <c r="C119" s="91" t="s">
        <v>3404</v>
      </c>
      <c r="D119" s="55"/>
      <c r="E119" s="91" t="s">
        <v>3405</v>
      </c>
      <c r="F119" s="55"/>
      <c r="G119" s="88"/>
      <c r="H119" s="221"/>
    </row>
    <row r="120">
      <c r="A120" s="76">
        <v>15.0</v>
      </c>
      <c r="B120" s="77" t="s">
        <v>3406</v>
      </c>
      <c r="C120" s="54"/>
      <c r="D120" s="54"/>
      <c r="E120" s="54"/>
      <c r="F120" s="54"/>
      <c r="G120" s="54"/>
      <c r="H120" s="55"/>
    </row>
    <row r="121">
      <c r="A121" s="46"/>
      <c r="B121" s="157" t="s">
        <v>3407</v>
      </c>
      <c r="C121" s="54"/>
      <c r="D121" s="54"/>
      <c r="E121" s="54"/>
      <c r="F121" s="54"/>
      <c r="G121" s="54"/>
      <c r="H121" s="55"/>
    </row>
    <row r="122">
      <c r="A122" s="46"/>
      <c r="B122" s="81" t="s">
        <v>450</v>
      </c>
      <c r="C122" s="158" t="s">
        <v>57</v>
      </c>
      <c r="D122" s="55"/>
      <c r="E122" s="158" t="s">
        <v>58</v>
      </c>
      <c r="F122" s="55"/>
      <c r="G122" s="81" t="s">
        <v>0</v>
      </c>
      <c r="H122" s="81" t="s">
        <v>59</v>
      </c>
    </row>
    <row r="123">
      <c r="A123" s="46"/>
      <c r="B123" s="92">
        <v>1.0</v>
      </c>
      <c r="C123" s="91" t="s">
        <v>3408</v>
      </c>
      <c r="D123" s="55"/>
      <c r="E123" s="91" t="s">
        <v>3377</v>
      </c>
      <c r="F123" s="55"/>
      <c r="G123" s="88"/>
      <c r="H123" s="268"/>
    </row>
    <row r="124">
      <c r="A124" s="46"/>
      <c r="B124" s="92">
        <v>2.0</v>
      </c>
      <c r="C124" s="91" t="s">
        <v>3409</v>
      </c>
      <c r="D124" s="55"/>
      <c r="E124" s="91" t="s">
        <v>3399</v>
      </c>
      <c r="F124" s="55"/>
      <c r="G124" s="88"/>
      <c r="H124" s="268"/>
    </row>
    <row r="125">
      <c r="A125" s="46"/>
      <c r="B125" s="92">
        <v>4.0</v>
      </c>
      <c r="C125" s="91" t="s">
        <v>3410</v>
      </c>
      <c r="D125" s="55"/>
      <c r="E125" s="91" t="s">
        <v>3411</v>
      </c>
      <c r="F125" s="55"/>
      <c r="G125" s="88"/>
      <c r="H125" s="221"/>
    </row>
    <row r="126">
      <c r="A126" s="46"/>
      <c r="B126" s="92">
        <v>5.0</v>
      </c>
      <c r="C126" s="91" t="s">
        <v>3412</v>
      </c>
      <c r="D126" s="55"/>
      <c r="E126" s="91" t="s">
        <v>3413</v>
      </c>
      <c r="F126" s="55"/>
      <c r="G126" s="88"/>
      <c r="H126" s="221"/>
    </row>
    <row r="127">
      <c r="A127" s="47"/>
      <c r="B127" s="92">
        <v>6.0</v>
      </c>
      <c r="C127" s="91" t="s">
        <v>3414</v>
      </c>
      <c r="D127" s="55"/>
      <c r="E127" s="91" t="s">
        <v>3415</v>
      </c>
      <c r="F127" s="55"/>
      <c r="G127" s="88"/>
      <c r="H127" s="221"/>
    </row>
    <row r="128">
      <c r="A128" s="76">
        <v>16.0</v>
      </c>
      <c r="B128" s="77" t="s">
        <v>3416</v>
      </c>
      <c r="C128" s="54"/>
      <c r="D128" s="54"/>
      <c r="E128" s="54"/>
      <c r="F128" s="54"/>
      <c r="G128" s="54"/>
      <c r="H128" s="55"/>
    </row>
    <row r="129">
      <c r="A129" s="46"/>
      <c r="B129" s="157" t="s">
        <v>3417</v>
      </c>
      <c r="C129" s="54"/>
      <c r="D129" s="54"/>
      <c r="E129" s="54"/>
      <c r="F129" s="54"/>
      <c r="G129" s="54"/>
      <c r="H129" s="55"/>
    </row>
    <row r="130">
      <c r="A130" s="46"/>
      <c r="B130" s="81" t="s">
        <v>450</v>
      </c>
      <c r="C130" s="158" t="s">
        <v>57</v>
      </c>
      <c r="D130" s="55"/>
      <c r="E130" s="158" t="s">
        <v>58</v>
      </c>
      <c r="F130" s="55"/>
      <c r="G130" s="81" t="s">
        <v>0</v>
      </c>
      <c r="H130" s="81" t="s">
        <v>59</v>
      </c>
    </row>
    <row r="131">
      <c r="A131" s="46"/>
      <c r="B131" s="92">
        <v>1.0</v>
      </c>
      <c r="C131" s="91" t="s">
        <v>3418</v>
      </c>
      <c r="D131" s="55"/>
      <c r="E131" s="91" t="s">
        <v>3377</v>
      </c>
      <c r="F131" s="55"/>
      <c r="G131" s="88"/>
      <c r="H131" s="268"/>
    </row>
    <row r="132">
      <c r="A132" s="46"/>
      <c r="B132" s="92">
        <v>2.0</v>
      </c>
      <c r="C132" s="91" t="s">
        <v>3419</v>
      </c>
      <c r="D132" s="55"/>
      <c r="E132" s="91" t="s">
        <v>3399</v>
      </c>
      <c r="F132" s="55"/>
      <c r="G132" s="88"/>
      <c r="H132" s="268"/>
    </row>
    <row r="133">
      <c r="A133" s="46"/>
      <c r="B133" s="92">
        <v>3.0</v>
      </c>
      <c r="C133" s="91" t="s">
        <v>3420</v>
      </c>
      <c r="D133" s="55"/>
      <c r="E133" s="91" t="s">
        <v>3411</v>
      </c>
      <c r="F133" s="55"/>
      <c r="G133" s="88"/>
      <c r="H133" s="221"/>
    </row>
    <row r="134">
      <c r="A134" s="47"/>
      <c r="B134" s="92">
        <v>4.0</v>
      </c>
      <c r="C134" s="91" t="s">
        <v>3421</v>
      </c>
      <c r="D134" s="55"/>
      <c r="E134" s="91" t="s">
        <v>3422</v>
      </c>
      <c r="F134" s="55"/>
      <c r="G134" s="88"/>
      <c r="H134" s="221"/>
    </row>
    <row r="135">
      <c r="A135" s="76">
        <v>17.0</v>
      </c>
      <c r="B135" s="77" t="s">
        <v>3423</v>
      </c>
      <c r="C135" s="54"/>
      <c r="D135" s="54"/>
      <c r="E135" s="54"/>
      <c r="F135" s="54"/>
      <c r="G135" s="54"/>
      <c r="H135" s="55"/>
    </row>
    <row r="136">
      <c r="A136" s="46"/>
      <c r="B136" s="157" t="s">
        <v>3424</v>
      </c>
      <c r="C136" s="54"/>
      <c r="D136" s="54"/>
      <c r="E136" s="54"/>
      <c r="F136" s="54"/>
      <c r="G136" s="54"/>
      <c r="H136" s="55"/>
    </row>
    <row r="137">
      <c r="A137" s="46"/>
      <c r="B137" s="81" t="s">
        <v>450</v>
      </c>
      <c r="C137" s="158" t="s">
        <v>57</v>
      </c>
      <c r="D137" s="55"/>
      <c r="E137" s="158" t="s">
        <v>58</v>
      </c>
      <c r="F137" s="55"/>
      <c r="G137" s="81" t="s">
        <v>0</v>
      </c>
      <c r="H137" s="81" t="s">
        <v>59</v>
      </c>
    </row>
    <row r="138">
      <c r="A138" s="46"/>
      <c r="B138" s="92">
        <v>1.0</v>
      </c>
      <c r="C138" s="91" t="s">
        <v>3425</v>
      </c>
      <c r="D138" s="55"/>
      <c r="E138" s="91" t="s">
        <v>3377</v>
      </c>
      <c r="F138" s="55"/>
      <c r="G138" s="88"/>
      <c r="H138" s="268"/>
    </row>
    <row r="139">
      <c r="A139" s="46"/>
      <c r="B139" s="92">
        <v>2.0</v>
      </c>
      <c r="C139" s="91" t="s">
        <v>3419</v>
      </c>
      <c r="D139" s="55"/>
      <c r="E139" s="91" t="s">
        <v>3399</v>
      </c>
      <c r="F139" s="55"/>
      <c r="G139" s="88"/>
      <c r="H139" s="268"/>
    </row>
    <row r="140">
      <c r="A140" s="46"/>
      <c r="B140" s="92">
        <v>3.0</v>
      </c>
      <c r="C140" s="91" t="s">
        <v>3426</v>
      </c>
      <c r="D140" s="55"/>
      <c r="E140" s="91" t="s">
        <v>3411</v>
      </c>
      <c r="F140" s="55"/>
      <c r="G140" s="88"/>
      <c r="H140" s="221"/>
    </row>
    <row r="141">
      <c r="A141" s="47"/>
      <c r="B141" s="92">
        <v>4.0</v>
      </c>
      <c r="C141" s="91" t="s">
        <v>3427</v>
      </c>
      <c r="D141" s="55"/>
      <c r="E141" s="91" t="s">
        <v>3428</v>
      </c>
      <c r="F141" s="55"/>
      <c r="G141" s="88"/>
      <c r="H141" s="221"/>
    </row>
    <row r="142">
      <c r="A142" s="76">
        <v>18.0</v>
      </c>
      <c r="B142" s="77" t="s">
        <v>3429</v>
      </c>
      <c r="C142" s="54"/>
      <c r="D142" s="54"/>
      <c r="E142" s="54"/>
      <c r="F142" s="54"/>
      <c r="G142" s="54"/>
      <c r="H142" s="55"/>
    </row>
    <row r="143">
      <c r="A143" s="46"/>
      <c r="B143" s="157" t="s">
        <v>3430</v>
      </c>
      <c r="C143" s="54"/>
      <c r="D143" s="54"/>
      <c r="E143" s="54"/>
      <c r="F143" s="54"/>
      <c r="G143" s="54"/>
      <c r="H143" s="55"/>
    </row>
    <row r="144">
      <c r="A144" s="46"/>
      <c r="B144" s="81" t="s">
        <v>450</v>
      </c>
      <c r="C144" s="158" t="s">
        <v>57</v>
      </c>
      <c r="D144" s="55"/>
      <c r="E144" s="158" t="s">
        <v>58</v>
      </c>
      <c r="F144" s="55"/>
      <c r="G144" s="81" t="s">
        <v>0</v>
      </c>
      <c r="H144" s="81" t="s">
        <v>59</v>
      </c>
    </row>
    <row r="145">
      <c r="A145" s="46"/>
      <c r="B145" s="92">
        <v>1.0</v>
      </c>
      <c r="C145" s="91" t="s">
        <v>3431</v>
      </c>
      <c r="D145" s="55"/>
      <c r="E145" s="91" t="s">
        <v>3377</v>
      </c>
      <c r="F145" s="55"/>
      <c r="G145" s="88"/>
      <c r="H145" s="268"/>
    </row>
    <row r="146">
      <c r="A146" s="46"/>
      <c r="B146" s="92">
        <v>2.0</v>
      </c>
      <c r="C146" s="91" t="s">
        <v>3378</v>
      </c>
      <c r="D146" s="55"/>
      <c r="E146" s="91" t="s">
        <v>3399</v>
      </c>
      <c r="F146" s="55"/>
      <c r="G146" s="88"/>
      <c r="H146" s="268"/>
    </row>
    <row r="147">
      <c r="A147" s="46"/>
      <c r="B147" s="92">
        <v>3.0</v>
      </c>
      <c r="C147" s="91" t="s">
        <v>3432</v>
      </c>
      <c r="D147" s="55"/>
      <c r="E147" s="91" t="s">
        <v>3433</v>
      </c>
      <c r="F147" s="55"/>
      <c r="G147" s="88"/>
      <c r="H147" s="221"/>
    </row>
    <row r="148">
      <c r="A148" s="46"/>
      <c r="B148" s="92">
        <v>4.0</v>
      </c>
      <c r="C148" s="91" t="s">
        <v>3434</v>
      </c>
      <c r="D148" s="55"/>
      <c r="E148" s="91" t="s">
        <v>3433</v>
      </c>
      <c r="F148" s="55"/>
      <c r="G148" s="88"/>
      <c r="H148" s="221"/>
    </row>
    <row r="149">
      <c r="A149" s="46"/>
      <c r="B149" s="92">
        <v>5.0</v>
      </c>
      <c r="C149" s="91" t="s">
        <v>3435</v>
      </c>
      <c r="D149" s="55"/>
      <c r="E149" s="91" t="s">
        <v>3433</v>
      </c>
      <c r="F149" s="55"/>
      <c r="G149" s="88"/>
      <c r="H149" s="221"/>
    </row>
    <row r="150">
      <c r="A150" s="46"/>
      <c r="B150" s="92">
        <v>6.0</v>
      </c>
      <c r="C150" s="91" t="s">
        <v>3436</v>
      </c>
      <c r="D150" s="55"/>
      <c r="E150" s="91" t="s">
        <v>3433</v>
      </c>
      <c r="F150" s="55"/>
      <c r="G150" s="88"/>
      <c r="H150" s="221"/>
    </row>
    <row r="151">
      <c r="A151" s="46"/>
      <c r="B151" s="92">
        <v>7.0</v>
      </c>
      <c r="C151" s="91" t="s">
        <v>3437</v>
      </c>
      <c r="D151" s="55"/>
      <c r="E151" s="91" t="s">
        <v>3433</v>
      </c>
      <c r="F151" s="55"/>
      <c r="G151" s="88"/>
      <c r="H151" s="221"/>
    </row>
    <row r="152">
      <c r="A152" s="47"/>
      <c r="B152" s="92">
        <v>8.0</v>
      </c>
      <c r="C152" s="91" t="s">
        <v>3438</v>
      </c>
      <c r="D152" s="55"/>
      <c r="E152" s="91" t="s">
        <v>3433</v>
      </c>
      <c r="F152" s="55"/>
      <c r="G152" s="88"/>
      <c r="H152" s="221"/>
    </row>
    <row r="153">
      <c r="A153" s="76">
        <v>19.0</v>
      </c>
      <c r="B153" s="77" t="s">
        <v>3439</v>
      </c>
      <c r="C153" s="54"/>
      <c r="D153" s="54"/>
      <c r="E153" s="54"/>
      <c r="F153" s="54"/>
      <c r="G153" s="54"/>
      <c r="H153" s="55"/>
    </row>
    <row r="154">
      <c r="A154" s="46"/>
      <c r="B154" s="157" t="s">
        <v>3440</v>
      </c>
      <c r="C154" s="54"/>
      <c r="D154" s="54"/>
      <c r="E154" s="54"/>
      <c r="F154" s="54"/>
      <c r="G154" s="54"/>
      <c r="H154" s="55"/>
    </row>
    <row r="155">
      <c r="A155" s="46"/>
      <c r="B155" s="81" t="s">
        <v>450</v>
      </c>
      <c r="C155" s="158" t="s">
        <v>57</v>
      </c>
      <c r="D155" s="55"/>
      <c r="E155" s="158" t="s">
        <v>58</v>
      </c>
      <c r="F155" s="55"/>
      <c r="G155" s="81" t="s">
        <v>0</v>
      </c>
      <c r="H155" s="81" t="s">
        <v>59</v>
      </c>
    </row>
    <row r="156">
      <c r="A156" s="46"/>
      <c r="B156" s="92">
        <v>1.0</v>
      </c>
      <c r="C156" s="91" t="s">
        <v>3441</v>
      </c>
      <c r="D156" s="55"/>
      <c r="E156" s="91" t="s">
        <v>3377</v>
      </c>
      <c r="F156" s="55"/>
      <c r="G156" s="88"/>
      <c r="H156" s="268"/>
    </row>
    <row r="157">
      <c r="A157" s="46"/>
      <c r="B157" s="92">
        <v>2.0</v>
      </c>
      <c r="C157" s="91" t="s">
        <v>3442</v>
      </c>
      <c r="D157" s="55"/>
      <c r="E157" s="91" t="s">
        <v>3399</v>
      </c>
      <c r="F157" s="55"/>
      <c r="G157" s="88"/>
      <c r="H157" s="268"/>
    </row>
    <row r="158">
      <c r="A158" s="46"/>
      <c r="B158" s="92">
        <v>3.0</v>
      </c>
      <c r="C158" s="91" t="s">
        <v>3443</v>
      </c>
      <c r="D158" s="55"/>
      <c r="E158" s="91" t="s">
        <v>3444</v>
      </c>
      <c r="F158" s="55"/>
      <c r="G158" s="88"/>
      <c r="H158" s="221"/>
    </row>
    <row r="159">
      <c r="A159" s="47"/>
      <c r="B159" s="92">
        <v>4.0</v>
      </c>
      <c r="C159" s="91" t="s">
        <v>3427</v>
      </c>
      <c r="D159" s="55"/>
      <c r="E159" s="91" t="s">
        <v>3445</v>
      </c>
      <c r="F159" s="55"/>
      <c r="G159" s="88"/>
      <c r="H159" s="221"/>
    </row>
    <row r="160">
      <c r="A160" s="76">
        <v>20.0</v>
      </c>
      <c r="B160" s="77" t="s">
        <v>3446</v>
      </c>
      <c r="C160" s="54"/>
      <c r="D160" s="54"/>
      <c r="E160" s="54"/>
      <c r="F160" s="54"/>
      <c r="G160" s="54"/>
      <c r="H160" s="55"/>
    </row>
    <row r="161">
      <c r="A161" s="46"/>
      <c r="B161" s="157" t="s">
        <v>3447</v>
      </c>
      <c r="C161" s="54"/>
      <c r="D161" s="54"/>
      <c r="E161" s="54"/>
      <c r="F161" s="54"/>
      <c r="G161" s="54"/>
      <c r="H161" s="55"/>
    </row>
    <row r="162">
      <c r="A162" s="46"/>
      <c r="B162" s="81" t="s">
        <v>450</v>
      </c>
      <c r="C162" s="158" t="s">
        <v>57</v>
      </c>
      <c r="D162" s="55"/>
      <c r="E162" s="158" t="s">
        <v>58</v>
      </c>
      <c r="F162" s="55"/>
      <c r="G162" s="81" t="s">
        <v>0</v>
      </c>
      <c r="H162" s="81" t="s">
        <v>59</v>
      </c>
    </row>
    <row r="163">
      <c r="A163" s="46"/>
      <c r="B163" s="92">
        <v>1.0</v>
      </c>
      <c r="C163" s="91" t="s">
        <v>3448</v>
      </c>
      <c r="D163" s="55"/>
      <c r="E163" s="91" t="s">
        <v>3377</v>
      </c>
      <c r="F163" s="55"/>
      <c r="G163" s="88"/>
      <c r="H163" s="268"/>
    </row>
    <row r="164">
      <c r="A164" s="46"/>
      <c r="B164" s="92">
        <v>2.0</v>
      </c>
      <c r="C164" s="91" t="s">
        <v>3442</v>
      </c>
      <c r="D164" s="55"/>
      <c r="E164" s="91" t="s">
        <v>3399</v>
      </c>
      <c r="F164" s="55"/>
      <c r="G164" s="88"/>
      <c r="H164" s="268"/>
    </row>
    <row r="165">
      <c r="A165" s="46"/>
      <c r="B165" s="92">
        <v>3.0</v>
      </c>
      <c r="C165" s="91" t="s">
        <v>3449</v>
      </c>
      <c r="D165" s="55"/>
      <c r="E165" s="91" t="s">
        <v>3450</v>
      </c>
      <c r="F165" s="55"/>
      <c r="G165" s="88"/>
      <c r="H165" s="221"/>
    </row>
    <row r="166">
      <c r="A166" s="47"/>
      <c r="B166" s="92">
        <v>4.0</v>
      </c>
      <c r="C166" s="91" t="s">
        <v>3451</v>
      </c>
      <c r="D166" s="55"/>
      <c r="E166" s="91" t="s">
        <v>3452</v>
      </c>
      <c r="F166" s="55"/>
      <c r="G166" s="88"/>
      <c r="H166" s="221"/>
    </row>
    <row r="167">
      <c r="A167" s="75" t="s">
        <v>431</v>
      </c>
      <c r="B167" s="54"/>
      <c r="C167" s="54"/>
      <c r="D167" s="54"/>
      <c r="E167" s="54"/>
      <c r="F167" s="54"/>
      <c r="G167" s="54"/>
      <c r="H167" s="55"/>
    </row>
    <row r="168">
      <c r="A168" s="76">
        <v>21.0</v>
      </c>
      <c r="B168" s="77" t="s">
        <v>3453</v>
      </c>
      <c r="C168" s="54"/>
      <c r="D168" s="54"/>
      <c r="E168" s="54"/>
      <c r="F168" s="54"/>
      <c r="G168" s="54"/>
      <c r="H168" s="55"/>
    </row>
    <row r="169">
      <c r="A169" s="46"/>
      <c r="B169" s="157" t="s">
        <v>3454</v>
      </c>
      <c r="C169" s="54"/>
      <c r="D169" s="54"/>
      <c r="E169" s="54"/>
      <c r="F169" s="54"/>
      <c r="G169" s="54"/>
      <c r="H169" s="55"/>
    </row>
    <row r="170">
      <c r="A170" s="46"/>
      <c r="B170" s="81" t="s">
        <v>450</v>
      </c>
      <c r="C170" s="158" t="s">
        <v>57</v>
      </c>
      <c r="D170" s="55"/>
      <c r="E170" s="158" t="s">
        <v>58</v>
      </c>
      <c r="F170" s="55"/>
      <c r="G170" s="81" t="s">
        <v>0</v>
      </c>
      <c r="H170" s="81" t="s">
        <v>59</v>
      </c>
    </row>
    <row r="171">
      <c r="A171" s="46"/>
      <c r="B171" s="92">
        <v>1.0</v>
      </c>
      <c r="C171" s="91" t="s">
        <v>3455</v>
      </c>
      <c r="D171" s="55"/>
      <c r="E171" s="91" t="s">
        <v>3456</v>
      </c>
      <c r="F171" s="55"/>
      <c r="G171" s="88"/>
      <c r="H171" s="268"/>
    </row>
    <row r="172">
      <c r="A172" s="47"/>
      <c r="B172" s="92">
        <v>2.0</v>
      </c>
      <c r="C172" s="91" t="s">
        <v>3457</v>
      </c>
      <c r="D172" s="55"/>
      <c r="E172" s="91" t="s">
        <v>3456</v>
      </c>
      <c r="F172" s="55"/>
      <c r="G172" s="88"/>
      <c r="H172" s="268"/>
    </row>
    <row r="173">
      <c r="A173" s="76">
        <v>22.0</v>
      </c>
      <c r="B173" s="77" t="s">
        <v>3458</v>
      </c>
      <c r="C173" s="54"/>
      <c r="D173" s="54"/>
      <c r="E173" s="54"/>
      <c r="F173" s="54"/>
      <c r="G173" s="54"/>
      <c r="H173" s="55"/>
    </row>
    <row r="174">
      <c r="A174" s="46"/>
      <c r="B174" s="157" t="s">
        <v>3459</v>
      </c>
      <c r="C174" s="54"/>
      <c r="D174" s="54"/>
      <c r="E174" s="54"/>
      <c r="F174" s="54"/>
      <c r="G174" s="54"/>
      <c r="H174" s="55"/>
    </row>
    <row r="175">
      <c r="A175" s="46"/>
      <c r="B175" s="81" t="s">
        <v>450</v>
      </c>
      <c r="C175" s="158" t="s">
        <v>57</v>
      </c>
      <c r="D175" s="55"/>
      <c r="E175" s="158" t="s">
        <v>58</v>
      </c>
      <c r="F175" s="55"/>
      <c r="G175" s="81" t="s">
        <v>0</v>
      </c>
      <c r="H175" s="81" t="s">
        <v>59</v>
      </c>
    </row>
    <row r="176">
      <c r="A176" s="46"/>
      <c r="B176" s="92">
        <v>1.0</v>
      </c>
      <c r="C176" s="91" t="s">
        <v>3460</v>
      </c>
      <c r="D176" s="55"/>
      <c r="E176" s="91" t="s">
        <v>3461</v>
      </c>
      <c r="F176" s="55"/>
      <c r="G176" s="88"/>
      <c r="H176" s="268"/>
    </row>
    <row r="177">
      <c r="A177" s="46"/>
      <c r="B177" s="92">
        <v>2.0</v>
      </c>
      <c r="C177" s="91" t="s">
        <v>3462</v>
      </c>
      <c r="D177" s="55"/>
      <c r="E177" s="91" t="s">
        <v>3463</v>
      </c>
      <c r="F177" s="55"/>
      <c r="G177" s="88"/>
      <c r="H177" s="268"/>
    </row>
    <row r="178">
      <c r="A178" s="46"/>
      <c r="B178" s="92">
        <v>3.0</v>
      </c>
      <c r="C178" s="91" t="s">
        <v>3464</v>
      </c>
      <c r="D178" s="55"/>
      <c r="E178" s="91" t="s">
        <v>3465</v>
      </c>
      <c r="F178" s="55"/>
      <c r="G178" s="88"/>
      <c r="H178" s="268"/>
    </row>
    <row r="179">
      <c r="A179" s="46"/>
      <c r="B179" s="92">
        <v>4.0</v>
      </c>
      <c r="C179" s="91" t="s">
        <v>3466</v>
      </c>
      <c r="D179" s="55"/>
      <c r="E179" s="91" t="s">
        <v>3461</v>
      </c>
      <c r="F179" s="55"/>
      <c r="G179" s="88"/>
      <c r="H179" s="268"/>
    </row>
    <row r="180">
      <c r="A180" s="46"/>
      <c r="B180" s="92">
        <v>5.0</v>
      </c>
      <c r="C180" s="91" t="s">
        <v>3467</v>
      </c>
      <c r="D180" s="55"/>
      <c r="E180" s="91" t="s">
        <v>3468</v>
      </c>
      <c r="F180" s="55"/>
      <c r="G180" s="88"/>
      <c r="H180" s="268"/>
    </row>
    <row r="181">
      <c r="A181" s="46"/>
      <c r="B181" s="92">
        <v>6.0</v>
      </c>
      <c r="C181" s="91" t="s">
        <v>3469</v>
      </c>
      <c r="D181" s="55"/>
      <c r="E181" s="91" t="s">
        <v>3461</v>
      </c>
      <c r="F181" s="55"/>
      <c r="G181" s="88"/>
      <c r="H181" s="268"/>
    </row>
    <row r="182">
      <c r="A182" s="46"/>
      <c r="B182" s="92">
        <v>7.0</v>
      </c>
      <c r="C182" s="91" t="s">
        <v>3462</v>
      </c>
      <c r="D182" s="55"/>
      <c r="E182" s="91" t="s">
        <v>3463</v>
      </c>
      <c r="F182" s="55"/>
      <c r="G182" s="88"/>
      <c r="H182" s="268"/>
    </row>
    <row r="183">
      <c r="A183" s="46"/>
      <c r="B183" s="92">
        <v>8.0</v>
      </c>
      <c r="C183" s="91" t="s">
        <v>3464</v>
      </c>
      <c r="D183" s="55"/>
      <c r="E183" s="91" t="s">
        <v>3465</v>
      </c>
      <c r="F183" s="55"/>
      <c r="G183" s="88"/>
      <c r="H183" s="268"/>
    </row>
    <row r="184">
      <c r="A184" s="46"/>
      <c r="B184" s="92">
        <v>9.0</v>
      </c>
      <c r="C184" s="91" t="s">
        <v>3470</v>
      </c>
      <c r="D184" s="55"/>
      <c r="E184" s="91" t="s">
        <v>3461</v>
      </c>
      <c r="F184" s="55"/>
      <c r="G184" s="88"/>
      <c r="H184" s="268"/>
    </row>
    <row r="185">
      <c r="A185" s="47"/>
      <c r="B185" s="92">
        <v>10.0</v>
      </c>
      <c r="C185" s="91" t="s">
        <v>3467</v>
      </c>
      <c r="D185" s="55"/>
      <c r="E185" s="91" t="s">
        <v>3468</v>
      </c>
      <c r="F185" s="55"/>
      <c r="G185" s="88"/>
      <c r="H185" s="268"/>
    </row>
    <row r="186">
      <c r="A186" s="76">
        <v>23.0</v>
      </c>
      <c r="B186" s="77" t="s">
        <v>3471</v>
      </c>
      <c r="C186" s="54"/>
      <c r="D186" s="54"/>
      <c r="E186" s="54"/>
      <c r="F186" s="54"/>
      <c r="G186" s="54"/>
      <c r="H186" s="55"/>
    </row>
    <row r="187">
      <c r="A187" s="46"/>
      <c r="B187" s="157" t="s">
        <v>3472</v>
      </c>
      <c r="C187" s="54"/>
      <c r="D187" s="54"/>
      <c r="E187" s="54"/>
      <c r="F187" s="54"/>
      <c r="G187" s="54"/>
      <c r="H187" s="55"/>
    </row>
    <row r="188">
      <c r="A188" s="46"/>
      <c r="B188" s="81" t="s">
        <v>450</v>
      </c>
      <c r="C188" s="158" t="s">
        <v>57</v>
      </c>
      <c r="D188" s="55"/>
      <c r="E188" s="158" t="s">
        <v>58</v>
      </c>
      <c r="F188" s="55"/>
      <c r="G188" s="81" t="s">
        <v>0</v>
      </c>
      <c r="H188" s="81" t="s">
        <v>59</v>
      </c>
    </row>
    <row r="189">
      <c r="A189" s="46"/>
      <c r="B189" s="92">
        <v>1.0</v>
      </c>
      <c r="C189" s="91" t="s">
        <v>3473</v>
      </c>
      <c r="D189" s="55"/>
      <c r="E189" s="91" t="s">
        <v>3474</v>
      </c>
      <c r="F189" s="55"/>
      <c r="G189" s="88"/>
      <c r="H189" s="268"/>
    </row>
    <row r="190">
      <c r="A190" s="46"/>
      <c r="B190" s="92">
        <v>2.0</v>
      </c>
      <c r="C190" s="91" t="s">
        <v>3475</v>
      </c>
      <c r="D190" s="55"/>
      <c r="E190" s="91" t="s">
        <v>3476</v>
      </c>
      <c r="F190" s="55"/>
      <c r="G190" s="88"/>
      <c r="H190" s="268"/>
    </row>
    <row r="191">
      <c r="A191" s="46"/>
      <c r="B191" s="92">
        <v>3.0</v>
      </c>
      <c r="C191" s="91" t="s">
        <v>3477</v>
      </c>
      <c r="D191" s="55"/>
      <c r="E191" s="91" t="s">
        <v>3478</v>
      </c>
      <c r="F191" s="55"/>
      <c r="G191" s="88"/>
      <c r="H191" s="268"/>
    </row>
    <row r="192">
      <c r="A192" s="46"/>
      <c r="B192" s="92">
        <v>4.0</v>
      </c>
      <c r="C192" s="91" t="s">
        <v>3479</v>
      </c>
      <c r="D192" s="55"/>
      <c r="E192" s="91" t="s">
        <v>3480</v>
      </c>
      <c r="F192" s="55"/>
      <c r="G192" s="88"/>
      <c r="H192" s="268"/>
    </row>
    <row r="193">
      <c r="A193" s="46"/>
      <c r="B193" s="92">
        <v>5.0</v>
      </c>
      <c r="C193" s="91" t="s">
        <v>3481</v>
      </c>
      <c r="D193" s="55"/>
      <c r="E193" s="91" t="s">
        <v>3468</v>
      </c>
      <c r="F193" s="55"/>
      <c r="G193" s="88"/>
      <c r="H193" s="268"/>
    </row>
    <row r="194">
      <c r="A194" s="46"/>
      <c r="B194" s="92">
        <v>6.0</v>
      </c>
      <c r="C194" s="91" t="s">
        <v>3469</v>
      </c>
      <c r="D194" s="55"/>
      <c r="E194" s="91" t="s">
        <v>3482</v>
      </c>
      <c r="F194" s="55"/>
      <c r="G194" s="88"/>
      <c r="H194" s="268"/>
    </row>
    <row r="195">
      <c r="A195" s="47"/>
      <c r="B195" s="92">
        <v>7.0</v>
      </c>
      <c r="C195" s="91" t="s">
        <v>3483</v>
      </c>
      <c r="D195" s="55"/>
      <c r="E195" s="91" t="s">
        <v>3484</v>
      </c>
      <c r="F195" s="55"/>
      <c r="G195" s="88"/>
      <c r="H195" s="268"/>
    </row>
  </sheetData>
  <mergeCells count="351">
    <mergeCell ref="B58:H58"/>
    <mergeCell ref="B59:H59"/>
    <mergeCell ref="B46:H46"/>
    <mergeCell ref="B47:H47"/>
    <mergeCell ref="E48:F48"/>
    <mergeCell ref="E49:F49"/>
    <mergeCell ref="E50:F50"/>
    <mergeCell ref="B52:H52"/>
    <mergeCell ref="B53:H53"/>
    <mergeCell ref="E51:F51"/>
    <mergeCell ref="E54:F54"/>
    <mergeCell ref="E55:F55"/>
    <mergeCell ref="E56:F56"/>
    <mergeCell ref="E57:F57"/>
    <mergeCell ref="E60:F60"/>
    <mergeCell ref="E61:F61"/>
    <mergeCell ref="E62:F62"/>
    <mergeCell ref="E63:F63"/>
    <mergeCell ref="B64:H64"/>
    <mergeCell ref="B65:H65"/>
    <mergeCell ref="E66:F66"/>
    <mergeCell ref="E67:F67"/>
    <mergeCell ref="E68:F68"/>
    <mergeCell ref="E69:F69"/>
    <mergeCell ref="B70:H70"/>
    <mergeCell ref="B71:H71"/>
    <mergeCell ref="E72:F72"/>
    <mergeCell ref="E73:F73"/>
    <mergeCell ref="E74:F74"/>
    <mergeCell ref="E75:F75"/>
    <mergeCell ref="A95:H95"/>
    <mergeCell ref="B96:H96"/>
    <mergeCell ref="B97:H97"/>
    <mergeCell ref="E98:F98"/>
    <mergeCell ref="E99:F99"/>
    <mergeCell ref="E100:F100"/>
    <mergeCell ref="E101:F101"/>
    <mergeCell ref="E88:F88"/>
    <mergeCell ref="E91:F91"/>
    <mergeCell ref="E92:F92"/>
    <mergeCell ref="E93:F93"/>
    <mergeCell ref="E94:F94"/>
    <mergeCell ref="E115:F115"/>
    <mergeCell ref="E116:F116"/>
    <mergeCell ref="C132:D132"/>
    <mergeCell ref="C133:D133"/>
    <mergeCell ref="C123:D123"/>
    <mergeCell ref="C124:D124"/>
    <mergeCell ref="C125:D125"/>
    <mergeCell ref="C126:D126"/>
    <mergeCell ref="C127:D127"/>
    <mergeCell ref="C130:D130"/>
    <mergeCell ref="C131:D131"/>
    <mergeCell ref="C145:D145"/>
    <mergeCell ref="C146:D146"/>
    <mergeCell ref="C134:D134"/>
    <mergeCell ref="C137:D137"/>
    <mergeCell ref="C138:D138"/>
    <mergeCell ref="C139:D139"/>
    <mergeCell ref="C140:D140"/>
    <mergeCell ref="C141:D141"/>
    <mergeCell ref="C144:D144"/>
    <mergeCell ref="A142:A152"/>
    <mergeCell ref="A153:A159"/>
    <mergeCell ref="A160:A166"/>
    <mergeCell ref="A168:A172"/>
    <mergeCell ref="A173:A185"/>
    <mergeCell ref="A186:A195"/>
    <mergeCell ref="A83:A88"/>
    <mergeCell ref="A89:A94"/>
    <mergeCell ref="A96:A111"/>
    <mergeCell ref="A112:A119"/>
    <mergeCell ref="A120:A127"/>
    <mergeCell ref="A128:A134"/>
    <mergeCell ref="A135:A141"/>
    <mergeCell ref="A34:A39"/>
    <mergeCell ref="C36:D36"/>
    <mergeCell ref="C37:D37"/>
    <mergeCell ref="C38:D38"/>
    <mergeCell ref="C39:D39"/>
    <mergeCell ref="C42:D42"/>
    <mergeCell ref="C45:D45"/>
    <mergeCell ref="C43:D43"/>
    <mergeCell ref="C44:D44"/>
    <mergeCell ref="C48:D48"/>
    <mergeCell ref="C49:D49"/>
    <mergeCell ref="C50:D50"/>
    <mergeCell ref="C51:D51"/>
    <mergeCell ref="C54:D54"/>
    <mergeCell ref="C55:D55"/>
    <mergeCell ref="C56:D56"/>
    <mergeCell ref="C57:D57"/>
    <mergeCell ref="C60:D60"/>
    <mergeCell ref="C61:D61"/>
    <mergeCell ref="C62:D62"/>
    <mergeCell ref="C63:D63"/>
    <mergeCell ref="C66:D66"/>
    <mergeCell ref="C67:D67"/>
    <mergeCell ref="C68:D68"/>
    <mergeCell ref="C69:D69"/>
    <mergeCell ref="C72:D72"/>
    <mergeCell ref="C73:D73"/>
    <mergeCell ref="C74:D74"/>
    <mergeCell ref="A40:A45"/>
    <mergeCell ref="A46:A51"/>
    <mergeCell ref="A52:A57"/>
    <mergeCell ref="A58:A63"/>
    <mergeCell ref="A64:A69"/>
    <mergeCell ref="A70:A76"/>
    <mergeCell ref="A77:A82"/>
    <mergeCell ref="C147:D147"/>
    <mergeCell ref="C148:D148"/>
    <mergeCell ref="C149:D149"/>
    <mergeCell ref="C150:D150"/>
    <mergeCell ref="C151:D151"/>
    <mergeCell ref="C152:D152"/>
    <mergeCell ref="C114:D114"/>
    <mergeCell ref="C115:D115"/>
    <mergeCell ref="C116:D116"/>
    <mergeCell ref="C117:D117"/>
    <mergeCell ref="C118:D118"/>
    <mergeCell ref="C119:D119"/>
    <mergeCell ref="C122:D122"/>
    <mergeCell ref="E152:F152"/>
    <mergeCell ref="B153:H153"/>
    <mergeCell ref="B154:H154"/>
    <mergeCell ref="C155:D155"/>
    <mergeCell ref="E155:F155"/>
    <mergeCell ref="C156:D156"/>
    <mergeCell ref="E156:F156"/>
    <mergeCell ref="C157:D157"/>
    <mergeCell ref="E157:F157"/>
    <mergeCell ref="C158:D158"/>
    <mergeCell ref="E158:F158"/>
    <mergeCell ref="E159:F159"/>
    <mergeCell ref="B160:H160"/>
    <mergeCell ref="B161:H161"/>
    <mergeCell ref="B169:H169"/>
    <mergeCell ref="C170:D170"/>
    <mergeCell ref="E170:F170"/>
    <mergeCell ref="C171:D171"/>
    <mergeCell ref="E171:F171"/>
    <mergeCell ref="C172:D172"/>
    <mergeCell ref="E172:F172"/>
    <mergeCell ref="B173:H173"/>
    <mergeCell ref="B174:H174"/>
    <mergeCell ref="C175:D175"/>
    <mergeCell ref="E175:F175"/>
    <mergeCell ref="C176:D176"/>
    <mergeCell ref="E176:F176"/>
    <mergeCell ref="E177:F177"/>
    <mergeCell ref="C177:D177"/>
    <mergeCell ref="C178:D178"/>
    <mergeCell ref="E178:F178"/>
    <mergeCell ref="C179:D179"/>
    <mergeCell ref="E179:F179"/>
    <mergeCell ref="C180:D180"/>
    <mergeCell ref="E180:F180"/>
    <mergeCell ref="C181:D181"/>
    <mergeCell ref="E181:F181"/>
    <mergeCell ref="C182:D182"/>
    <mergeCell ref="E182:F182"/>
    <mergeCell ref="C183:D183"/>
    <mergeCell ref="E183:F183"/>
    <mergeCell ref="E184:F184"/>
    <mergeCell ref="E185:F185"/>
    <mergeCell ref="C184:D184"/>
    <mergeCell ref="C185:D185"/>
    <mergeCell ref="B186:H186"/>
    <mergeCell ref="B187:H187"/>
    <mergeCell ref="C188:D188"/>
    <mergeCell ref="E188:F188"/>
    <mergeCell ref="E189:F189"/>
    <mergeCell ref="C193:D193"/>
    <mergeCell ref="E193:F193"/>
    <mergeCell ref="C194:D194"/>
    <mergeCell ref="E194:F194"/>
    <mergeCell ref="C195:D195"/>
    <mergeCell ref="E195:F195"/>
    <mergeCell ref="C189:D189"/>
    <mergeCell ref="C190:D190"/>
    <mergeCell ref="E190:F190"/>
    <mergeCell ref="C191:D191"/>
    <mergeCell ref="E191:F191"/>
    <mergeCell ref="C192:D192"/>
    <mergeCell ref="E192:F192"/>
    <mergeCell ref="E117:F117"/>
    <mergeCell ref="E118:F118"/>
    <mergeCell ref="E119:F119"/>
    <mergeCell ref="B120:H120"/>
    <mergeCell ref="B121:H121"/>
    <mergeCell ref="E122:F122"/>
    <mergeCell ref="E123:F123"/>
    <mergeCell ref="E124:F124"/>
    <mergeCell ref="E125:F125"/>
    <mergeCell ref="E126:F126"/>
    <mergeCell ref="E127:F127"/>
    <mergeCell ref="B128:H128"/>
    <mergeCell ref="B129:H129"/>
    <mergeCell ref="E130:F130"/>
    <mergeCell ref="E131:F131"/>
    <mergeCell ref="E132:F132"/>
    <mergeCell ref="E133:F133"/>
    <mergeCell ref="E134:F134"/>
    <mergeCell ref="B135:H135"/>
    <mergeCell ref="B136:H136"/>
    <mergeCell ref="E137:F137"/>
    <mergeCell ref="E138:F138"/>
    <mergeCell ref="E139:F139"/>
    <mergeCell ref="E140:F140"/>
    <mergeCell ref="E141:F141"/>
    <mergeCell ref="B142:H142"/>
    <mergeCell ref="B143:H143"/>
    <mergeCell ref="E144:F144"/>
    <mergeCell ref="E145:F145"/>
    <mergeCell ref="E146:F146"/>
    <mergeCell ref="E147:F147"/>
    <mergeCell ref="E148:F148"/>
    <mergeCell ref="E149:F149"/>
    <mergeCell ref="E150:F150"/>
    <mergeCell ref="E151:F151"/>
    <mergeCell ref="C159:D159"/>
    <mergeCell ref="C162:D162"/>
    <mergeCell ref="C163:D163"/>
    <mergeCell ref="C164:D164"/>
    <mergeCell ref="C165:D165"/>
    <mergeCell ref="C166:D166"/>
    <mergeCell ref="E162:F162"/>
    <mergeCell ref="E163:F163"/>
    <mergeCell ref="E164:F164"/>
    <mergeCell ref="E165:F165"/>
    <mergeCell ref="E166:F166"/>
    <mergeCell ref="A167:H167"/>
    <mergeCell ref="B168:H168"/>
    <mergeCell ref="B18:H18"/>
    <mergeCell ref="B19:H19"/>
    <mergeCell ref="B11:H11"/>
    <mergeCell ref="B12:H12"/>
    <mergeCell ref="B13:H13"/>
    <mergeCell ref="B14:H14"/>
    <mergeCell ref="A15:H15"/>
    <mergeCell ref="A17:H17"/>
    <mergeCell ref="A18:A23"/>
    <mergeCell ref="A1:H1"/>
    <mergeCell ref="A2:C2"/>
    <mergeCell ref="D2:H2"/>
    <mergeCell ref="A3:C3"/>
    <mergeCell ref="D3:H3"/>
    <mergeCell ref="A4:C4"/>
    <mergeCell ref="D4:H4"/>
    <mergeCell ref="A5:C5"/>
    <mergeCell ref="D5:H5"/>
    <mergeCell ref="A6:C6"/>
    <mergeCell ref="D6:H6"/>
    <mergeCell ref="A8:H8"/>
    <mergeCell ref="B9:H9"/>
    <mergeCell ref="B10:H10"/>
    <mergeCell ref="C20:D20"/>
    <mergeCell ref="E20:F20"/>
    <mergeCell ref="C21:D21"/>
    <mergeCell ref="E21:F21"/>
    <mergeCell ref="C22:D22"/>
    <mergeCell ref="E22:F22"/>
    <mergeCell ref="B24:H24"/>
    <mergeCell ref="B25:H25"/>
    <mergeCell ref="C28:D28"/>
    <mergeCell ref="E28:F28"/>
    <mergeCell ref="C29:D29"/>
    <mergeCell ref="E29:F29"/>
    <mergeCell ref="C30:D30"/>
    <mergeCell ref="E30:F30"/>
    <mergeCell ref="C31:D31"/>
    <mergeCell ref="E31:F31"/>
    <mergeCell ref="C32:D32"/>
    <mergeCell ref="E32:F32"/>
    <mergeCell ref="C23:D23"/>
    <mergeCell ref="E23:F23"/>
    <mergeCell ref="A24:A33"/>
    <mergeCell ref="C26:D26"/>
    <mergeCell ref="E26:F26"/>
    <mergeCell ref="C27:D27"/>
    <mergeCell ref="E27:F27"/>
    <mergeCell ref="C33:D33"/>
    <mergeCell ref="E33:F33"/>
    <mergeCell ref="B34:H34"/>
    <mergeCell ref="B35:H35"/>
    <mergeCell ref="E36:F36"/>
    <mergeCell ref="E37:F37"/>
    <mergeCell ref="E38:F38"/>
    <mergeCell ref="E39:F39"/>
    <mergeCell ref="B40:H40"/>
    <mergeCell ref="B41:H41"/>
    <mergeCell ref="E42:F42"/>
    <mergeCell ref="E43:F43"/>
    <mergeCell ref="E44:F44"/>
    <mergeCell ref="E45:F45"/>
    <mergeCell ref="E76:F76"/>
    <mergeCell ref="B77:H77"/>
    <mergeCell ref="B78:H78"/>
    <mergeCell ref="E79:F79"/>
    <mergeCell ref="E80:F80"/>
    <mergeCell ref="E81:F81"/>
    <mergeCell ref="E82:F82"/>
    <mergeCell ref="B83:H83"/>
    <mergeCell ref="B84:H84"/>
    <mergeCell ref="E85:F85"/>
    <mergeCell ref="E86:F86"/>
    <mergeCell ref="E87:F87"/>
    <mergeCell ref="B89:H89"/>
    <mergeCell ref="B90:H90"/>
    <mergeCell ref="C75:D75"/>
    <mergeCell ref="C76:D76"/>
    <mergeCell ref="C79:D79"/>
    <mergeCell ref="C80:D80"/>
    <mergeCell ref="C81:D81"/>
    <mergeCell ref="C82:D82"/>
    <mergeCell ref="C85:D85"/>
    <mergeCell ref="C86:D86"/>
    <mergeCell ref="C87:D87"/>
    <mergeCell ref="C88:D88"/>
    <mergeCell ref="C91:D91"/>
    <mergeCell ref="C92:D92"/>
    <mergeCell ref="C93:D93"/>
    <mergeCell ref="C94:D94"/>
    <mergeCell ref="E109:F109"/>
    <mergeCell ref="E110:F110"/>
    <mergeCell ref="E111:F111"/>
    <mergeCell ref="B112:H112"/>
    <mergeCell ref="B113:H113"/>
    <mergeCell ref="E114:F114"/>
    <mergeCell ref="E102:F102"/>
    <mergeCell ref="E103:F103"/>
    <mergeCell ref="E104:F104"/>
    <mergeCell ref="E105:F105"/>
    <mergeCell ref="E106:F106"/>
    <mergeCell ref="E107:F107"/>
    <mergeCell ref="E108:F108"/>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s>
  <conditionalFormatting sqref="G21:G23 G26:G33 G36:G39 G42:G45 G48:G51 G54:G57 G60:G63 G66:G69 G72:G76 G79:G82 G85:G88 G91:G94 G98:G111 G114:G119 G122:G127 G130:G134 G137:G141 G144:G152 G155:G159 G162:G166 G170:G172 G175:G185 G188:G195">
    <cfRule type="containsText" dxfId="0" priority="1" operator="containsText" text="Passed">
      <formula>NOT(ISERROR(SEARCH(("Passed"),(G21))))</formula>
    </cfRule>
  </conditionalFormatting>
  <conditionalFormatting sqref="G21:G23 G26:G33 G36:G39 G42:G45 G48:G51 G54:G57 G60:G63 G66:G69 G72:G76 G79:G82 G85:G88 G91:G94 G98:G111 G114:G119 G122:G127 G130:G134 G137:G141 G144:G152 G155:G159 G162:G166 G170:G172 G175:G185 G188:G195">
    <cfRule type="containsText" dxfId="1" priority="2" operator="containsText" text="Failed">
      <formula>NOT(ISERROR(SEARCH(("Failed"),(G21))))</formula>
    </cfRule>
  </conditionalFormatting>
  <conditionalFormatting sqref="G21:G23 G26:G33 G36:G39 G42:G45 G48:G51 G54:G57 G60:G63 G66:G69 G72:G76 G79:G82 G85:G88 G91:G94 G98:G111 G114:G119 G122:G127 G130:G134 G137:G141 G144:G152 G155:G159 G162:G166 G170:G172 G175:G185 G188:G195">
    <cfRule type="containsText" dxfId="3" priority="3" operator="containsText" text="N/A">
      <formula>NOT(ISERROR(SEARCH(("N/A"),(G21))))</formula>
    </cfRule>
  </conditionalFormatting>
  <conditionalFormatting sqref="G21:G23 G26:G33 G36:G39 G42:G45 G48:G51 G54:G57 G60:G63 G66:G69 G72:G76 G79:G82 G85:G88 G91:G94 G98:G111 G114:G119 G122:G127 G130:G134 G137:G141 G144:G152 G155:G159 G162:G166 G170:G172 G175:G185 G188:G195">
    <cfRule type="containsText" dxfId="2" priority="4" operator="containsText" text="Blocked">
      <formula>NOT(ISERROR(SEARCH(("Blocked"),(G21))))</formula>
    </cfRule>
  </conditionalFormatting>
  <conditionalFormatting sqref="G21:G23 G26:G33 G36:G39 G42:G45 G48:G51 G54:G57 G60:G63 G66:G69 G72:G76 G79:G82 G85:G88 G91:G94 G98:G111 G114:G119 G122:G127 G130:G134 G137:G141 G144:G152 G155:G159 G162:G166 G170:G172 G175:G185 G188:G195">
    <cfRule type="containsText" dxfId="4" priority="5" operator="containsText" text="Untested">
      <formula>NOT(ISERROR(SEARCH(("Untested"),(G21))))</formula>
    </cfRule>
  </conditionalFormatting>
  <conditionalFormatting sqref="G21:G23 G26:G33 G36:G39 G42:G45 G48:G51 G54:G57 G60:G63 G66:G69 G72:G76 G79:G82 G85:G88 G91:G94 G98:G111 G114:G119 G122:G127 G130:G134 G137:G141 G144:G152 G155:G159 G162:G166 G170:G172 G175:G185 G188:G195">
    <cfRule type="containsText" dxfId="5" priority="6" operator="containsText" text="Unfinished">
      <formula>NOT(ISERROR(SEARCH(("Unfinished"),(G21))))</formula>
    </cfRule>
  </conditionalFormatting>
  <dataValidations>
    <dataValidation type="list" allowBlank="1" sqref="G21:G23 G27:G33 G37:G39 G43:G45 G49:G51 G55:G57 G61:G63 G67:G69 G73:G76 G80:G82 G86:G88 G92:G94 G99:G111 G115:G119 G123:G127 G131:G134 G138:G141 G145:G152 G156:G159 G163:G166 G171:G172 G176:G185 G189:G195">
      <formula1>"Passed,Failed,N/A,Blocked,Unfinished"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6.0"/>
    <col customWidth="1" min="4" max="4" width="44.25"/>
    <col customWidth="1" min="5" max="5" width="26.88"/>
    <col customWidth="1" min="6" max="6" width="55.13"/>
    <col customWidth="1" min="7" max="7" width="17.0"/>
    <col customWidth="1" min="8" max="8" width="21.75"/>
  </cols>
  <sheetData>
    <row r="1">
      <c r="A1" s="53" t="s">
        <v>48</v>
      </c>
      <c r="B1" s="54"/>
      <c r="C1" s="54"/>
      <c r="D1" s="54"/>
      <c r="E1" s="54"/>
      <c r="F1" s="54"/>
      <c r="G1" s="54"/>
      <c r="H1" s="55"/>
    </row>
    <row r="2">
      <c r="A2" s="56" t="s">
        <v>49</v>
      </c>
      <c r="B2" s="54"/>
      <c r="C2" s="55"/>
      <c r="D2" s="57"/>
      <c r="E2" s="54"/>
      <c r="F2" s="54"/>
      <c r="G2" s="54"/>
      <c r="H2" s="55"/>
    </row>
    <row r="3">
      <c r="A3" s="56" t="s">
        <v>50</v>
      </c>
      <c r="B3" s="54"/>
      <c r="C3" s="55"/>
      <c r="D3" s="57"/>
      <c r="E3" s="54"/>
      <c r="F3" s="54"/>
      <c r="G3" s="54"/>
      <c r="H3" s="55"/>
    </row>
    <row r="4">
      <c r="A4" s="56" t="s">
        <v>51</v>
      </c>
      <c r="B4" s="54"/>
      <c r="C4" s="55"/>
      <c r="D4" s="58"/>
      <c r="E4" s="54"/>
      <c r="F4" s="54"/>
      <c r="G4" s="54"/>
      <c r="H4" s="55"/>
    </row>
    <row r="5" ht="24.0" customHeight="1">
      <c r="A5" s="59" t="s">
        <v>52</v>
      </c>
      <c r="B5" s="54"/>
      <c r="C5" s="55"/>
      <c r="D5" s="60"/>
      <c r="E5" s="54"/>
      <c r="F5" s="54"/>
      <c r="G5" s="54"/>
      <c r="H5" s="55"/>
    </row>
    <row r="6">
      <c r="A6" s="59" t="s">
        <v>25</v>
      </c>
      <c r="B6" s="54"/>
      <c r="C6" s="55"/>
      <c r="D6" s="61"/>
      <c r="E6" s="54"/>
      <c r="F6" s="54"/>
      <c r="G6" s="54"/>
      <c r="H6" s="55"/>
    </row>
    <row r="7" hidden="1">
      <c r="A7" s="62"/>
      <c r="B7" s="62"/>
      <c r="C7" s="62">
        <f>(COUNTIF($B$19:$B$156, "1")+COUNTIF($B$19:$B$156, "2") +COUNTIF($B$19:$B$156, "3") + COUNTIF($B$19:$B$156, "4") + COUNTIF($B$19:$B$156, "5") + COUNTIF($B$19:$B$156, "6") + COUNTIF($B$19:$B$156, "7") + COUNTIF($B$19:$B$156, "8") + COUNTIF($B$19:$B$156, "9") + COUNTIF($B$19:$B$156, "10"))</f>
        <v>69</v>
      </c>
      <c r="D7" s="62"/>
      <c r="E7" s="62"/>
      <c r="F7" s="62"/>
      <c r="G7" s="62"/>
      <c r="H7" s="63"/>
    </row>
    <row r="8">
      <c r="A8" s="64"/>
      <c r="B8" s="64"/>
      <c r="C8" s="64"/>
      <c r="D8" s="64"/>
      <c r="E8" s="64"/>
      <c r="F8" s="64"/>
      <c r="G8" s="64"/>
      <c r="H8" s="65"/>
    </row>
    <row r="9">
      <c r="A9" s="66" t="s">
        <v>2</v>
      </c>
      <c r="B9" s="67">
        <f> COUNTIF($G$17:$G$10005, "Passed")/C7</f>
        <v>0</v>
      </c>
      <c r="C9" s="54"/>
      <c r="D9" s="54"/>
      <c r="E9" s="54"/>
      <c r="F9" s="54"/>
      <c r="G9" s="54"/>
      <c r="H9" s="55"/>
    </row>
    <row r="10">
      <c r="A10" s="68" t="s">
        <v>4</v>
      </c>
      <c r="B10" s="67">
        <f> COUNTIF($G$17:$G$10005, "Failed")/C7</f>
        <v>0</v>
      </c>
      <c r="C10" s="54"/>
      <c r="D10" s="54"/>
      <c r="E10" s="54"/>
      <c r="F10" s="54"/>
      <c r="G10" s="54"/>
      <c r="H10" s="55"/>
    </row>
    <row r="11">
      <c r="A11" s="69" t="s">
        <v>6</v>
      </c>
      <c r="B11" s="67">
        <f> 100%-B9-B10-B12-B13-B14</f>
        <v>1</v>
      </c>
      <c r="C11" s="54"/>
      <c r="D11" s="54"/>
      <c r="E11" s="54"/>
      <c r="F11" s="54"/>
      <c r="G11" s="54"/>
      <c r="H11" s="55"/>
    </row>
    <row r="12">
      <c r="A12" s="70" t="s">
        <v>8</v>
      </c>
      <c r="B12" s="67">
        <f> COUNTIF($G$17:$G$10005, "Unfinished")/C7</f>
        <v>0</v>
      </c>
      <c r="C12" s="54"/>
      <c r="D12" s="54"/>
      <c r="E12" s="54"/>
      <c r="F12" s="54"/>
      <c r="G12" s="54"/>
      <c r="H12" s="55"/>
    </row>
    <row r="13">
      <c r="A13" s="71" t="s">
        <v>10</v>
      </c>
      <c r="B13" s="67">
        <f> COUNTIF($G$17:$G$323, "Blocked")/123</f>
        <v>0</v>
      </c>
      <c r="C13" s="54"/>
      <c r="D13" s="54"/>
      <c r="E13" s="54"/>
      <c r="F13" s="54"/>
      <c r="G13" s="54"/>
      <c r="H13" s="55"/>
    </row>
    <row r="14">
      <c r="A14" s="72" t="s">
        <v>12</v>
      </c>
      <c r="B14" s="67">
        <f> COUNTIF($G$17:$G$10005, "N/A")/C7</f>
        <v>0</v>
      </c>
      <c r="C14" s="54"/>
      <c r="D14" s="54"/>
      <c r="E14" s="54"/>
      <c r="F14" s="54"/>
      <c r="G14" s="54"/>
      <c r="H14" s="55"/>
    </row>
    <row r="15">
      <c r="A15" s="73"/>
      <c r="B15" s="73"/>
      <c r="C15" s="73"/>
      <c r="D15" s="73"/>
      <c r="E15" s="73"/>
      <c r="F15" s="73"/>
      <c r="G15" s="73"/>
      <c r="H15" s="74"/>
    </row>
    <row r="16" ht="33.75" customHeight="1">
      <c r="A16" s="75" t="s">
        <v>53</v>
      </c>
      <c r="B16" s="54"/>
      <c r="C16" s="54"/>
      <c r="D16" s="54"/>
      <c r="E16" s="54"/>
      <c r="F16" s="54"/>
      <c r="G16" s="54"/>
      <c r="H16" s="55"/>
    </row>
    <row r="17">
      <c r="A17" s="76">
        <v>1.0</v>
      </c>
      <c r="B17" s="77" t="s">
        <v>54</v>
      </c>
      <c r="C17" s="54"/>
      <c r="D17" s="54"/>
      <c r="E17" s="54"/>
      <c r="F17" s="54"/>
      <c r="G17" s="54"/>
      <c r="H17" s="55"/>
    </row>
    <row r="18">
      <c r="A18" s="46"/>
      <c r="B18" s="78" t="s">
        <v>55</v>
      </c>
      <c r="C18" s="54"/>
      <c r="D18" s="54"/>
      <c r="E18" s="54"/>
      <c r="F18" s="54"/>
      <c r="G18" s="54"/>
      <c r="H18" s="55"/>
    </row>
    <row r="19">
      <c r="A19" s="46"/>
      <c r="B19" s="79" t="s">
        <v>56</v>
      </c>
      <c r="C19" s="80" t="s">
        <v>57</v>
      </c>
      <c r="D19" s="55"/>
      <c r="E19" s="80" t="s">
        <v>58</v>
      </c>
      <c r="F19" s="55"/>
      <c r="G19" s="79" t="s">
        <v>0</v>
      </c>
      <c r="H19" s="81" t="s">
        <v>59</v>
      </c>
    </row>
    <row r="20">
      <c r="A20" s="46"/>
      <c r="B20" s="82">
        <v>1.0</v>
      </c>
      <c r="C20" s="83" t="s">
        <v>60</v>
      </c>
      <c r="D20" s="55"/>
      <c r="E20" s="84" t="s">
        <v>61</v>
      </c>
      <c r="F20" s="85"/>
      <c r="G20" s="86"/>
      <c r="H20" s="87"/>
    </row>
    <row r="21">
      <c r="A21" s="46"/>
      <c r="B21" s="82">
        <v>2.0</v>
      </c>
      <c r="C21" s="83" t="s">
        <v>62</v>
      </c>
      <c r="D21" s="55"/>
      <c r="E21" s="84" t="s">
        <v>63</v>
      </c>
      <c r="F21" s="85"/>
      <c r="G21" s="86"/>
      <c r="H21" s="87"/>
    </row>
    <row r="22">
      <c r="A22" s="47"/>
      <c r="B22" s="82">
        <v>3.0</v>
      </c>
      <c r="C22" s="83" t="s">
        <v>64</v>
      </c>
      <c r="D22" s="55"/>
      <c r="E22" s="84" t="s">
        <v>65</v>
      </c>
      <c r="F22" s="85"/>
      <c r="G22" s="86"/>
      <c r="H22" s="87"/>
    </row>
    <row r="23">
      <c r="A23" s="76">
        <v>2.0</v>
      </c>
      <c r="B23" s="77" t="s">
        <v>66</v>
      </c>
      <c r="C23" s="54"/>
      <c r="D23" s="54"/>
      <c r="E23" s="54"/>
      <c r="F23" s="54"/>
      <c r="G23" s="54"/>
      <c r="H23" s="55"/>
    </row>
    <row r="24">
      <c r="A24" s="46"/>
      <c r="B24" s="78" t="s">
        <v>67</v>
      </c>
      <c r="C24" s="54"/>
      <c r="D24" s="54"/>
      <c r="E24" s="54"/>
      <c r="F24" s="54"/>
      <c r="G24" s="54"/>
      <c r="H24" s="55"/>
    </row>
    <row r="25">
      <c r="A25" s="46"/>
      <c r="B25" s="79" t="s">
        <v>56</v>
      </c>
      <c r="C25" s="80" t="s">
        <v>57</v>
      </c>
      <c r="D25" s="55"/>
      <c r="E25" s="80" t="s">
        <v>58</v>
      </c>
      <c r="F25" s="55"/>
      <c r="G25" s="79" t="s">
        <v>0</v>
      </c>
      <c r="H25" s="81" t="s">
        <v>59</v>
      </c>
    </row>
    <row r="26">
      <c r="A26" s="46"/>
      <c r="B26" s="82">
        <v>1.0</v>
      </c>
      <c r="C26" s="83" t="s">
        <v>68</v>
      </c>
      <c r="D26" s="55"/>
      <c r="E26" s="84" t="s">
        <v>61</v>
      </c>
      <c r="F26" s="85"/>
      <c r="G26" s="86"/>
      <c r="H26" s="87"/>
    </row>
    <row r="27">
      <c r="A27" s="46"/>
      <c r="B27" s="82">
        <v>2.0</v>
      </c>
      <c r="C27" s="83" t="s">
        <v>69</v>
      </c>
      <c r="D27" s="55"/>
      <c r="E27" s="84" t="s">
        <v>63</v>
      </c>
      <c r="F27" s="85"/>
      <c r="G27" s="86"/>
      <c r="H27" s="87"/>
    </row>
    <row r="28">
      <c r="A28" s="47"/>
      <c r="B28" s="82">
        <v>3.0</v>
      </c>
      <c r="C28" s="83" t="s">
        <v>64</v>
      </c>
      <c r="D28" s="55"/>
      <c r="E28" s="84" t="s">
        <v>65</v>
      </c>
      <c r="F28" s="85"/>
      <c r="G28" s="86"/>
      <c r="H28" s="87"/>
    </row>
    <row r="29">
      <c r="A29" s="76">
        <v>3.0</v>
      </c>
      <c r="B29" s="77" t="s">
        <v>70</v>
      </c>
      <c r="C29" s="54"/>
      <c r="D29" s="54"/>
      <c r="E29" s="54"/>
      <c r="F29" s="54"/>
      <c r="G29" s="54"/>
      <c r="H29" s="55"/>
    </row>
    <row r="30">
      <c r="A30" s="46"/>
      <c r="B30" s="78" t="s">
        <v>71</v>
      </c>
      <c r="C30" s="54"/>
      <c r="D30" s="54"/>
      <c r="E30" s="54"/>
      <c r="F30" s="54"/>
      <c r="G30" s="54"/>
      <c r="H30" s="55"/>
    </row>
    <row r="31">
      <c r="A31" s="46"/>
      <c r="B31" s="79" t="s">
        <v>56</v>
      </c>
      <c r="C31" s="80" t="s">
        <v>57</v>
      </c>
      <c r="D31" s="55"/>
      <c r="E31" s="80" t="s">
        <v>58</v>
      </c>
      <c r="F31" s="55"/>
      <c r="G31" s="79" t="s">
        <v>0</v>
      </c>
      <c r="H31" s="81" t="s">
        <v>59</v>
      </c>
    </row>
    <row r="32">
      <c r="A32" s="46"/>
      <c r="B32" s="82">
        <v>1.0</v>
      </c>
      <c r="C32" s="83" t="s">
        <v>68</v>
      </c>
      <c r="D32" s="55"/>
      <c r="E32" s="84" t="s">
        <v>61</v>
      </c>
      <c r="F32" s="85"/>
      <c r="G32" s="86"/>
      <c r="H32" s="87"/>
    </row>
    <row r="33">
      <c r="A33" s="46"/>
      <c r="B33" s="82">
        <v>2.0</v>
      </c>
      <c r="C33" s="83" t="s">
        <v>62</v>
      </c>
      <c r="D33" s="55"/>
      <c r="E33" s="84" t="s">
        <v>63</v>
      </c>
      <c r="F33" s="85"/>
      <c r="G33" s="86"/>
      <c r="H33" s="87"/>
    </row>
    <row r="34">
      <c r="A34" s="47"/>
      <c r="B34" s="82">
        <v>3.0</v>
      </c>
      <c r="C34" s="83" t="s">
        <v>64</v>
      </c>
      <c r="D34" s="55"/>
      <c r="E34" s="84" t="s">
        <v>65</v>
      </c>
      <c r="F34" s="85"/>
      <c r="G34" s="86"/>
      <c r="H34" s="87"/>
    </row>
    <row r="35">
      <c r="A35" s="76">
        <v>4.0</v>
      </c>
      <c r="B35" s="77" t="s">
        <v>72</v>
      </c>
      <c r="C35" s="54"/>
      <c r="D35" s="54"/>
      <c r="E35" s="54"/>
      <c r="F35" s="54"/>
      <c r="G35" s="54"/>
      <c r="H35" s="55"/>
    </row>
    <row r="36">
      <c r="A36" s="46"/>
      <c r="B36" s="78" t="s">
        <v>73</v>
      </c>
      <c r="C36" s="54"/>
      <c r="D36" s="54"/>
      <c r="E36" s="54"/>
      <c r="F36" s="54"/>
      <c r="G36" s="54"/>
      <c r="H36" s="55"/>
    </row>
    <row r="37">
      <c r="A37" s="46"/>
      <c r="B37" s="79" t="s">
        <v>56</v>
      </c>
      <c r="C37" s="80" t="s">
        <v>57</v>
      </c>
      <c r="D37" s="55"/>
      <c r="E37" s="80" t="s">
        <v>58</v>
      </c>
      <c r="F37" s="55"/>
      <c r="G37" s="79" t="s">
        <v>0</v>
      </c>
      <c r="H37" s="81" t="s">
        <v>59</v>
      </c>
    </row>
    <row r="38">
      <c r="A38" s="46"/>
      <c r="B38" s="82">
        <v>1.0</v>
      </c>
      <c r="C38" s="83" t="s">
        <v>74</v>
      </c>
      <c r="D38" s="55"/>
      <c r="E38" s="84" t="s">
        <v>75</v>
      </c>
      <c r="F38" s="85"/>
      <c r="G38" s="86"/>
      <c r="H38" s="87"/>
    </row>
    <row r="39">
      <c r="A39" s="46"/>
      <c r="B39" s="82">
        <v>2.0</v>
      </c>
      <c r="C39" s="83" t="s">
        <v>76</v>
      </c>
      <c r="D39" s="55"/>
      <c r="E39" s="84" t="s">
        <v>77</v>
      </c>
      <c r="F39" s="85"/>
      <c r="G39" s="86"/>
      <c r="H39" s="87"/>
    </row>
    <row r="40" ht="31.5" customHeight="1">
      <c r="A40" s="47"/>
      <c r="B40" s="82">
        <v>3.0</v>
      </c>
      <c r="C40" s="83" t="s">
        <v>64</v>
      </c>
      <c r="D40" s="55"/>
      <c r="E40" s="84" t="s">
        <v>78</v>
      </c>
      <c r="F40" s="85"/>
      <c r="G40" s="86"/>
      <c r="H40" s="87"/>
    </row>
    <row r="41">
      <c r="A41" s="76">
        <v>5.0</v>
      </c>
      <c r="B41" s="77" t="s">
        <v>79</v>
      </c>
      <c r="C41" s="54"/>
      <c r="D41" s="54"/>
      <c r="E41" s="54"/>
      <c r="F41" s="54"/>
      <c r="G41" s="54"/>
      <c r="H41" s="55"/>
    </row>
    <row r="42">
      <c r="A42" s="46"/>
      <c r="B42" s="78" t="s">
        <v>80</v>
      </c>
      <c r="C42" s="54"/>
      <c r="D42" s="54"/>
      <c r="E42" s="54"/>
      <c r="F42" s="54"/>
      <c r="G42" s="54"/>
      <c r="H42" s="55"/>
    </row>
    <row r="43">
      <c r="A43" s="46"/>
      <c r="B43" s="79" t="s">
        <v>56</v>
      </c>
      <c r="C43" s="80" t="s">
        <v>57</v>
      </c>
      <c r="D43" s="55"/>
      <c r="E43" s="80" t="s">
        <v>58</v>
      </c>
      <c r="F43" s="55"/>
      <c r="G43" s="79" t="s">
        <v>0</v>
      </c>
      <c r="H43" s="81" t="s">
        <v>59</v>
      </c>
    </row>
    <row r="44">
      <c r="A44" s="46"/>
      <c r="B44" s="82">
        <v>1.0</v>
      </c>
      <c r="C44" s="83" t="s">
        <v>74</v>
      </c>
      <c r="D44" s="55"/>
      <c r="E44" s="83" t="s">
        <v>75</v>
      </c>
      <c r="F44" s="55"/>
      <c r="G44" s="88"/>
      <c r="H44" s="89"/>
    </row>
    <row r="45">
      <c r="A45" s="46"/>
      <c r="B45" s="82">
        <v>2.0</v>
      </c>
      <c r="C45" s="83" t="s">
        <v>69</v>
      </c>
      <c r="D45" s="55"/>
      <c r="E45" s="84" t="s">
        <v>81</v>
      </c>
      <c r="F45" s="85"/>
      <c r="G45" s="88"/>
      <c r="H45" s="89"/>
    </row>
    <row r="46">
      <c r="A46" s="47"/>
      <c r="B46" s="82">
        <v>3.0</v>
      </c>
      <c r="C46" s="83" t="s">
        <v>64</v>
      </c>
      <c r="D46" s="55"/>
      <c r="E46" s="84" t="s">
        <v>82</v>
      </c>
      <c r="F46" s="85"/>
      <c r="G46" s="88"/>
      <c r="H46" s="89"/>
    </row>
    <row r="47">
      <c r="A47" s="76">
        <v>6.0</v>
      </c>
      <c r="B47" s="77" t="s">
        <v>83</v>
      </c>
      <c r="C47" s="54"/>
      <c r="D47" s="54"/>
      <c r="E47" s="54"/>
      <c r="F47" s="54"/>
      <c r="G47" s="54"/>
      <c r="H47" s="55"/>
    </row>
    <row r="48">
      <c r="A48" s="46"/>
      <c r="B48" s="78" t="s">
        <v>84</v>
      </c>
      <c r="C48" s="54"/>
      <c r="D48" s="54"/>
      <c r="E48" s="54"/>
      <c r="F48" s="54"/>
      <c r="G48" s="54"/>
      <c r="H48" s="55"/>
    </row>
    <row r="49">
      <c r="A49" s="46"/>
      <c r="B49" s="79" t="s">
        <v>56</v>
      </c>
      <c r="C49" s="80" t="s">
        <v>57</v>
      </c>
      <c r="D49" s="55"/>
      <c r="E49" s="80" t="s">
        <v>58</v>
      </c>
      <c r="F49" s="55"/>
      <c r="G49" s="79" t="s">
        <v>0</v>
      </c>
      <c r="H49" s="81" t="s">
        <v>59</v>
      </c>
    </row>
    <row r="50">
      <c r="A50" s="46"/>
      <c r="B50" s="82">
        <v>1.0</v>
      </c>
      <c r="C50" s="83" t="s">
        <v>60</v>
      </c>
      <c r="D50" s="55"/>
      <c r="E50" s="83" t="s">
        <v>85</v>
      </c>
      <c r="F50" s="55"/>
      <c r="G50" s="88"/>
      <c r="H50" s="89"/>
    </row>
    <row r="51">
      <c r="A51" s="46"/>
      <c r="B51" s="82">
        <v>2.0</v>
      </c>
      <c r="C51" s="83" t="s">
        <v>76</v>
      </c>
      <c r="D51" s="55"/>
      <c r="E51" s="83" t="s">
        <v>77</v>
      </c>
      <c r="F51" s="55"/>
      <c r="G51" s="88"/>
      <c r="H51" s="89"/>
    </row>
    <row r="52">
      <c r="A52" s="47"/>
      <c r="B52" s="82">
        <v>3.0</v>
      </c>
      <c r="C52" s="83" t="s">
        <v>64</v>
      </c>
      <c r="D52" s="55"/>
      <c r="E52" s="84" t="s">
        <v>86</v>
      </c>
      <c r="F52" s="85"/>
      <c r="G52" s="88"/>
      <c r="H52" s="89"/>
    </row>
    <row r="53">
      <c r="A53" s="76">
        <v>7.0</v>
      </c>
      <c r="B53" s="77" t="s">
        <v>87</v>
      </c>
      <c r="C53" s="54"/>
      <c r="D53" s="54"/>
      <c r="E53" s="54"/>
      <c r="F53" s="54"/>
      <c r="G53" s="54"/>
      <c r="H53" s="55"/>
    </row>
    <row r="54">
      <c r="A54" s="46"/>
      <c r="B54" s="78" t="s">
        <v>88</v>
      </c>
      <c r="C54" s="54"/>
      <c r="D54" s="54"/>
      <c r="E54" s="54"/>
      <c r="F54" s="54"/>
      <c r="G54" s="54"/>
      <c r="H54" s="55"/>
    </row>
    <row r="55">
      <c r="A55" s="46"/>
      <c r="B55" s="79" t="s">
        <v>56</v>
      </c>
      <c r="C55" s="80" t="s">
        <v>57</v>
      </c>
      <c r="D55" s="55"/>
      <c r="E55" s="80" t="s">
        <v>58</v>
      </c>
      <c r="F55" s="55"/>
      <c r="G55" s="79" t="s">
        <v>0</v>
      </c>
      <c r="H55" s="81" t="s">
        <v>59</v>
      </c>
    </row>
    <row r="56">
      <c r="A56" s="46"/>
      <c r="B56" s="82">
        <v>1.0</v>
      </c>
      <c r="C56" s="83" t="s">
        <v>89</v>
      </c>
      <c r="D56" s="55"/>
      <c r="E56" s="83" t="s">
        <v>90</v>
      </c>
      <c r="F56" s="55"/>
      <c r="G56" s="88"/>
      <c r="H56" s="89"/>
    </row>
    <row r="57">
      <c r="A57" s="46"/>
      <c r="B57" s="82">
        <v>2.0</v>
      </c>
      <c r="C57" s="83" t="s">
        <v>91</v>
      </c>
      <c r="D57" s="55"/>
      <c r="E57" s="83" t="s">
        <v>92</v>
      </c>
      <c r="F57" s="55"/>
      <c r="G57" s="88"/>
      <c r="H57" s="89"/>
    </row>
    <row r="58">
      <c r="A58" s="47"/>
      <c r="B58" s="82">
        <v>3.0</v>
      </c>
      <c r="C58" s="83" t="s">
        <v>64</v>
      </c>
      <c r="D58" s="55"/>
      <c r="E58" s="84" t="s">
        <v>82</v>
      </c>
      <c r="F58" s="85"/>
      <c r="G58" s="88"/>
      <c r="H58" s="89"/>
    </row>
    <row r="59">
      <c r="A59" s="76">
        <v>8.0</v>
      </c>
      <c r="B59" s="77" t="s">
        <v>93</v>
      </c>
      <c r="C59" s="54"/>
      <c r="D59" s="54"/>
      <c r="E59" s="54"/>
      <c r="F59" s="54"/>
      <c r="G59" s="54"/>
      <c r="H59" s="55"/>
    </row>
    <row r="60">
      <c r="A60" s="46"/>
      <c r="B60" s="78" t="s">
        <v>94</v>
      </c>
      <c r="C60" s="54"/>
      <c r="D60" s="54"/>
      <c r="E60" s="54"/>
      <c r="F60" s="54"/>
      <c r="G60" s="54"/>
      <c r="H60" s="55"/>
    </row>
    <row r="61">
      <c r="A61" s="46"/>
      <c r="B61" s="79" t="s">
        <v>56</v>
      </c>
      <c r="C61" s="80" t="s">
        <v>57</v>
      </c>
      <c r="D61" s="55"/>
      <c r="E61" s="80" t="s">
        <v>58</v>
      </c>
      <c r="F61" s="55"/>
      <c r="G61" s="79" t="s">
        <v>0</v>
      </c>
      <c r="H61" s="81" t="s">
        <v>59</v>
      </c>
    </row>
    <row r="62">
      <c r="A62" s="46"/>
      <c r="B62" s="82">
        <v>1.0</v>
      </c>
      <c r="C62" s="83" t="s">
        <v>89</v>
      </c>
      <c r="D62" s="55"/>
      <c r="E62" s="83" t="s">
        <v>90</v>
      </c>
      <c r="F62" s="55"/>
      <c r="G62" s="88"/>
      <c r="H62" s="89"/>
    </row>
    <row r="63">
      <c r="A63" s="46"/>
      <c r="B63" s="82">
        <v>2.0</v>
      </c>
      <c r="C63" s="83" t="s">
        <v>69</v>
      </c>
      <c r="D63" s="55"/>
      <c r="E63" s="83" t="s">
        <v>95</v>
      </c>
      <c r="F63" s="55"/>
      <c r="G63" s="88"/>
      <c r="H63" s="89"/>
    </row>
    <row r="64">
      <c r="A64" s="47"/>
      <c r="B64" s="82">
        <v>3.0</v>
      </c>
      <c r="C64" s="83" t="s">
        <v>64</v>
      </c>
      <c r="D64" s="55"/>
      <c r="E64" s="84" t="s">
        <v>96</v>
      </c>
      <c r="F64" s="85"/>
      <c r="G64" s="88"/>
      <c r="H64" s="89"/>
    </row>
    <row r="65">
      <c r="A65" s="76">
        <v>9.0</v>
      </c>
      <c r="B65" s="77" t="s">
        <v>97</v>
      </c>
      <c r="C65" s="54"/>
      <c r="D65" s="54"/>
      <c r="E65" s="54"/>
      <c r="F65" s="54"/>
      <c r="G65" s="54"/>
      <c r="H65" s="55"/>
    </row>
    <row r="66">
      <c r="A66" s="46"/>
      <c r="B66" s="78" t="s">
        <v>98</v>
      </c>
      <c r="C66" s="54"/>
      <c r="D66" s="54"/>
      <c r="E66" s="54"/>
      <c r="F66" s="54"/>
      <c r="G66" s="54"/>
      <c r="H66" s="55"/>
    </row>
    <row r="67">
      <c r="A67" s="46"/>
      <c r="B67" s="79" t="s">
        <v>56</v>
      </c>
      <c r="C67" s="80" t="s">
        <v>57</v>
      </c>
      <c r="D67" s="55"/>
      <c r="E67" s="80" t="s">
        <v>58</v>
      </c>
      <c r="F67" s="55"/>
      <c r="G67" s="79" t="s">
        <v>0</v>
      </c>
      <c r="H67" s="81" t="s">
        <v>59</v>
      </c>
    </row>
    <row r="68">
      <c r="A68" s="46"/>
      <c r="B68" s="82">
        <v>1.0</v>
      </c>
      <c r="C68" s="83" t="s">
        <v>60</v>
      </c>
      <c r="D68" s="55"/>
      <c r="E68" s="83" t="s">
        <v>61</v>
      </c>
      <c r="F68" s="55"/>
      <c r="G68" s="88"/>
      <c r="H68" s="89"/>
    </row>
    <row r="69">
      <c r="A69" s="46"/>
      <c r="B69" s="82">
        <v>2.0</v>
      </c>
      <c r="C69" s="83" t="s">
        <v>91</v>
      </c>
      <c r="D69" s="55"/>
      <c r="E69" s="83" t="s">
        <v>92</v>
      </c>
      <c r="F69" s="55"/>
      <c r="G69" s="88"/>
      <c r="H69" s="89"/>
    </row>
    <row r="70">
      <c r="A70" s="47"/>
      <c r="B70" s="82">
        <v>3.0</v>
      </c>
      <c r="C70" s="83" t="s">
        <v>64</v>
      </c>
      <c r="D70" s="55"/>
      <c r="E70" s="84" t="s">
        <v>65</v>
      </c>
      <c r="F70" s="85"/>
      <c r="G70" s="88"/>
      <c r="H70" s="89"/>
    </row>
    <row r="71">
      <c r="A71" s="76">
        <v>10.0</v>
      </c>
      <c r="B71" s="77" t="s">
        <v>99</v>
      </c>
      <c r="C71" s="54"/>
      <c r="D71" s="54"/>
      <c r="E71" s="54"/>
      <c r="F71" s="54"/>
      <c r="G71" s="54"/>
      <c r="H71" s="55"/>
    </row>
    <row r="72">
      <c r="A72" s="46"/>
      <c r="B72" s="78" t="s">
        <v>100</v>
      </c>
      <c r="C72" s="54"/>
      <c r="D72" s="54"/>
      <c r="E72" s="54"/>
      <c r="F72" s="54"/>
      <c r="G72" s="54"/>
      <c r="H72" s="55"/>
    </row>
    <row r="73">
      <c r="A73" s="46"/>
      <c r="B73" s="79" t="s">
        <v>56</v>
      </c>
      <c r="C73" s="80" t="s">
        <v>57</v>
      </c>
      <c r="D73" s="55"/>
      <c r="E73" s="80" t="s">
        <v>58</v>
      </c>
      <c r="F73" s="55"/>
      <c r="G73" s="79" t="s">
        <v>0</v>
      </c>
      <c r="H73" s="81" t="s">
        <v>59</v>
      </c>
    </row>
    <row r="74">
      <c r="A74" s="46"/>
      <c r="B74" s="82">
        <v>1.0</v>
      </c>
      <c r="C74" s="83" t="s">
        <v>101</v>
      </c>
      <c r="D74" s="55"/>
      <c r="E74" s="83" t="s">
        <v>90</v>
      </c>
      <c r="F74" s="55"/>
      <c r="G74" s="88"/>
      <c r="H74" s="89"/>
    </row>
    <row r="75">
      <c r="A75" s="46"/>
      <c r="B75" s="82">
        <v>2.0</v>
      </c>
      <c r="C75" s="83" t="s">
        <v>76</v>
      </c>
      <c r="D75" s="55"/>
      <c r="E75" s="83" t="s">
        <v>102</v>
      </c>
      <c r="F75" s="55"/>
      <c r="G75" s="88"/>
      <c r="H75" s="89"/>
    </row>
    <row r="76" ht="66.75" customHeight="1">
      <c r="A76" s="47"/>
      <c r="B76" s="82">
        <v>3.0</v>
      </c>
      <c r="C76" s="83" t="s">
        <v>64</v>
      </c>
      <c r="D76" s="55"/>
      <c r="E76" s="84" t="s">
        <v>78</v>
      </c>
      <c r="F76" s="85"/>
      <c r="G76" s="88"/>
      <c r="H76" s="89"/>
    </row>
    <row r="77">
      <c r="A77" s="76">
        <v>11.0</v>
      </c>
      <c r="B77" s="77" t="s">
        <v>103</v>
      </c>
      <c r="C77" s="54"/>
      <c r="D77" s="54"/>
      <c r="E77" s="54"/>
      <c r="F77" s="54"/>
      <c r="G77" s="54"/>
      <c r="H77" s="55"/>
    </row>
    <row r="78">
      <c r="A78" s="46"/>
      <c r="B78" s="78" t="s">
        <v>104</v>
      </c>
      <c r="C78" s="54"/>
      <c r="D78" s="54"/>
      <c r="E78" s="54"/>
      <c r="F78" s="54"/>
      <c r="G78" s="54"/>
      <c r="H78" s="55"/>
    </row>
    <row r="79">
      <c r="A79" s="46"/>
      <c r="B79" s="79" t="s">
        <v>56</v>
      </c>
      <c r="C79" s="80" t="s">
        <v>57</v>
      </c>
      <c r="D79" s="55"/>
      <c r="E79" s="80" t="s">
        <v>58</v>
      </c>
      <c r="F79" s="55"/>
      <c r="G79" s="79" t="s">
        <v>0</v>
      </c>
      <c r="H79" s="81" t="s">
        <v>59</v>
      </c>
    </row>
    <row r="80">
      <c r="A80" s="46"/>
      <c r="B80" s="82">
        <v>1.0</v>
      </c>
      <c r="C80" s="83" t="s">
        <v>74</v>
      </c>
      <c r="D80" s="55"/>
      <c r="E80" s="83" t="s">
        <v>105</v>
      </c>
      <c r="F80" s="55"/>
      <c r="G80" s="88"/>
      <c r="H80" s="89"/>
    </row>
    <row r="81">
      <c r="A81" s="46"/>
      <c r="B81" s="82">
        <v>2.0</v>
      </c>
      <c r="C81" s="83" t="s">
        <v>91</v>
      </c>
      <c r="D81" s="55"/>
      <c r="E81" s="83" t="s">
        <v>63</v>
      </c>
      <c r="F81" s="55"/>
      <c r="G81" s="88"/>
      <c r="H81" s="89"/>
    </row>
    <row r="82">
      <c r="A82" s="47"/>
      <c r="B82" s="82">
        <v>3.0</v>
      </c>
      <c r="C82" s="83" t="s">
        <v>64</v>
      </c>
      <c r="D82" s="55"/>
      <c r="E82" s="84" t="s">
        <v>106</v>
      </c>
      <c r="F82" s="85"/>
      <c r="G82" s="88"/>
      <c r="H82" s="89"/>
    </row>
    <row r="83">
      <c r="A83" s="75" t="s">
        <v>107</v>
      </c>
      <c r="B83" s="54"/>
      <c r="C83" s="54"/>
      <c r="D83" s="54"/>
      <c r="E83" s="54"/>
      <c r="F83" s="54"/>
      <c r="G83" s="54"/>
      <c r="H83" s="55"/>
    </row>
    <row r="84">
      <c r="A84" s="76">
        <v>12.0</v>
      </c>
      <c r="B84" s="77" t="s">
        <v>108</v>
      </c>
      <c r="C84" s="54"/>
      <c r="D84" s="54"/>
      <c r="E84" s="54"/>
      <c r="F84" s="54"/>
      <c r="G84" s="54"/>
      <c r="H84" s="55"/>
    </row>
    <row r="85">
      <c r="A85" s="46"/>
      <c r="B85" s="78" t="s">
        <v>109</v>
      </c>
      <c r="C85" s="54"/>
      <c r="D85" s="54"/>
      <c r="E85" s="54"/>
      <c r="F85" s="54"/>
      <c r="G85" s="54"/>
      <c r="H85" s="55"/>
    </row>
    <row r="86">
      <c r="A86" s="46"/>
      <c r="B86" s="79" t="s">
        <v>56</v>
      </c>
      <c r="C86" s="80" t="s">
        <v>57</v>
      </c>
      <c r="D86" s="55"/>
      <c r="E86" s="80" t="s">
        <v>58</v>
      </c>
      <c r="F86" s="55"/>
      <c r="G86" s="79" t="s">
        <v>0</v>
      </c>
      <c r="H86" s="81" t="s">
        <v>59</v>
      </c>
    </row>
    <row r="87">
      <c r="A87" s="46"/>
      <c r="B87" s="82">
        <v>1.0</v>
      </c>
      <c r="C87" s="90" t="s">
        <v>110</v>
      </c>
      <c r="D87" s="55"/>
      <c r="E87" s="83" t="s">
        <v>61</v>
      </c>
      <c r="F87" s="55"/>
      <c r="G87" s="88"/>
      <c r="H87" s="89"/>
    </row>
    <row r="88">
      <c r="A88" s="46"/>
      <c r="B88" s="82">
        <v>2.0</v>
      </c>
      <c r="C88" s="90" t="s">
        <v>111</v>
      </c>
      <c r="D88" s="55"/>
      <c r="E88" s="83" t="s">
        <v>63</v>
      </c>
      <c r="F88" s="55"/>
      <c r="G88" s="88"/>
      <c r="H88" s="89"/>
    </row>
    <row r="89">
      <c r="A89" s="47"/>
      <c r="B89" s="82">
        <v>3.0</v>
      </c>
      <c r="C89" s="90" t="s">
        <v>64</v>
      </c>
      <c r="D89" s="55"/>
      <c r="E89" s="91" t="s">
        <v>112</v>
      </c>
      <c r="F89" s="55"/>
      <c r="G89" s="88"/>
      <c r="H89" s="89"/>
    </row>
    <row r="90">
      <c r="A90" s="76">
        <v>13.0</v>
      </c>
      <c r="B90" s="77" t="s">
        <v>113</v>
      </c>
      <c r="C90" s="54"/>
      <c r="D90" s="54"/>
      <c r="E90" s="54"/>
      <c r="F90" s="54"/>
      <c r="G90" s="54"/>
      <c r="H90" s="55"/>
    </row>
    <row r="91">
      <c r="A91" s="46"/>
      <c r="B91" s="78" t="s">
        <v>114</v>
      </c>
      <c r="C91" s="54"/>
      <c r="D91" s="54"/>
      <c r="E91" s="54"/>
      <c r="F91" s="54"/>
      <c r="G91" s="54"/>
      <c r="H91" s="55"/>
    </row>
    <row r="92">
      <c r="A92" s="46"/>
      <c r="B92" s="79" t="s">
        <v>56</v>
      </c>
      <c r="C92" s="80" t="s">
        <v>57</v>
      </c>
      <c r="D92" s="55"/>
      <c r="E92" s="80" t="s">
        <v>58</v>
      </c>
      <c r="F92" s="55"/>
      <c r="G92" s="79" t="s">
        <v>0</v>
      </c>
      <c r="H92" s="81" t="s">
        <v>59</v>
      </c>
    </row>
    <row r="93">
      <c r="A93" s="46"/>
      <c r="B93" s="82">
        <v>1.0</v>
      </c>
      <c r="C93" s="91" t="s">
        <v>115</v>
      </c>
      <c r="D93" s="55"/>
      <c r="E93" s="83" t="s">
        <v>61</v>
      </c>
      <c r="F93" s="55"/>
      <c r="G93" s="88"/>
      <c r="H93" s="89"/>
    </row>
    <row r="94">
      <c r="A94" s="46"/>
      <c r="B94" s="82">
        <v>2.0</v>
      </c>
      <c r="C94" s="91" t="s">
        <v>116</v>
      </c>
      <c r="D94" s="55"/>
      <c r="E94" s="83" t="s">
        <v>63</v>
      </c>
      <c r="F94" s="55"/>
      <c r="G94" s="88"/>
      <c r="H94" s="89"/>
    </row>
    <row r="95">
      <c r="A95" s="47"/>
      <c r="B95" s="82">
        <v>3.0</v>
      </c>
      <c r="C95" s="91" t="s">
        <v>64</v>
      </c>
      <c r="D95" s="55"/>
      <c r="E95" s="91" t="s">
        <v>112</v>
      </c>
      <c r="F95" s="55"/>
      <c r="G95" s="88"/>
      <c r="H95" s="89"/>
    </row>
    <row r="96">
      <c r="A96" s="76">
        <v>14.0</v>
      </c>
      <c r="B96" s="77" t="s">
        <v>117</v>
      </c>
      <c r="C96" s="54"/>
      <c r="D96" s="54"/>
      <c r="E96" s="54"/>
      <c r="F96" s="54"/>
      <c r="G96" s="54"/>
      <c r="H96" s="55"/>
    </row>
    <row r="97">
      <c r="A97" s="46"/>
      <c r="B97" s="78" t="s">
        <v>118</v>
      </c>
      <c r="C97" s="54"/>
      <c r="D97" s="54"/>
      <c r="E97" s="54"/>
      <c r="F97" s="54"/>
      <c r="G97" s="54"/>
      <c r="H97" s="55"/>
    </row>
    <row r="98">
      <c r="A98" s="46"/>
      <c r="B98" s="79" t="s">
        <v>56</v>
      </c>
      <c r="C98" s="80" t="s">
        <v>57</v>
      </c>
      <c r="D98" s="55"/>
      <c r="E98" s="80" t="s">
        <v>58</v>
      </c>
      <c r="F98" s="55"/>
      <c r="G98" s="79" t="s">
        <v>0</v>
      </c>
      <c r="H98" s="81" t="s">
        <v>59</v>
      </c>
    </row>
    <row r="99">
      <c r="A99" s="46"/>
      <c r="B99" s="82">
        <v>1.0</v>
      </c>
      <c r="C99" s="91" t="s">
        <v>119</v>
      </c>
      <c r="D99" s="55"/>
      <c r="E99" s="83" t="s">
        <v>61</v>
      </c>
      <c r="F99" s="55"/>
      <c r="G99" s="88"/>
      <c r="H99" s="89"/>
    </row>
    <row r="100">
      <c r="A100" s="46"/>
      <c r="B100" s="82">
        <v>2.0</v>
      </c>
      <c r="C100" s="91" t="s">
        <v>120</v>
      </c>
      <c r="D100" s="55"/>
      <c r="E100" s="83" t="s">
        <v>63</v>
      </c>
      <c r="F100" s="55"/>
      <c r="G100" s="88"/>
      <c r="H100" s="89"/>
    </row>
    <row r="101">
      <c r="A101" s="47"/>
      <c r="B101" s="82">
        <v>3.0</v>
      </c>
      <c r="C101" s="91" t="s">
        <v>64</v>
      </c>
      <c r="D101" s="55"/>
      <c r="E101" s="84" t="s">
        <v>121</v>
      </c>
      <c r="F101" s="85"/>
      <c r="G101" s="88"/>
      <c r="H101" s="89"/>
    </row>
    <row r="102">
      <c r="A102" s="76">
        <v>15.0</v>
      </c>
      <c r="B102" s="77" t="s">
        <v>122</v>
      </c>
      <c r="C102" s="54"/>
      <c r="D102" s="54"/>
      <c r="E102" s="54"/>
      <c r="F102" s="54"/>
      <c r="G102" s="54"/>
      <c r="H102" s="55"/>
    </row>
    <row r="103">
      <c r="A103" s="46"/>
      <c r="B103" s="78" t="s">
        <v>123</v>
      </c>
      <c r="C103" s="54"/>
      <c r="D103" s="54"/>
      <c r="E103" s="54"/>
      <c r="F103" s="54"/>
      <c r="G103" s="54"/>
      <c r="H103" s="55"/>
    </row>
    <row r="104">
      <c r="A104" s="46"/>
      <c r="B104" s="79" t="s">
        <v>56</v>
      </c>
      <c r="C104" s="80" t="s">
        <v>57</v>
      </c>
      <c r="D104" s="55"/>
      <c r="E104" s="80" t="s">
        <v>58</v>
      </c>
      <c r="F104" s="55"/>
      <c r="G104" s="79" t="s">
        <v>0</v>
      </c>
      <c r="H104" s="81" t="s">
        <v>59</v>
      </c>
    </row>
    <row r="105">
      <c r="A105" s="46"/>
      <c r="B105" s="82">
        <v>1.0</v>
      </c>
      <c r="C105" s="91" t="s">
        <v>124</v>
      </c>
      <c r="D105" s="55"/>
      <c r="E105" s="83" t="s">
        <v>61</v>
      </c>
      <c r="F105" s="55"/>
      <c r="G105" s="88"/>
      <c r="H105" s="89"/>
    </row>
    <row r="106">
      <c r="A106" s="46"/>
      <c r="B106" s="82">
        <v>2.0</v>
      </c>
      <c r="C106" s="91" t="s">
        <v>125</v>
      </c>
      <c r="D106" s="55"/>
      <c r="E106" s="83" t="s">
        <v>63</v>
      </c>
      <c r="F106" s="55"/>
      <c r="G106" s="88"/>
      <c r="H106" s="89"/>
    </row>
    <row r="107">
      <c r="A107" s="47"/>
      <c r="B107" s="82">
        <v>3.0</v>
      </c>
      <c r="C107" s="91" t="s">
        <v>64</v>
      </c>
      <c r="D107" s="55"/>
      <c r="E107" s="83" t="s">
        <v>126</v>
      </c>
      <c r="F107" s="55"/>
      <c r="G107" s="88"/>
      <c r="H107" s="89"/>
    </row>
    <row r="108">
      <c r="A108" s="76">
        <v>16.0</v>
      </c>
      <c r="B108" s="77" t="s">
        <v>127</v>
      </c>
      <c r="C108" s="54"/>
      <c r="D108" s="54"/>
      <c r="E108" s="54"/>
      <c r="F108" s="54"/>
      <c r="G108" s="54"/>
      <c r="H108" s="55"/>
    </row>
    <row r="109">
      <c r="A109" s="46"/>
      <c r="B109" s="78" t="s">
        <v>128</v>
      </c>
      <c r="C109" s="54"/>
      <c r="D109" s="54"/>
      <c r="E109" s="54"/>
      <c r="F109" s="54"/>
      <c r="G109" s="54"/>
      <c r="H109" s="55"/>
    </row>
    <row r="110">
      <c r="A110" s="46"/>
      <c r="B110" s="79" t="s">
        <v>56</v>
      </c>
      <c r="C110" s="80" t="s">
        <v>57</v>
      </c>
      <c r="D110" s="55"/>
      <c r="E110" s="80" t="s">
        <v>58</v>
      </c>
      <c r="F110" s="55"/>
      <c r="G110" s="79" t="s">
        <v>0</v>
      </c>
      <c r="H110" s="81" t="s">
        <v>59</v>
      </c>
    </row>
    <row r="111">
      <c r="A111" s="46"/>
      <c r="B111" s="82">
        <v>1.0</v>
      </c>
      <c r="C111" s="91" t="s">
        <v>129</v>
      </c>
      <c r="D111" s="55"/>
      <c r="E111" s="83" t="s">
        <v>61</v>
      </c>
      <c r="F111" s="55"/>
      <c r="G111" s="88"/>
      <c r="H111" s="92"/>
    </row>
    <row r="112">
      <c r="A112" s="46"/>
      <c r="B112" s="82">
        <v>2.0</v>
      </c>
      <c r="C112" s="91" t="s">
        <v>130</v>
      </c>
      <c r="D112" s="55"/>
      <c r="E112" s="83" t="s">
        <v>63</v>
      </c>
      <c r="F112" s="55"/>
      <c r="G112" s="88"/>
      <c r="H112" s="92"/>
    </row>
    <row r="113">
      <c r="A113" s="47"/>
      <c r="B113" s="82">
        <v>3.0</v>
      </c>
      <c r="C113" s="91" t="s">
        <v>64</v>
      </c>
      <c r="D113" s="55"/>
      <c r="E113" s="91" t="s">
        <v>112</v>
      </c>
      <c r="F113" s="55"/>
      <c r="G113" s="88"/>
      <c r="H113" s="92"/>
    </row>
    <row r="114">
      <c r="A114" s="76">
        <v>17.0</v>
      </c>
      <c r="B114" s="77" t="s">
        <v>131</v>
      </c>
      <c r="C114" s="54"/>
      <c r="D114" s="54"/>
      <c r="E114" s="54"/>
      <c r="F114" s="54"/>
      <c r="G114" s="54"/>
      <c r="H114" s="55"/>
    </row>
    <row r="115">
      <c r="A115" s="46"/>
      <c r="B115" s="78" t="s">
        <v>132</v>
      </c>
      <c r="C115" s="54"/>
      <c r="D115" s="54"/>
      <c r="E115" s="54"/>
      <c r="F115" s="54"/>
      <c r="G115" s="54"/>
      <c r="H115" s="55"/>
    </row>
    <row r="116">
      <c r="A116" s="46"/>
      <c r="B116" s="79" t="s">
        <v>56</v>
      </c>
      <c r="C116" s="80" t="s">
        <v>57</v>
      </c>
      <c r="D116" s="55"/>
      <c r="E116" s="80" t="s">
        <v>58</v>
      </c>
      <c r="F116" s="55"/>
      <c r="G116" s="79" t="s">
        <v>0</v>
      </c>
      <c r="H116" s="81" t="s">
        <v>59</v>
      </c>
    </row>
    <row r="117">
      <c r="A117" s="46"/>
      <c r="B117" s="82">
        <v>1.0</v>
      </c>
      <c r="C117" s="91" t="s">
        <v>133</v>
      </c>
      <c r="D117" s="55"/>
      <c r="E117" s="83" t="s">
        <v>61</v>
      </c>
      <c r="F117" s="55"/>
      <c r="G117" s="88"/>
      <c r="H117" s="89"/>
    </row>
    <row r="118">
      <c r="A118" s="46"/>
      <c r="B118" s="82">
        <v>2.0</v>
      </c>
      <c r="C118" s="91" t="s">
        <v>134</v>
      </c>
      <c r="D118" s="55"/>
      <c r="E118" s="83" t="s">
        <v>63</v>
      </c>
      <c r="F118" s="55"/>
      <c r="G118" s="88"/>
      <c r="H118" s="89"/>
    </row>
    <row r="119">
      <c r="A119" s="47"/>
      <c r="B119" s="82">
        <v>3.0</v>
      </c>
      <c r="C119" s="91" t="s">
        <v>64</v>
      </c>
      <c r="D119" s="55"/>
      <c r="E119" s="84" t="s">
        <v>135</v>
      </c>
      <c r="F119" s="85"/>
      <c r="G119" s="88"/>
      <c r="H119" s="89"/>
    </row>
    <row r="120">
      <c r="A120" s="76">
        <v>18.0</v>
      </c>
      <c r="B120" s="77" t="s">
        <v>136</v>
      </c>
      <c r="C120" s="54"/>
      <c r="D120" s="54"/>
      <c r="E120" s="54"/>
      <c r="F120" s="54"/>
      <c r="G120" s="54"/>
      <c r="H120" s="55"/>
    </row>
    <row r="121">
      <c r="A121" s="46"/>
      <c r="B121" s="78" t="s">
        <v>137</v>
      </c>
      <c r="C121" s="54"/>
      <c r="D121" s="54"/>
      <c r="E121" s="54"/>
      <c r="F121" s="54"/>
      <c r="G121" s="54"/>
      <c r="H121" s="55"/>
    </row>
    <row r="122">
      <c r="A122" s="46"/>
      <c r="B122" s="79" t="s">
        <v>56</v>
      </c>
      <c r="C122" s="80" t="s">
        <v>57</v>
      </c>
      <c r="D122" s="55"/>
      <c r="E122" s="80" t="s">
        <v>58</v>
      </c>
      <c r="F122" s="55"/>
      <c r="G122" s="79" t="s">
        <v>0</v>
      </c>
      <c r="H122" s="81" t="s">
        <v>59</v>
      </c>
    </row>
    <row r="123">
      <c r="A123" s="46"/>
      <c r="B123" s="82">
        <v>1.0</v>
      </c>
      <c r="C123" s="91" t="s">
        <v>138</v>
      </c>
      <c r="D123" s="55"/>
      <c r="E123" s="83" t="s">
        <v>61</v>
      </c>
      <c r="F123" s="55"/>
      <c r="G123" s="88"/>
      <c r="H123" s="92"/>
    </row>
    <row r="124">
      <c r="A124" s="46"/>
      <c r="B124" s="82">
        <v>2.0</v>
      </c>
      <c r="C124" s="91" t="s">
        <v>139</v>
      </c>
      <c r="D124" s="55"/>
      <c r="E124" s="83" t="s">
        <v>63</v>
      </c>
      <c r="F124" s="55"/>
      <c r="G124" s="88"/>
      <c r="H124" s="92"/>
    </row>
    <row r="125">
      <c r="A125" s="47"/>
      <c r="B125" s="82">
        <v>3.0</v>
      </c>
      <c r="C125" s="91" t="s">
        <v>64</v>
      </c>
      <c r="D125" s="55"/>
      <c r="E125" s="91" t="s">
        <v>112</v>
      </c>
      <c r="F125" s="55"/>
      <c r="G125" s="88"/>
      <c r="H125" s="92"/>
    </row>
    <row r="126">
      <c r="A126" s="76">
        <v>19.0</v>
      </c>
      <c r="B126" s="77" t="s">
        <v>140</v>
      </c>
      <c r="C126" s="54"/>
      <c r="D126" s="54"/>
      <c r="E126" s="54"/>
      <c r="F126" s="54"/>
      <c r="G126" s="54"/>
      <c r="H126" s="55"/>
    </row>
    <row r="127">
      <c r="A127" s="46"/>
      <c r="B127" s="78" t="s">
        <v>141</v>
      </c>
      <c r="C127" s="54"/>
      <c r="D127" s="54"/>
      <c r="E127" s="54"/>
      <c r="F127" s="54"/>
      <c r="G127" s="54"/>
      <c r="H127" s="55"/>
    </row>
    <row r="128">
      <c r="A128" s="46"/>
      <c r="B128" s="79" t="s">
        <v>56</v>
      </c>
      <c r="C128" s="80" t="s">
        <v>57</v>
      </c>
      <c r="D128" s="55"/>
      <c r="E128" s="80" t="s">
        <v>58</v>
      </c>
      <c r="F128" s="55"/>
      <c r="G128" s="79" t="s">
        <v>0</v>
      </c>
      <c r="H128" s="81" t="s">
        <v>59</v>
      </c>
    </row>
    <row r="129">
      <c r="A129" s="46"/>
      <c r="B129" s="82">
        <v>1.0</v>
      </c>
      <c r="C129" s="91" t="s">
        <v>142</v>
      </c>
      <c r="D129" s="55"/>
      <c r="E129" s="83" t="s">
        <v>61</v>
      </c>
      <c r="F129" s="55"/>
      <c r="G129" s="88"/>
      <c r="H129" s="92"/>
    </row>
    <row r="130">
      <c r="A130" s="46"/>
      <c r="B130" s="82">
        <v>2.0</v>
      </c>
      <c r="C130" s="91" t="s">
        <v>143</v>
      </c>
      <c r="D130" s="55"/>
      <c r="E130" s="83" t="s">
        <v>63</v>
      </c>
      <c r="F130" s="55"/>
      <c r="G130" s="88"/>
      <c r="H130" s="92"/>
    </row>
    <row r="131">
      <c r="A131" s="47"/>
      <c r="B131" s="82">
        <v>3.0</v>
      </c>
      <c r="C131" s="91" t="s">
        <v>64</v>
      </c>
      <c r="D131" s="55"/>
      <c r="E131" s="83" t="s">
        <v>144</v>
      </c>
      <c r="F131" s="55"/>
      <c r="G131" s="88"/>
      <c r="H131" s="92"/>
    </row>
    <row r="132" ht="20.25" customHeight="1">
      <c r="A132" s="76">
        <v>20.0</v>
      </c>
      <c r="B132" s="77" t="s">
        <v>145</v>
      </c>
      <c r="C132" s="54"/>
      <c r="D132" s="54"/>
      <c r="E132" s="54"/>
      <c r="F132" s="54"/>
      <c r="G132" s="54"/>
      <c r="H132" s="55"/>
    </row>
    <row r="133" ht="20.25" customHeight="1">
      <c r="A133" s="46"/>
      <c r="B133" s="78" t="s">
        <v>146</v>
      </c>
      <c r="C133" s="54"/>
      <c r="D133" s="54"/>
      <c r="E133" s="54"/>
      <c r="F133" s="54"/>
      <c r="G133" s="54"/>
      <c r="H133" s="55"/>
    </row>
    <row r="134" ht="20.25" customHeight="1">
      <c r="A134" s="46"/>
      <c r="B134" s="79" t="s">
        <v>56</v>
      </c>
      <c r="C134" s="80" t="s">
        <v>57</v>
      </c>
      <c r="D134" s="55"/>
      <c r="E134" s="80" t="s">
        <v>58</v>
      </c>
      <c r="F134" s="55"/>
      <c r="G134" s="79" t="s">
        <v>0</v>
      </c>
      <c r="H134" s="81" t="s">
        <v>59</v>
      </c>
    </row>
    <row r="135" ht="20.25" customHeight="1">
      <c r="A135" s="46"/>
      <c r="B135" s="82">
        <v>1.0</v>
      </c>
      <c r="C135" s="91" t="s">
        <v>147</v>
      </c>
      <c r="D135" s="55"/>
      <c r="E135" s="91" t="s">
        <v>148</v>
      </c>
      <c r="F135" s="55"/>
      <c r="G135" s="88"/>
      <c r="H135" s="92"/>
    </row>
    <row r="136" ht="20.25" customHeight="1">
      <c r="A136" s="46"/>
      <c r="B136" s="82">
        <v>2.0</v>
      </c>
      <c r="C136" s="91" t="s">
        <v>149</v>
      </c>
      <c r="D136" s="55"/>
      <c r="E136" s="91" t="s">
        <v>150</v>
      </c>
      <c r="F136" s="55"/>
      <c r="G136" s="88"/>
      <c r="H136" s="92"/>
    </row>
    <row r="137" ht="40.5" customHeight="1">
      <c r="A137" s="47"/>
      <c r="B137" s="82">
        <v>3.0</v>
      </c>
      <c r="C137" s="91" t="s">
        <v>151</v>
      </c>
      <c r="D137" s="55"/>
      <c r="E137" s="91" t="s">
        <v>152</v>
      </c>
      <c r="F137" s="55"/>
      <c r="G137" s="88"/>
      <c r="H137" s="92"/>
    </row>
    <row r="138" ht="20.25" customHeight="1">
      <c r="A138" s="76">
        <v>21.0</v>
      </c>
      <c r="B138" s="77" t="s">
        <v>153</v>
      </c>
      <c r="C138" s="54"/>
      <c r="D138" s="54"/>
      <c r="E138" s="54"/>
      <c r="F138" s="54"/>
      <c r="G138" s="54"/>
      <c r="H138" s="55"/>
    </row>
    <row r="139" ht="20.25" customHeight="1">
      <c r="A139" s="46"/>
      <c r="B139" s="78" t="s">
        <v>154</v>
      </c>
      <c r="C139" s="54"/>
      <c r="D139" s="54"/>
      <c r="E139" s="54"/>
      <c r="F139" s="54"/>
      <c r="G139" s="54"/>
      <c r="H139" s="55"/>
    </row>
    <row r="140" ht="20.25" customHeight="1">
      <c r="A140" s="46"/>
      <c r="B140" s="79" t="s">
        <v>56</v>
      </c>
      <c r="C140" s="80" t="s">
        <v>57</v>
      </c>
      <c r="D140" s="55"/>
      <c r="E140" s="80" t="s">
        <v>58</v>
      </c>
      <c r="F140" s="55"/>
      <c r="G140" s="79" t="s">
        <v>0</v>
      </c>
      <c r="H140" s="81" t="s">
        <v>59</v>
      </c>
    </row>
    <row r="141" ht="20.25" customHeight="1">
      <c r="A141" s="46"/>
      <c r="B141" s="82">
        <v>1.0</v>
      </c>
      <c r="C141" s="91" t="s">
        <v>147</v>
      </c>
      <c r="D141" s="55"/>
      <c r="E141" s="91" t="s">
        <v>148</v>
      </c>
      <c r="F141" s="55"/>
      <c r="G141" s="88"/>
      <c r="H141" s="92"/>
    </row>
    <row r="142" ht="42.75" customHeight="1">
      <c r="A142" s="47"/>
      <c r="B142" s="82">
        <v>2.0</v>
      </c>
      <c r="C142" s="91" t="s">
        <v>155</v>
      </c>
      <c r="D142" s="55"/>
      <c r="E142" s="91" t="s">
        <v>156</v>
      </c>
      <c r="F142" s="55"/>
      <c r="G142" s="88"/>
      <c r="H142" s="92"/>
    </row>
    <row r="143">
      <c r="A143" s="75" t="s">
        <v>157</v>
      </c>
      <c r="B143" s="54"/>
      <c r="C143" s="54"/>
      <c r="D143" s="54"/>
      <c r="E143" s="54"/>
      <c r="F143" s="54"/>
      <c r="G143" s="54"/>
      <c r="H143" s="55"/>
    </row>
    <row r="144">
      <c r="A144" s="76">
        <v>22.0</v>
      </c>
      <c r="B144" s="77" t="s">
        <v>158</v>
      </c>
      <c r="C144" s="54"/>
      <c r="D144" s="54"/>
      <c r="E144" s="54"/>
      <c r="F144" s="54"/>
      <c r="G144" s="54"/>
      <c r="H144" s="55"/>
    </row>
    <row r="145">
      <c r="A145" s="46"/>
      <c r="B145" s="78" t="s">
        <v>159</v>
      </c>
      <c r="C145" s="54"/>
      <c r="D145" s="54"/>
      <c r="E145" s="54"/>
      <c r="F145" s="54"/>
      <c r="G145" s="54"/>
      <c r="H145" s="55"/>
    </row>
    <row r="146">
      <c r="A146" s="46"/>
      <c r="B146" s="79" t="s">
        <v>56</v>
      </c>
      <c r="C146" s="80" t="s">
        <v>57</v>
      </c>
      <c r="D146" s="55"/>
      <c r="E146" s="80" t="s">
        <v>58</v>
      </c>
      <c r="F146" s="55"/>
      <c r="G146" s="79" t="s">
        <v>0</v>
      </c>
      <c r="H146" s="81" t="s">
        <v>59</v>
      </c>
    </row>
    <row r="147">
      <c r="A147" s="46"/>
      <c r="B147" s="82">
        <v>1.0</v>
      </c>
      <c r="C147" s="91" t="s">
        <v>160</v>
      </c>
      <c r="D147" s="55"/>
      <c r="E147" s="91" t="s">
        <v>148</v>
      </c>
      <c r="F147" s="55"/>
      <c r="G147" s="88"/>
      <c r="H147" s="92"/>
    </row>
    <row r="148">
      <c r="A148" s="46"/>
      <c r="B148" s="82">
        <v>2.0</v>
      </c>
      <c r="C148" s="91" t="s">
        <v>161</v>
      </c>
      <c r="D148" s="55"/>
      <c r="E148" s="91" t="s">
        <v>162</v>
      </c>
      <c r="F148" s="55"/>
      <c r="G148" s="88"/>
      <c r="H148" s="89"/>
    </row>
    <row r="149">
      <c r="A149" s="46"/>
      <c r="B149" s="82">
        <v>3.0</v>
      </c>
      <c r="C149" s="91" t="s">
        <v>64</v>
      </c>
      <c r="D149" s="55"/>
      <c r="E149" s="91" t="s">
        <v>163</v>
      </c>
      <c r="F149" s="55"/>
      <c r="G149" s="88"/>
      <c r="H149" s="93"/>
    </row>
    <row r="150">
      <c r="A150" s="47"/>
      <c r="B150" s="82">
        <v>4.0</v>
      </c>
      <c r="C150" s="91" t="s">
        <v>164</v>
      </c>
      <c r="D150" s="55"/>
      <c r="E150" s="91" t="s">
        <v>165</v>
      </c>
      <c r="F150" s="55"/>
      <c r="G150" s="88"/>
      <c r="H150" s="92"/>
    </row>
    <row r="151">
      <c r="A151" s="76">
        <v>23.0</v>
      </c>
      <c r="B151" s="77" t="s">
        <v>166</v>
      </c>
      <c r="C151" s="54"/>
      <c r="D151" s="54"/>
      <c r="E151" s="54"/>
      <c r="F151" s="54"/>
      <c r="G151" s="54"/>
      <c r="H151" s="55"/>
    </row>
    <row r="152">
      <c r="A152" s="46"/>
      <c r="B152" s="78" t="s">
        <v>167</v>
      </c>
      <c r="C152" s="54"/>
      <c r="D152" s="54"/>
      <c r="E152" s="54"/>
      <c r="F152" s="54"/>
      <c r="G152" s="54"/>
      <c r="H152" s="55"/>
    </row>
    <row r="153">
      <c r="A153" s="46"/>
      <c r="B153" s="79" t="s">
        <v>56</v>
      </c>
      <c r="C153" s="80" t="s">
        <v>57</v>
      </c>
      <c r="D153" s="55"/>
      <c r="E153" s="80" t="s">
        <v>58</v>
      </c>
      <c r="F153" s="55"/>
      <c r="G153" s="79" t="s">
        <v>0</v>
      </c>
      <c r="H153" s="81" t="s">
        <v>59</v>
      </c>
    </row>
    <row r="154">
      <c r="A154" s="46"/>
      <c r="B154" s="82">
        <v>1.0</v>
      </c>
      <c r="C154" s="91" t="s">
        <v>168</v>
      </c>
      <c r="D154" s="55"/>
      <c r="E154" s="91" t="s">
        <v>148</v>
      </c>
      <c r="F154" s="55"/>
      <c r="G154" s="88"/>
      <c r="H154" s="92"/>
    </row>
    <row r="155">
      <c r="A155" s="46"/>
      <c r="B155" s="82">
        <v>2.0</v>
      </c>
      <c r="C155" s="91" t="s">
        <v>169</v>
      </c>
      <c r="D155" s="55"/>
      <c r="E155" s="91" t="s">
        <v>148</v>
      </c>
      <c r="F155" s="55"/>
      <c r="G155" s="88"/>
      <c r="H155" s="92"/>
    </row>
    <row r="156">
      <c r="A156" s="47"/>
      <c r="B156" s="82">
        <v>3.0</v>
      </c>
      <c r="C156" s="91" t="s">
        <v>170</v>
      </c>
      <c r="D156" s="55"/>
      <c r="E156" s="91" t="s">
        <v>171</v>
      </c>
      <c r="F156" s="55"/>
      <c r="G156" s="88"/>
      <c r="H156" s="92"/>
    </row>
  </sheetData>
  <mergeCells count="273">
    <mergeCell ref="C44:D44"/>
    <mergeCell ref="E44:F44"/>
    <mergeCell ref="C45:D45"/>
    <mergeCell ref="E45:F45"/>
    <mergeCell ref="B47:H47"/>
    <mergeCell ref="B48:H48"/>
    <mergeCell ref="A35:A40"/>
    <mergeCell ref="C37:D37"/>
    <mergeCell ref="C38:D38"/>
    <mergeCell ref="C39:D39"/>
    <mergeCell ref="C40:D40"/>
    <mergeCell ref="A41:A46"/>
    <mergeCell ref="B42:H42"/>
    <mergeCell ref="C51:D51"/>
    <mergeCell ref="E51:F51"/>
    <mergeCell ref="C52:D52"/>
    <mergeCell ref="E52:F52"/>
    <mergeCell ref="B53:H53"/>
    <mergeCell ref="B54:H54"/>
    <mergeCell ref="E55:F55"/>
    <mergeCell ref="C56:D56"/>
    <mergeCell ref="B59:H59"/>
    <mergeCell ref="B60:H60"/>
    <mergeCell ref="B65:H65"/>
    <mergeCell ref="B66:H66"/>
    <mergeCell ref="C63:D63"/>
    <mergeCell ref="C67:D67"/>
    <mergeCell ref="A59:A64"/>
    <mergeCell ref="C61:D61"/>
    <mergeCell ref="E61:F61"/>
    <mergeCell ref="C62:D62"/>
    <mergeCell ref="E62:F62"/>
    <mergeCell ref="E63:F63"/>
    <mergeCell ref="A65:A70"/>
    <mergeCell ref="E76:F76"/>
    <mergeCell ref="B77:H77"/>
    <mergeCell ref="B78:H78"/>
    <mergeCell ref="E79:F79"/>
    <mergeCell ref="E80:F80"/>
    <mergeCell ref="C70:D70"/>
    <mergeCell ref="E70:F70"/>
    <mergeCell ref="B71:H71"/>
    <mergeCell ref="B72:H72"/>
    <mergeCell ref="E73:F73"/>
    <mergeCell ref="E74:F74"/>
    <mergeCell ref="E75:F75"/>
    <mergeCell ref="A77:A82"/>
    <mergeCell ref="A84:A89"/>
    <mergeCell ref="A90:A95"/>
    <mergeCell ref="A96:A101"/>
    <mergeCell ref="E101:F101"/>
    <mergeCell ref="A71:A76"/>
    <mergeCell ref="C73:D73"/>
    <mergeCell ref="C74:D74"/>
    <mergeCell ref="C75:D75"/>
    <mergeCell ref="C76:D76"/>
    <mergeCell ref="C79:D79"/>
    <mergeCell ref="C82:D82"/>
    <mergeCell ref="C80:D80"/>
    <mergeCell ref="C81:D81"/>
    <mergeCell ref="E81:F81"/>
    <mergeCell ref="E82:F82"/>
    <mergeCell ref="A83:H83"/>
    <mergeCell ref="B84:H84"/>
    <mergeCell ref="B85:H85"/>
    <mergeCell ref="C111:D111"/>
    <mergeCell ref="C112:D112"/>
    <mergeCell ref="B114:H114"/>
    <mergeCell ref="B115:H115"/>
    <mergeCell ref="C116:D116"/>
    <mergeCell ref="E116:F116"/>
    <mergeCell ref="E117:F117"/>
    <mergeCell ref="C117:D117"/>
    <mergeCell ref="C118:D118"/>
    <mergeCell ref="E118:F118"/>
    <mergeCell ref="C119:D119"/>
    <mergeCell ref="E119:F119"/>
    <mergeCell ref="B120:H120"/>
    <mergeCell ref="B121:H121"/>
    <mergeCell ref="C135:D135"/>
    <mergeCell ref="C136:D136"/>
    <mergeCell ref="E136:F136"/>
    <mergeCell ref="C131:D131"/>
    <mergeCell ref="E131:F131"/>
    <mergeCell ref="B132:H132"/>
    <mergeCell ref="B133:H133"/>
    <mergeCell ref="C134:D134"/>
    <mergeCell ref="E134:F134"/>
    <mergeCell ref="E135:F135"/>
    <mergeCell ref="C141:D141"/>
    <mergeCell ref="C142:D142"/>
    <mergeCell ref="E142:F142"/>
    <mergeCell ref="C137:D137"/>
    <mergeCell ref="E137:F137"/>
    <mergeCell ref="B138:H138"/>
    <mergeCell ref="B139:H139"/>
    <mergeCell ref="C140:D140"/>
    <mergeCell ref="E140:F140"/>
    <mergeCell ref="E141:F141"/>
    <mergeCell ref="C148:D148"/>
    <mergeCell ref="E148:F148"/>
    <mergeCell ref="A143:H143"/>
    <mergeCell ref="B144:H144"/>
    <mergeCell ref="B145:H145"/>
    <mergeCell ref="C146:D146"/>
    <mergeCell ref="E146:F146"/>
    <mergeCell ref="C147:D147"/>
    <mergeCell ref="E147:F147"/>
    <mergeCell ref="E153:F153"/>
    <mergeCell ref="E154:F154"/>
    <mergeCell ref="E107:F107"/>
    <mergeCell ref="E110:F110"/>
    <mergeCell ref="E111:F111"/>
    <mergeCell ref="E112:F112"/>
    <mergeCell ref="E113:F113"/>
    <mergeCell ref="E149:F149"/>
    <mergeCell ref="E150:F150"/>
    <mergeCell ref="B96:H96"/>
    <mergeCell ref="B97:H97"/>
    <mergeCell ref="C98:D98"/>
    <mergeCell ref="E98:F98"/>
    <mergeCell ref="C99:D99"/>
    <mergeCell ref="E99:F99"/>
    <mergeCell ref="E100:F100"/>
    <mergeCell ref="C107:D107"/>
    <mergeCell ref="C110:D110"/>
    <mergeCell ref="C149:D149"/>
    <mergeCell ref="C150:D150"/>
    <mergeCell ref="C153:D153"/>
    <mergeCell ref="C154:D154"/>
    <mergeCell ref="C155:D155"/>
    <mergeCell ref="C156:D156"/>
    <mergeCell ref="B102:H102"/>
    <mergeCell ref="B103:H103"/>
    <mergeCell ref="E104:F104"/>
    <mergeCell ref="E105:F105"/>
    <mergeCell ref="E106:F106"/>
    <mergeCell ref="B108:H108"/>
    <mergeCell ref="B109:H109"/>
    <mergeCell ref="A108:A113"/>
    <mergeCell ref="A114:A119"/>
    <mergeCell ref="A120:A125"/>
    <mergeCell ref="A126:A131"/>
    <mergeCell ref="A132:A137"/>
    <mergeCell ref="A138:A142"/>
    <mergeCell ref="A144:A150"/>
    <mergeCell ref="A151:A156"/>
    <mergeCell ref="C100:D100"/>
    <mergeCell ref="C101:D101"/>
    <mergeCell ref="A102:A107"/>
    <mergeCell ref="C104:D104"/>
    <mergeCell ref="C105:D105"/>
    <mergeCell ref="C106:D106"/>
    <mergeCell ref="C113:D113"/>
    <mergeCell ref="B151:H151"/>
    <mergeCell ref="B152:H152"/>
    <mergeCell ref="E155:F155"/>
    <mergeCell ref="E156:F156"/>
    <mergeCell ref="C122:D122"/>
    <mergeCell ref="E122:F122"/>
    <mergeCell ref="C123:D123"/>
    <mergeCell ref="E123:F123"/>
    <mergeCell ref="C124:D124"/>
    <mergeCell ref="E124:F124"/>
    <mergeCell ref="C125:D125"/>
    <mergeCell ref="A1:H1"/>
    <mergeCell ref="A2:C2"/>
    <mergeCell ref="D2:H2"/>
    <mergeCell ref="A3:C3"/>
    <mergeCell ref="D3:H3"/>
    <mergeCell ref="A4:C4"/>
    <mergeCell ref="D4:H4"/>
    <mergeCell ref="A5:C5"/>
    <mergeCell ref="D5:H5"/>
    <mergeCell ref="A6:C6"/>
    <mergeCell ref="D6:H6"/>
    <mergeCell ref="B9:H9"/>
    <mergeCell ref="B10:H10"/>
    <mergeCell ref="B11:H11"/>
    <mergeCell ref="C19:D19"/>
    <mergeCell ref="E19:F19"/>
    <mergeCell ref="C20:D20"/>
    <mergeCell ref="E20:F20"/>
    <mergeCell ref="C21:D21"/>
    <mergeCell ref="E21:F21"/>
    <mergeCell ref="B23:H23"/>
    <mergeCell ref="B24:H24"/>
    <mergeCell ref="B12:H12"/>
    <mergeCell ref="B13:H13"/>
    <mergeCell ref="B14:H14"/>
    <mergeCell ref="A16:H16"/>
    <mergeCell ref="A17:A22"/>
    <mergeCell ref="B17:H17"/>
    <mergeCell ref="B18:H18"/>
    <mergeCell ref="E40:F40"/>
    <mergeCell ref="B41:H41"/>
    <mergeCell ref="C34:D34"/>
    <mergeCell ref="E34:F34"/>
    <mergeCell ref="B35:H35"/>
    <mergeCell ref="B36:H36"/>
    <mergeCell ref="E37:F37"/>
    <mergeCell ref="E38:F38"/>
    <mergeCell ref="E39:F39"/>
    <mergeCell ref="C27:D27"/>
    <mergeCell ref="E27:F27"/>
    <mergeCell ref="C28:D28"/>
    <mergeCell ref="E28:F28"/>
    <mergeCell ref="B29:H29"/>
    <mergeCell ref="B30:H30"/>
    <mergeCell ref="C26:D26"/>
    <mergeCell ref="C31:D31"/>
    <mergeCell ref="E31:F31"/>
    <mergeCell ref="C32:D32"/>
    <mergeCell ref="E32:F32"/>
    <mergeCell ref="C33:D33"/>
    <mergeCell ref="E33:F33"/>
    <mergeCell ref="C22:D22"/>
    <mergeCell ref="E22:F22"/>
    <mergeCell ref="A23:A28"/>
    <mergeCell ref="C25:D25"/>
    <mergeCell ref="E25:F25"/>
    <mergeCell ref="E26:F26"/>
    <mergeCell ref="A29:A34"/>
    <mergeCell ref="C43:D43"/>
    <mergeCell ref="E43:F43"/>
    <mergeCell ref="C50:D50"/>
    <mergeCell ref="C55:D55"/>
    <mergeCell ref="E56:F56"/>
    <mergeCell ref="C57:D57"/>
    <mergeCell ref="E57:F57"/>
    <mergeCell ref="C58:D58"/>
    <mergeCell ref="E58:F58"/>
    <mergeCell ref="C46:D46"/>
    <mergeCell ref="E46:F46"/>
    <mergeCell ref="A47:A52"/>
    <mergeCell ref="C49:D49"/>
    <mergeCell ref="E49:F49"/>
    <mergeCell ref="E50:F50"/>
    <mergeCell ref="A53:A58"/>
    <mergeCell ref="C64:D64"/>
    <mergeCell ref="E64:F64"/>
    <mergeCell ref="E67:F67"/>
    <mergeCell ref="C68:D68"/>
    <mergeCell ref="E68:F68"/>
    <mergeCell ref="C69:D69"/>
    <mergeCell ref="E69:F69"/>
    <mergeCell ref="E89:F89"/>
    <mergeCell ref="B90:H90"/>
    <mergeCell ref="C86:D86"/>
    <mergeCell ref="E86:F86"/>
    <mergeCell ref="C87:D87"/>
    <mergeCell ref="E87:F87"/>
    <mergeCell ref="C88:D88"/>
    <mergeCell ref="E88:F88"/>
    <mergeCell ref="C89:D89"/>
    <mergeCell ref="C95:D95"/>
    <mergeCell ref="E95:F95"/>
    <mergeCell ref="B91:H91"/>
    <mergeCell ref="C92:D92"/>
    <mergeCell ref="E92:F92"/>
    <mergeCell ref="C93:D93"/>
    <mergeCell ref="E93:F93"/>
    <mergeCell ref="C94:D94"/>
    <mergeCell ref="E94:F94"/>
    <mergeCell ref="C130:D130"/>
    <mergeCell ref="E130:F130"/>
    <mergeCell ref="E125:F125"/>
    <mergeCell ref="B126:H126"/>
    <mergeCell ref="B127:H127"/>
    <mergeCell ref="C128:D128"/>
    <mergeCell ref="E128:F128"/>
    <mergeCell ref="C129:D129"/>
    <mergeCell ref="E129:F129"/>
  </mergeCells>
  <conditionalFormatting sqref="G20:G22 G25:G28 G31:G34 G37:G40 G43:G46 G49:G52 G55:G58 G61:G64 G67:G70 G73:G76 G79:G82 G86:G89 G92:G95 G98:G101 G104:G107 G110:G113 G116:G119 G122:G125 G128:G131 G134:G137 G140:G142 G146:G150 G153:G156">
    <cfRule type="containsText" dxfId="0" priority="1" operator="containsText" text="Passed">
      <formula>NOT(ISERROR(SEARCH(("Passed"),(G20))))</formula>
    </cfRule>
  </conditionalFormatting>
  <conditionalFormatting sqref="G20:G22 G25:G28 G31:G34 G37:G40 G43:G46 G49:G52 G55:G58 G61:G64 G67:G70 G73:G76 G79:G82 G86:G89 G92:G95 G98:G101 G104:G107 G110:G113 G116:G119 G122:G125 G128:G131 G134:G137 G140:G142 G146:G150 G153:G156">
    <cfRule type="containsText" dxfId="1" priority="2" operator="containsText" text="Failed">
      <formula>NOT(ISERROR(SEARCH(("Failed"),(G20))))</formula>
    </cfRule>
  </conditionalFormatting>
  <conditionalFormatting sqref="G20:G22 G25:G28 G31:G34 G37:G40 G43:G46 G49:G52 G55:G58 G61:G64 G67:G70 G73:G76 G79:G82 G86:G89 G92:G95 G98:G101 G104:G107 G110:G113 G116:G119 G122:G125 G128:G131 G134:G137 G140:G142 G146:G150 G153:G156">
    <cfRule type="containsText" dxfId="3" priority="3" operator="containsText" text="N/A">
      <formula>NOT(ISERROR(SEARCH(("N/A"),(G20))))</formula>
    </cfRule>
  </conditionalFormatting>
  <conditionalFormatting sqref="G20:G22 G25:G28 G31:G34 G37:G40 G43:G46 G49:G52 G55:G58 G61:G64 G67:G70 G73:G76 G79:G82 G86:G89 G92:G95 G98:G101 G104:G107 G110:G113 G116:G119 G122:G125 G128:G131 G134:G137 G140:G142 G146:G150 G153:G156">
    <cfRule type="containsText" dxfId="2" priority="4" operator="containsText" text="Blocked">
      <formula>NOT(ISERROR(SEARCH(("Blocked"),(G20))))</formula>
    </cfRule>
  </conditionalFormatting>
  <conditionalFormatting sqref="G20:G22 G25:G28 G31:G34 G37:G40 G43:G46 G49:G52 G55:G58 G61:G64 G67:G70 G73:G76 G79:G82 G86:G89 G92:G95 G98:G101 G104:G107 G110:G113 G116:G119 G122:G125 G128:G131 G134:G137 G140:G142 G146:G150 G153:G156">
    <cfRule type="containsText" dxfId="4" priority="5" operator="containsText" text="Untested">
      <formula>NOT(ISERROR(SEARCH(("Untested"),(G20))))</formula>
    </cfRule>
  </conditionalFormatting>
  <conditionalFormatting sqref="G20:G22 G25:G28 G31:G34 G37:G40 G43:G46 G49:G52 G55:G58 G61:G64 G67:G70 G73:G76 G79:G82 G86:G89 G92:G95 G98:G101 G104:G107 G110:G113 G116:G119 G122:G125 G128:G131 G134:G137 G140:G142 G146:G150 G153:G156">
    <cfRule type="containsText" dxfId="5" priority="6" operator="containsText" text="Unfinished">
      <formula>NOT(ISERROR(SEARCH(("Unfinished"),(G20))))</formula>
    </cfRule>
  </conditionalFormatting>
  <dataValidations>
    <dataValidation type="list" allowBlank="1" sqref="G20:G22 G26:G28 G32:G34 G38:G40 G44:G46 G50:G52 G56:G58 G62:G64 G68:G70 G74:G76 G80:G82 G87:G89 G93:G95 G99:G101 G105:G107 G111:G113 G117:G119 G123:G125 G129:G131 G135:G137 G141:G142 G147:G150 G154:G156">
      <formula1>"Passed,Failed,N/A,Blocked,Unfinished"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6.0"/>
    <col customWidth="1" min="4" max="4" width="56.0"/>
    <col customWidth="1" min="5" max="5" width="26.88"/>
    <col customWidth="1" min="6" max="6" width="44.38"/>
    <col customWidth="1" min="7" max="7" width="17.0"/>
    <col customWidth="1" min="8" max="8" width="21.75"/>
  </cols>
  <sheetData>
    <row r="1">
      <c r="A1" s="94" t="s">
        <v>48</v>
      </c>
      <c r="B1" s="95"/>
      <c r="C1" s="95"/>
      <c r="D1" s="95"/>
      <c r="E1" s="95"/>
      <c r="F1" s="95"/>
      <c r="G1" s="95"/>
      <c r="H1" s="96"/>
    </row>
    <row r="2">
      <c r="A2" s="97" t="s">
        <v>49</v>
      </c>
      <c r="B2" s="98"/>
      <c r="C2" s="99"/>
      <c r="D2" s="100"/>
      <c r="E2" s="98"/>
      <c r="F2" s="98"/>
      <c r="G2" s="98"/>
      <c r="H2" s="101"/>
    </row>
    <row r="3">
      <c r="A3" s="102" t="s">
        <v>50</v>
      </c>
      <c r="B3" s="54"/>
      <c r="C3" s="55"/>
      <c r="D3" s="103"/>
      <c r="E3" s="54"/>
      <c r="F3" s="54"/>
      <c r="G3" s="54"/>
      <c r="H3" s="104"/>
    </row>
    <row r="4">
      <c r="A4" s="102" t="s">
        <v>51</v>
      </c>
      <c r="B4" s="54"/>
      <c r="C4" s="55"/>
      <c r="D4" s="105"/>
      <c r="E4" s="106"/>
      <c r="F4" s="106"/>
      <c r="G4" s="106"/>
      <c r="H4" s="107"/>
    </row>
    <row r="5" ht="24.0" customHeight="1">
      <c r="A5" s="16" t="s">
        <v>52</v>
      </c>
      <c r="B5" s="54"/>
      <c r="C5" s="55"/>
      <c r="D5" s="108"/>
      <c r="E5" s="106"/>
      <c r="F5" s="106"/>
      <c r="G5" s="106"/>
      <c r="H5" s="107"/>
    </row>
    <row r="6">
      <c r="A6" s="18" t="s">
        <v>25</v>
      </c>
      <c r="B6" s="109"/>
      <c r="C6" s="110"/>
      <c r="D6" s="111"/>
      <c r="E6" s="34"/>
      <c r="F6" s="34"/>
      <c r="G6" s="34"/>
      <c r="H6" s="112"/>
    </row>
    <row r="7" hidden="1">
      <c r="A7" s="113"/>
      <c r="B7" s="113"/>
      <c r="C7" s="113">
        <f>(COUNTIF($B$19:$B$10084, "1")+COUNTIF($B$19:$B$513, "2") +COUNTIF($B$19:$B$513, "3") + COUNTIF($B$19:$B$513, "4") + COUNTIF($B$19:$B$513, "5") + COUNTIF($B$19:$B$513, "6") + COUNTIF($B$19:$B$513, "7") + COUNTIF($B$19:$B$513, "8") + COUNTIF($B$19:$B$513, "9") + COUNTIF($B$19:$B$513, "10"))</f>
        <v>232</v>
      </c>
      <c r="D7" s="113"/>
      <c r="E7" s="113"/>
      <c r="F7" s="113"/>
      <c r="G7" s="113"/>
      <c r="H7" s="114"/>
    </row>
    <row r="8">
      <c r="A8" s="115"/>
    </row>
    <row r="9">
      <c r="A9" s="116" t="s">
        <v>2</v>
      </c>
      <c r="B9" s="117">
        <f> COUNTIF($G$17:$G$10084, "Passed")/C7</f>
        <v>0</v>
      </c>
      <c r="C9" s="118"/>
      <c r="D9" s="118"/>
      <c r="E9" s="118"/>
      <c r="F9" s="118"/>
      <c r="G9" s="118"/>
      <c r="H9" s="119"/>
    </row>
    <row r="10">
      <c r="A10" s="120" t="s">
        <v>4</v>
      </c>
      <c r="B10" s="117">
        <f> COUNTIF($G$17:$G$10084, "Failed")/C7</f>
        <v>0</v>
      </c>
      <c r="C10" s="118"/>
      <c r="D10" s="118"/>
      <c r="E10" s="118"/>
      <c r="F10" s="118"/>
      <c r="G10" s="118"/>
      <c r="H10" s="119"/>
    </row>
    <row r="11">
      <c r="A11" s="121" t="s">
        <v>6</v>
      </c>
      <c r="B11" s="117">
        <f> 100%-B9-B10-B12-B13-B14</f>
        <v>1</v>
      </c>
      <c r="C11" s="118"/>
      <c r="D11" s="118"/>
      <c r="E11" s="118"/>
      <c r="F11" s="118"/>
      <c r="G11" s="118"/>
      <c r="H11" s="119"/>
    </row>
    <row r="12">
      <c r="A12" s="122" t="s">
        <v>8</v>
      </c>
      <c r="B12" s="117">
        <f> COUNTIF($G$17:$G$10084, "Unfinished")/C7</f>
        <v>0</v>
      </c>
      <c r="C12" s="118"/>
      <c r="D12" s="118"/>
      <c r="E12" s="118"/>
      <c r="F12" s="118"/>
      <c r="G12" s="118"/>
      <c r="H12" s="119"/>
    </row>
    <row r="13">
      <c r="A13" s="123" t="s">
        <v>10</v>
      </c>
      <c r="B13" s="117">
        <f> COUNTIF($G$17:$G$364, "Blocked")/C7</f>
        <v>0</v>
      </c>
      <c r="C13" s="118"/>
      <c r="D13" s="118"/>
      <c r="E13" s="118"/>
      <c r="F13" s="118"/>
      <c r="G13" s="118"/>
      <c r="H13" s="119"/>
    </row>
    <row r="14">
      <c r="A14" s="124" t="s">
        <v>12</v>
      </c>
      <c r="B14" s="117">
        <f> COUNTIF($G$17:$G$10084, "N/A")/C7</f>
        <v>0</v>
      </c>
      <c r="C14" s="118"/>
      <c r="D14" s="118"/>
      <c r="E14" s="118"/>
      <c r="F14" s="118"/>
      <c r="G14" s="118"/>
      <c r="H14" s="119"/>
    </row>
    <row r="15">
      <c r="A15" s="115"/>
    </row>
    <row r="16" ht="33.75" customHeight="1">
      <c r="A16" s="125" t="s">
        <v>53</v>
      </c>
      <c r="B16" s="126"/>
      <c r="C16" s="126"/>
      <c r="D16" s="126"/>
      <c r="E16" s="126"/>
      <c r="F16" s="126"/>
      <c r="G16" s="126"/>
      <c r="H16" s="127"/>
    </row>
    <row r="17">
      <c r="A17" s="76">
        <v>1.0</v>
      </c>
      <c r="B17" s="77" t="s">
        <v>54</v>
      </c>
      <c r="C17" s="54"/>
      <c r="D17" s="54"/>
      <c r="E17" s="54"/>
      <c r="F17" s="54"/>
      <c r="G17" s="54"/>
      <c r="H17" s="55"/>
    </row>
    <row r="18">
      <c r="A18" s="46"/>
      <c r="B18" s="128" t="s">
        <v>172</v>
      </c>
      <c r="C18" s="54"/>
      <c r="D18" s="54"/>
      <c r="E18" s="54"/>
      <c r="F18" s="54"/>
      <c r="G18" s="54"/>
      <c r="H18" s="55"/>
    </row>
    <row r="19">
      <c r="A19" s="46"/>
      <c r="B19" s="79" t="s">
        <v>56</v>
      </c>
      <c r="C19" s="80" t="s">
        <v>57</v>
      </c>
      <c r="D19" s="55"/>
      <c r="E19" s="80" t="s">
        <v>58</v>
      </c>
      <c r="F19" s="55"/>
      <c r="G19" s="79" t="s">
        <v>0</v>
      </c>
      <c r="H19" s="129" t="s">
        <v>59</v>
      </c>
    </row>
    <row r="20">
      <c r="A20" s="46"/>
      <c r="B20" s="82">
        <v>1.0</v>
      </c>
      <c r="C20" s="83" t="s">
        <v>173</v>
      </c>
      <c r="D20" s="55"/>
      <c r="E20" s="84" t="s">
        <v>174</v>
      </c>
      <c r="F20" s="85"/>
      <c r="G20" s="88"/>
      <c r="H20" s="130"/>
    </row>
    <row r="21">
      <c r="A21" s="46"/>
      <c r="B21" s="82">
        <v>2.0</v>
      </c>
      <c r="C21" s="83" t="s">
        <v>62</v>
      </c>
      <c r="D21" s="55"/>
      <c r="E21" s="84" t="s">
        <v>175</v>
      </c>
      <c r="F21" s="85"/>
      <c r="G21" s="88"/>
      <c r="H21" s="130"/>
    </row>
    <row r="22">
      <c r="A22" s="47"/>
      <c r="B22" s="82">
        <v>3.0</v>
      </c>
      <c r="C22" s="83" t="s">
        <v>64</v>
      </c>
      <c r="D22" s="55"/>
      <c r="E22" s="84" t="s">
        <v>176</v>
      </c>
      <c r="F22" s="85"/>
      <c r="G22" s="88"/>
      <c r="H22" s="130"/>
    </row>
    <row r="23">
      <c r="A23" s="76">
        <v>2.0</v>
      </c>
      <c r="B23" s="77" t="s">
        <v>66</v>
      </c>
      <c r="C23" s="54"/>
      <c r="D23" s="54"/>
      <c r="E23" s="54"/>
      <c r="F23" s="54"/>
      <c r="G23" s="54"/>
      <c r="H23" s="55"/>
    </row>
    <row r="24">
      <c r="A24" s="46"/>
      <c r="B24" s="128" t="s">
        <v>177</v>
      </c>
      <c r="C24" s="54"/>
      <c r="D24" s="54"/>
      <c r="E24" s="54"/>
      <c r="F24" s="54"/>
      <c r="G24" s="54"/>
      <c r="H24" s="55"/>
    </row>
    <row r="25">
      <c r="A25" s="46"/>
      <c r="B25" s="79" t="s">
        <v>56</v>
      </c>
      <c r="C25" s="80" t="s">
        <v>57</v>
      </c>
      <c r="D25" s="55"/>
      <c r="E25" s="80" t="s">
        <v>58</v>
      </c>
      <c r="F25" s="55"/>
      <c r="G25" s="79" t="s">
        <v>0</v>
      </c>
      <c r="H25" s="129" t="s">
        <v>59</v>
      </c>
    </row>
    <row r="26">
      <c r="A26" s="46"/>
      <c r="B26" s="82">
        <v>1.0</v>
      </c>
      <c r="C26" s="83" t="s">
        <v>68</v>
      </c>
      <c r="D26" s="55"/>
      <c r="E26" s="84" t="s">
        <v>174</v>
      </c>
      <c r="F26" s="85"/>
      <c r="G26" s="88"/>
      <c r="H26" s="130"/>
    </row>
    <row r="27">
      <c r="A27" s="46"/>
      <c r="B27" s="82">
        <v>2.0</v>
      </c>
      <c r="C27" s="83" t="s">
        <v>178</v>
      </c>
      <c r="D27" s="55"/>
      <c r="E27" s="84" t="s">
        <v>175</v>
      </c>
      <c r="F27" s="85"/>
      <c r="G27" s="88"/>
      <c r="H27" s="130"/>
    </row>
    <row r="28">
      <c r="A28" s="47"/>
      <c r="B28" s="82">
        <v>3.0</v>
      </c>
      <c r="C28" s="83" t="s">
        <v>64</v>
      </c>
      <c r="D28" s="55"/>
      <c r="E28" s="84" t="s">
        <v>176</v>
      </c>
      <c r="F28" s="85"/>
      <c r="G28" s="88"/>
      <c r="H28" s="130"/>
    </row>
    <row r="29">
      <c r="A29" s="76">
        <v>3.0</v>
      </c>
      <c r="B29" s="77" t="s">
        <v>70</v>
      </c>
      <c r="C29" s="54"/>
      <c r="D29" s="54"/>
      <c r="E29" s="54"/>
      <c r="F29" s="54"/>
      <c r="G29" s="54"/>
      <c r="H29" s="55"/>
    </row>
    <row r="30">
      <c r="A30" s="46"/>
      <c r="B30" s="128" t="s">
        <v>179</v>
      </c>
      <c r="C30" s="54"/>
      <c r="D30" s="54"/>
      <c r="E30" s="54"/>
      <c r="F30" s="54"/>
      <c r="G30" s="54"/>
      <c r="H30" s="55"/>
    </row>
    <row r="31">
      <c r="A31" s="46"/>
      <c r="B31" s="79" t="s">
        <v>56</v>
      </c>
      <c r="C31" s="80" t="s">
        <v>57</v>
      </c>
      <c r="D31" s="55"/>
      <c r="E31" s="80" t="s">
        <v>58</v>
      </c>
      <c r="F31" s="55"/>
      <c r="G31" s="79" t="s">
        <v>0</v>
      </c>
      <c r="H31" s="129" t="s">
        <v>59</v>
      </c>
    </row>
    <row r="32">
      <c r="A32" s="46"/>
      <c r="B32" s="82">
        <v>1.0</v>
      </c>
      <c r="C32" s="83" t="s">
        <v>68</v>
      </c>
      <c r="D32" s="55"/>
      <c r="E32" s="84" t="s">
        <v>174</v>
      </c>
      <c r="F32" s="85"/>
      <c r="G32" s="88"/>
      <c r="H32" s="130"/>
    </row>
    <row r="33">
      <c r="A33" s="46"/>
      <c r="B33" s="82">
        <v>2.0</v>
      </c>
      <c r="C33" s="83" t="s">
        <v>62</v>
      </c>
      <c r="D33" s="55"/>
      <c r="E33" s="84" t="s">
        <v>175</v>
      </c>
      <c r="F33" s="85"/>
      <c r="G33" s="88"/>
      <c r="H33" s="130"/>
    </row>
    <row r="34">
      <c r="A34" s="47"/>
      <c r="B34" s="82">
        <v>3.0</v>
      </c>
      <c r="C34" s="83" t="s">
        <v>64</v>
      </c>
      <c r="D34" s="55"/>
      <c r="E34" s="84" t="s">
        <v>176</v>
      </c>
      <c r="F34" s="85"/>
      <c r="G34" s="88"/>
      <c r="H34" s="130"/>
    </row>
    <row r="35">
      <c r="A35" s="76">
        <v>4.0</v>
      </c>
      <c r="B35" s="77" t="s">
        <v>72</v>
      </c>
      <c r="C35" s="54"/>
      <c r="D35" s="54"/>
      <c r="E35" s="54"/>
      <c r="F35" s="54"/>
      <c r="G35" s="54"/>
      <c r="H35" s="55"/>
    </row>
    <row r="36">
      <c r="A36" s="46"/>
      <c r="B36" s="128" t="s">
        <v>180</v>
      </c>
      <c r="C36" s="54"/>
      <c r="D36" s="54"/>
      <c r="E36" s="54"/>
      <c r="F36" s="54"/>
      <c r="G36" s="54"/>
      <c r="H36" s="55"/>
    </row>
    <row r="37">
      <c r="A37" s="46"/>
      <c r="B37" s="79" t="s">
        <v>56</v>
      </c>
      <c r="C37" s="80" t="s">
        <v>57</v>
      </c>
      <c r="D37" s="55"/>
      <c r="E37" s="80" t="s">
        <v>58</v>
      </c>
      <c r="F37" s="55"/>
      <c r="G37" s="79" t="s">
        <v>0</v>
      </c>
      <c r="H37" s="129" t="s">
        <v>59</v>
      </c>
    </row>
    <row r="38">
      <c r="A38" s="46"/>
      <c r="B38" s="82">
        <v>1.0</v>
      </c>
      <c r="C38" s="83" t="s">
        <v>74</v>
      </c>
      <c r="D38" s="55"/>
      <c r="E38" s="84" t="s">
        <v>75</v>
      </c>
      <c r="F38" s="85"/>
      <c r="G38" s="88"/>
      <c r="H38" s="130"/>
    </row>
    <row r="39">
      <c r="A39" s="46"/>
      <c r="B39" s="82">
        <v>2.0</v>
      </c>
      <c r="C39" s="83" t="s">
        <v>76</v>
      </c>
      <c r="D39" s="55"/>
      <c r="E39" s="84" t="s">
        <v>77</v>
      </c>
      <c r="F39" s="85"/>
      <c r="G39" s="88"/>
      <c r="H39" s="130"/>
    </row>
    <row r="40" ht="31.5" customHeight="1">
      <c r="A40" s="47"/>
      <c r="B40" s="82">
        <v>3.0</v>
      </c>
      <c r="C40" s="83" t="s">
        <v>64</v>
      </c>
      <c r="D40" s="55"/>
      <c r="E40" s="84" t="s">
        <v>181</v>
      </c>
      <c r="F40" s="85"/>
      <c r="G40" s="88"/>
      <c r="H40" s="130"/>
    </row>
    <row r="41">
      <c r="A41" s="76">
        <v>5.0</v>
      </c>
      <c r="B41" s="77" t="s">
        <v>79</v>
      </c>
      <c r="C41" s="54"/>
      <c r="D41" s="54"/>
      <c r="E41" s="54"/>
      <c r="F41" s="54"/>
      <c r="G41" s="54"/>
      <c r="H41" s="55"/>
    </row>
    <row r="42">
      <c r="A42" s="46"/>
      <c r="B42" s="128" t="s">
        <v>182</v>
      </c>
      <c r="C42" s="54"/>
      <c r="D42" s="54"/>
      <c r="E42" s="54"/>
      <c r="F42" s="54"/>
      <c r="G42" s="54"/>
      <c r="H42" s="55"/>
    </row>
    <row r="43">
      <c r="A43" s="46"/>
      <c r="B43" s="79" t="s">
        <v>56</v>
      </c>
      <c r="C43" s="131" t="s">
        <v>57</v>
      </c>
      <c r="D43" s="55"/>
      <c r="E43" s="80" t="s">
        <v>58</v>
      </c>
      <c r="F43" s="55"/>
      <c r="G43" s="79" t="s">
        <v>0</v>
      </c>
      <c r="H43" s="129" t="s">
        <v>59</v>
      </c>
    </row>
    <row r="44">
      <c r="A44" s="46"/>
      <c r="B44" s="82">
        <v>1.0</v>
      </c>
      <c r="C44" s="83" t="s">
        <v>74</v>
      </c>
      <c r="D44" s="55"/>
      <c r="E44" s="84" t="s">
        <v>75</v>
      </c>
      <c r="F44" s="85"/>
      <c r="G44" s="88"/>
      <c r="H44" s="130"/>
    </row>
    <row r="45">
      <c r="A45" s="46"/>
      <c r="B45" s="82">
        <v>2.0</v>
      </c>
      <c r="C45" s="83" t="s">
        <v>178</v>
      </c>
      <c r="D45" s="55"/>
      <c r="E45" s="84" t="s">
        <v>175</v>
      </c>
      <c r="F45" s="85"/>
      <c r="G45" s="88"/>
      <c r="H45" s="130"/>
    </row>
    <row r="46">
      <c r="A46" s="47"/>
      <c r="B46" s="82">
        <v>3.0</v>
      </c>
      <c r="C46" s="83" t="s">
        <v>64</v>
      </c>
      <c r="D46" s="55"/>
      <c r="E46" s="84" t="s">
        <v>181</v>
      </c>
      <c r="F46" s="85"/>
      <c r="G46" s="88"/>
      <c r="H46" s="130"/>
    </row>
    <row r="47">
      <c r="A47" s="76">
        <v>6.0</v>
      </c>
      <c r="B47" s="77" t="s">
        <v>83</v>
      </c>
      <c r="C47" s="54"/>
      <c r="D47" s="54"/>
      <c r="E47" s="54"/>
      <c r="F47" s="54"/>
      <c r="G47" s="54"/>
      <c r="H47" s="55"/>
    </row>
    <row r="48">
      <c r="A48" s="46"/>
      <c r="B48" s="128" t="s">
        <v>183</v>
      </c>
      <c r="C48" s="54"/>
      <c r="D48" s="54"/>
      <c r="E48" s="54"/>
      <c r="F48" s="54"/>
      <c r="G48" s="54"/>
      <c r="H48" s="55"/>
    </row>
    <row r="49">
      <c r="A49" s="46"/>
      <c r="B49" s="79" t="s">
        <v>56</v>
      </c>
      <c r="C49" s="80" t="s">
        <v>57</v>
      </c>
      <c r="D49" s="55"/>
      <c r="E49" s="80" t="s">
        <v>58</v>
      </c>
      <c r="F49" s="55"/>
      <c r="G49" s="79" t="s">
        <v>0</v>
      </c>
      <c r="H49" s="129" t="s">
        <v>59</v>
      </c>
    </row>
    <row r="50">
      <c r="A50" s="46"/>
      <c r="B50" s="82">
        <v>1.0</v>
      </c>
      <c r="C50" s="83" t="s">
        <v>184</v>
      </c>
      <c r="D50" s="55"/>
      <c r="E50" s="84" t="s">
        <v>185</v>
      </c>
      <c r="F50" s="85"/>
      <c r="G50" s="88"/>
      <c r="H50" s="130"/>
    </row>
    <row r="51">
      <c r="A51" s="46"/>
      <c r="B51" s="82">
        <v>2.0</v>
      </c>
      <c r="C51" s="83" t="s">
        <v>76</v>
      </c>
      <c r="D51" s="55"/>
      <c r="E51" s="84" t="s">
        <v>77</v>
      </c>
      <c r="F51" s="85"/>
      <c r="G51" s="88"/>
      <c r="H51" s="130"/>
    </row>
    <row r="52">
      <c r="A52" s="47"/>
      <c r="B52" s="82">
        <v>3.0</v>
      </c>
      <c r="C52" s="83" t="s">
        <v>64</v>
      </c>
      <c r="D52" s="55"/>
      <c r="E52" s="84" t="s">
        <v>181</v>
      </c>
      <c r="F52" s="85"/>
      <c r="G52" s="88"/>
      <c r="H52" s="130"/>
    </row>
    <row r="53">
      <c r="A53" s="76">
        <v>7.0</v>
      </c>
      <c r="B53" s="77" t="s">
        <v>87</v>
      </c>
      <c r="C53" s="54"/>
      <c r="D53" s="54"/>
      <c r="E53" s="54"/>
      <c r="F53" s="54"/>
      <c r="G53" s="54"/>
      <c r="H53" s="55"/>
    </row>
    <row r="54">
      <c r="A54" s="46"/>
      <c r="B54" s="128" t="s">
        <v>186</v>
      </c>
      <c r="C54" s="54"/>
      <c r="D54" s="54"/>
      <c r="E54" s="54"/>
      <c r="F54" s="54"/>
      <c r="G54" s="54"/>
      <c r="H54" s="55"/>
    </row>
    <row r="55">
      <c r="A55" s="46"/>
      <c r="B55" s="79" t="s">
        <v>56</v>
      </c>
      <c r="C55" s="80" t="s">
        <v>57</v>
      </c>
      <c r="D55" s="55"/>
      <c r="E55" s="80" t="s">
        <v>58</v>
      </c>
      <c r="F55" s="55"/>
      <c r="G55" s="79" t="s">
        <v>0</v>
      </c>
      <c r="H55" s="129" t="s">
        <v>59</v>
      </c>
    </row>
    <row r="56">
      <c r="A56" s="46"/>
      <c r="B56" s="82">
        <v>1.0</v>
      </c>
      <c r="C56" s="83" t="s">
        <v>89</v>
      </c>
      <c r="D56" s="55"/>
      <c r="E56" s="132" t="s">
        <v>187</v>
      </c>
      <c r="F56" s="85"/>
      <c r="G56" s="88"/>
      <c r="H56" s="130"/>
    </row>
    <row r="57">
      <c r="A57" s="46"/>
      <c r="B57" s="82">
        <v>2.0</v>
      </c>
      <c r="C57" s="91" t="s">
        <v>91</v>
      </c>
      <c r="D57" s="55"/>
      <c r="E57" s="132" t="s">
        <v>188</v>
      </c>
      <c r="F57" s="85"/>
      <c r="G57" s="88"/>
      <c r="H57" s="130"/>
    </row>
    <row r="58">
      <c r="A58" s="47"/>
      <c r="B58" s="82">
        <v>3.0</v>
      </c>
      <c r="C58" s="83" t="s">
        <v>64</v>
      </c>
      <c r="D58" s="55"/>
      <c r="E58" s="84" t="s">
        <v>181</v>
      </c>
      <c r="F58" s="85"/>
      <c r="G58" s="88"/>
      <c r="H58" s="130"/>
    </row>
    <row r="59">
      <c r="A59" s="76">
        <v>8.0</v>
      </c>
      <c r="B59" s="77" t="s">
        <v>93</v>
      </c>
      <c r="C59" s="54"/>
      <c r="D59" s="54"/>
      <c r="E59" s="54"/>
      <c r="F59" s="54"/>
      <c r="G59" s="54"/>
      <c r="H59" s="55"/>
    </row>
    <row r="60">
      <c r="A60" s="46"/>
      <c r="B60" s="128" t="s">
        <v>189</v>
      </c>
      <c r="C60" s="54"/>
      <c r="D60" s="54"/>
      <c r="E60" s="54"/>
      <c r="F60" s="54"/>
      <c r="G60" s="54"/>
      <c r="H60" s="55"/>
    </row>
    <row r="61">
      <c r="A61" s="46"/>
      <c r="B61" s="79" t="s">
        <v>56</v>
      </c>
      <c r="C61" s="80" t="s">
        <v>57</v>
      </c>
      <c r="D61" s="55"/>
      <c r="E61" s="80" t="s">
        <v>58</v>
      </c>
      <c r="F61" s="55"/>
      <c r="G61" s="79" t="s">
        <v>0</v>
      </c>
      <c r="H61" s="129" t="s">
        <v>59</v>
      </c>
    </row>
    <row r="62">
      <c r="A62" s="46"/>
      <c r="B62" s="82">
        <v>1.0</v>
      </c>
      <c r="C62" s="83" t="s">
        <v>89</v>
      </c>
      <c r="D62" s="55"/>
      <c r="E62" s="132" t="s">
        <v>187</v>
      </c>
      <c r="F62" s="85"/>
      <c r="G62" s="88"/>
      <c r="H62" s="130"/>
    </row>
    <row r="63">
      <c r="A63" s="46"/>
      <c r="B63" s="82">
        <v>2.0</v>
      </c>
      <c r="C63" s="83" t="s">
        <v>178</v>
      </c>
      <c r="D63" s="55"/>
      <c r="E63" s="84" t="s">
        <v>175</v>
      </c>
      <c r="F63" s="85"/>
      <c r="G63" s="88"/>
      <c r="H63" s="130"/>
    </row>
    <row r="64">
      <c r="A64" s="47"/>
      <c r="B64" s="82">
        <v>3.0</v>
      </c>
      <c r="C64" s="83" t="s">
        <v>64</v>
      </c>
      <c r="D64" s="55"/>
      <c r="E64" s="84" t="s">
        <v>181</v>
      </c>
      <c r="F64" s="85"/>
      <c r="G64" s="88"/>
      <c r="H64" s="130"/>
    </row>
    <row r="65">
      <c r="A65" s="76">
        <v>9.0</v>
      </c>
      <c r="B65" s="77" t="s">
        <v>97</v>
      </c>
      <c r="C65" s="54"/>
      <c r="D65" s="54"/>
      <c r="E65" s="54"/>
      <c r="F65" s="54"/>
      <c r="G65" s="54"/>
      <c r="H65" s="55"/>
    </row>
    <row r="66">
      <c r="A66" s="46"/>
      <c r="B66" s="128" t="s">
        <v>190</v>
      </c>
      <c r="C66" s="54"/>
      <c r="D66" s="54"/>
      <c r="E66" s="54"/>
      <c r="F66" s="54"/>
      <c r="G66" s="54"/>
      <c r="H66" s="55"/>
    </row>
    <row r="67">
      <c r="A67" s="46"/>
      <c r="B67" s="79" t="s">
        <v>56</v>
      </c>
      <c r="C67" s="80" t="s">
        <v>57</v>
      </c>
      <c r="D67" s="55"/>
      <c r="E67" s="80" t="s">
        <v>58</v>
      </c>
      <c r="F67" s="55"/>
      <c r="G67" s="79" t="s">
        <v>0</v>
      </c>
      <c r="H67" s="129" t="s">
        <v>59</v>
      </c>
    </row>
    <row r="68">
      <c r="A68" s="46"/>
      <c r="B68" s="82">
        <v>1.0</v>
      </c>
      <c r="C68" s="83" t="s">
        <v>191</v>
      </c>
      <c r="D68" s="55"/>
      <c r="E68" s="84" t="s">
        <v>174</v>
      </c>
      <c r="F68" s="85"/>
      <c r="G68" s="88"/>
      <c r="H68" s="130"/>
    </row>
    <row r="69">
      <c r="A69" s="46"/>
      <c r="B69" s="82">
        <v>2.0</v>
      </c>
      <c r="C69" s="83" t="s">
        <v>91</v>
      </c>
      <c r="D69" s="55"/>
      <c r="E69" s="132" t="s">
        <v>188</v>
      </c>
      <c r="F69" s="85"/>
      <c r="G69" s="88"/>
      <c r="H69" s="130"/>
    </row>
    <row r="70">
      <c r="A70" s="47"/>
      <c r="B70" s="82">
        <v>3.0</v>
      </c>
      <c r="C70" s="83" t="s">
        <v>64</v>
      </c>
      <c r="D70" s="55"/>
      <c r="E70" s="84" t="s">
        <v>181</v>
      </c>
      <c r="F70" s="85"/>
      <c r="G70" s="88"/>
      <c r="H70" s="130"/>
    </row>
    <row r="71">
      <c r="A71" s="76">
        <v>10.0</v>
      </c>
      <c r="B71" s="77" t="s">
        <v>99</v>
      </c>
      <c r="C71" s="54"/>
      <c r="D71" s="54"/>
      <c r="E71" s="54"/>
      <c r="F71" s="54"/>
      <c r="G71" s="54"/>
      <c r="H71" s="55"/>
    </row>
    <row r="72">
      <c r="A72" s="46"/>
      <c r="B72" s="128" t="s">
        <v>192</v>
      </c>
      <c r="C72" s="54"/>
      <c r="D72" s="54"/>
      <c r="E72" s="54"/>
      <c r="F72" s="54"/>
      <c r="G72" s="54"/>
      <c r="H72" s="55"/>
    </row>
    <row r="73">
      <c r="A73" s="46"/>
      <c r="B73" s="79" t="s">
        <v>56</v>
      </c>
      <c r="C73" s="80" t="s">
        <v>57</v>
      </c>
      <c r="D73" s="55"/>
      <c r="E73" s="80" t="s">
        <v>58</v>
      </c>
      <c r="F73" s="55"/>
      <c r="G73" s="79" t="s">
        <v>0</v>
      </c>
      <c r="H73" s="129" t="s">
        <v>59</v>
      </c>
    </row>
    <row r="74">
      <c r="A74" s="46"/>
      <c r="B74" s="133">
        <v>1.0</v>
      </c>
      <c r="C74" s="83" t="s">
        <v>101</v>
      </c>
      <c r="D74" s="55"/>
      <c r="E74" s="132" t="s">
        <v>187</v>
      </c>
      <c r="F74" s="85"/>
      <c r="G74" s="88"/>
      <c r="H74" s="134"/>
    </row>
    <row r="75">
      <c r="A75" s="46"/>
      <c r="B75" s="135">
        <v>2.0</v>
      </c>
      <c r="C75" s="83" t="s">
        <v>76</v>
      </c>
      <c r="D75" s="55"/>
      <c r="E75" s="132" t="s">
        <v>188</v>
      </c>
      <c r="F75" s="85"/>
      <c r="G75" s="88"/>
      <c r="H75" s="134"/>
    </row>
    <row r="76" ht="35.25" customHeight="1">
      <c r="A76" s="47"/>
      <c r="B76" s="135">
        <v>3.0</v>
      </c>
      <c r="C76" s="83" t="s">
        <v>64</v>
      </c>
      <c r="D76" s="55"/>
      <c r="E76" s="84" t="s">
        <v>181</v>
      </c>
      <c r="F76" s="85"/>
      <c r="G76" s="88"/>
      <c r="H76" s="134"/>
    </row>
    <row r="77">
      <c r="A77" s="76">
        <v>11.0</v>
      </c>
      <c r="B77" s="77" t="s">
        <v>103</v>
      </c>
      <c r="C77" s="54"/>
      <c r="D77" s="54"/>
      <c r="E77" s="54"/>
      <c r="F77" s="54"/>
      <c r="G77" s="54"/>
      <c r="H77" s="55"/>
    </row>
    <row r="78">
      <c r="A78" s="46"/>
      <c r="B78" s="128" t="s">
        <v>193</v>
      </c>
      <c r="C78" s="54"/>
      <c r="D78" s="54"/>
      <c r="E78" s="54"/>
      <c r="F78" s="54"/>
      <c r="G78" s="54"/>
      <c r="H78" s="55"/>
    </row>
    <row r="79">
      <c r="A79" s="46"/>
      <c r="B79" s="79" t="s">
        <v>56</v>
      </c>
      <c r="C79" s="80" t="s">
        <v>57</v>
      </c>
      <c r="D79" s="55"/>
      <c r="E79" s="80" t="s">
        <v>58</v>
      </c>
      <c r="F79" s="55"/>
      <c r="G79" s="79" t="s">
        <v>0</v>
      </c>
      <c r="H79" s="129" t="s">
        <v>59</v>
      </c>
    </row>
    <row r="80">
      <c r="A80" s="46"/>
      <c r="B80" s="133">
        <v>1.0</v>
      </c>
      <c r="C80" s="83" t="s">
        <v>74</v>
      </c>
      <c r="D80" s="55"/>
      <c r="E80" s="132" t="s">
        <v>187</v>
      </c>
      <c r="F80" s="85"/>
      <c r="G80" s="88"/>
      <c r="H80" s="134"/>
    </row>
    <row r="81">
      <c r="A81" s="46"/>
      <c r="B81" s="135">
        <v>2.0</v>
      </c>
      <c r="C81" s="83" t="s">
        <v>91</v>
      </c>
      <c r="D81" s="55"/>
      <c r="E81" s="132" t="s">
        <v>188</v>
      </c>
      <c r="F81" s="85"/>
      <c r="G81" s="88"/>
      <c r="H81" s="134"/>
    </row>
    <row r="82">
      <c r="A82" s="47"/>
      <c r="B82" s="135">
        <v>3.0</v>
      </c>
      <c r="C82" s="83" t="s">
        <v>64</v>
      </c>
      <c r="D82" s="55"/>
      <c r="E82" s="84" t="s">
        <v>181</v>
      </c>
      <c r="F82" s="85"/>
      <c r="G82" s="88"/>
      <c r="H82" s="134"/>
    </row>
    <row r="83">
      <c r="A83" s="136">
        <v>12.0</v>
      </c>
      <c r="B83" s="137" t="s">
        <v>194</v>
      </c>
      <c r="C83" s="54"/>
      <c r="D83" s="54"/>
      <c r="E83" s="54"/>
      <c r="F83" s="54"/>
      <c r="G83" s="54"/>
      <c r="H83" s="55"/>
    </row>
    <row r="84">
      <c r="A84" s="46"/>
      <c r="B84" s="128" t="s">
        <v>195</v>
      </c>
      <c r="C84" s="54"/>
      <c r="D84" s="54"/>
      <c r="E84" s="54"/>
      <c r="F84" s="54"/>
      <c r="G84" s="54"/>
      <c r="H84" s="55"/>
    </row>
    <row r="85">
      <c r="A85" s="46"/>
      <c r="B85" s="138" t="s">
        <v>56</v>
      </c>
      <c r="C85" s="139" t="s">
        <v>57</v>
      </c>
      <c r="D85" s="55"/>
      <c r="E85" s="139" t="s">
        <v>58</v>
      </c>
      <c r="F85" s="55"/>
      <c r="G85" s="79" t="s">
        <v>0</v>
      </c>
      <c r="H85" s="140" t="s">
        <v>59</v>
      </c>
    </row>
    <row r="86">
      <c r="A86" s="46"/>
      <c r="B86" s="133">
        <v>1.0</v>
      </c>
      <c r="C86" s="141" t="s">
        <v>191</v>
      </c>
      <c r="D86" s="55"/>
      <c r="E86" s="132" t="s">
        <v>196</v>
      </c>
      <c r="F86" s="85"/>
      <c r="G86" s="88"/>
      <c r="H86" s="134"/>
    </row>
    <row r="87">
      <c r="A87" s="46"/>
      <c r="B87" s="135">
        <v>2.0</v>
      </c>
      <c r="C87" s="142" t="s">
        <v>197</v>
      </c>
      <c r="D87" s="55"/>
      <c r="E87" s="132" t="s">
        <v>198</v>
      </c>
      <c r="F87" s="85"/>
      <c r="G87" s="88"/>
      <c r="H87" s="134"/>
    </row>
    <row r="88">
      <c r="A88" s="47"/>
      <c r="B88" s="135">
        <v>3.0</v>
      </c>
      <c r="C88" s="142" t="s">
        <v>64</v>
      </c>
      <c r="D88" s="55"/>
      <c r="E88" s="84" t="s">
        <v>181</v>
      </c>
      <c r="F88" s="85"/>
      <c r="G88" s="88"/>
      <c r="H88" s="134"/>
    </row>
    <row r="89">
      <c r="A89" s="136">
        <v>13.0</v>
      </c>
      <c r="B89" s="137" t="s">
        <v>199</v>
      </c>
      <c r="C89" s="54"/>
      <c r="D89" s="54"/>
      <c r="E89" s="54"/>
      <c r="F89" s="54"/>
      <c r="G89" s="54"/>
      <c r="H89" s="55"/>
    </row>
    <row r="90">
      <c r="A90" s="46"/>
      <c r="B90" s="128" t="s">
        <v>200</v>
      </c>
      <c r="C90" s="54"/>
      <c r="D90" s="54"/>
      <c r="E90" s="54"/>
      <c r="F90" s="54"/>
      <c r="G90" s="54"/>
      <c r="H90" s="55"/>
    </row>
    <row r="91">
      <c r="A91" s="46"/>
      <c r="B91" s="138" t="s">
        <v>56</v>
      </c>
      <c r="C91" s="139" t="s">
        <v>57</v>
      </c>
      <c r="D91" s="55"/>
      <c r="E91" s="139" t="s">
        <v>58</v>
      </c>
      <c r="F91" s="55"/>
      <c r="G91" s="79" t="s">
        <v>0</v>
      </c>
      <c r="H91" s="140" t="s">
        <v>59</v>
      </c>
    </row>
    <row r="92">
      <c r="A92" s="46"/>
      <c r="B92" s="133">
        <v>1.0</v>
      </c>
      <c r="C92" s="141" t="s">
        <v>191</v>
      </c>
      <c r="D92" s="55"/>
      <c r="E92" s="132" t="s">
        <v>196</v>
      </c>
      <c r="F92" s="85"/>
      <c r="G92" s="88"/>
      <c r="H92" s="134"/>
    </row>
    <row r="93">
      <c r="A93" s="47"/>
      <c r="B93" s="135">
        <v>2.0</v>
      </c>
      <c r="C93" s="142" t="s">
        <v>201</v>
      </c>
      <c r="D93" s="55"/>
      <c r="E93" s="132" t="s">
        <v>202</v>
      </c>
      <c r="F93" s="85"/>
      <c r="G93" s="88"/>
      <c r="H93" s="134"/>
    </row>
    <row r="94">
      <c r="A94" s="136">
        <v>14.0</v>
      </c>
      <c r="B94" s="137" t="s">
        <v>203</v>
      </c>
      <c r="C94" s="54"/>
      <c r="D94" s="54"/>
      <c r="E94" s="54"/>
      <c r="F94" s="54"/>
      <c r="G94" s="54"/>
      <c r="H94" s="55"/>
    </row>
    <row r="95">
      <c r="A95" s="46"/>
      <c r="B95" s="128" t="s">
        <v>204</v>
      </c>
      <c r="C95" s="54"/>
      <c r="D95" s="54"/>
      <c r="E95" s="54"/>
      <c r="F95" s="54"/>
      <c r="G95" s="54"/>
      <c r="H95" s="55"/>
    </row>
    <row r="96">
      <c r="A96" s="46"/>
      <c r="B96" s="138" t="s">
        <v>56</v>
      </c>
      <c r="C96" s="139" t="s">
        <v>57</v>
      </c>
      <c r="D96" s="55"/>
      <c r="E96" s="139" t="s">
        <v>58</v>
      </c>
      <c r="F96" s="55"/>
      <c r="G96" s="79" t="s">
        <v>0</v>
      </c>
      <c r="H96" s="140" t="s">
        <v>59</v>
      </c>
    </row>
    <row r="97">
      <c r="A97" s="46"/>
      <c r="B97" s="133">
        <v>1.0</v>
      </c>
      <c r="C97" s="141" t="s">
        <v>191</v>
      </c>
      <c r="D97" s="55"/>
      <c r="E97" s="132" t="s">
        <v>196</v>
      </c>
      <c r="F97" s="85"/>
      <c r="G97" s="88"/>
      <c r="H97" s="134"/>
    </row>
    <row r="98">
      <c r="A98" s="46"/>
      <c r="B98" s="135">
        <v>2.0</v>
      </c>
      <c r="C98" s="142" t="s">
        <v>205</v>
      </c>
      <c r="D98" s="55"/>
      <c r="E98" s="132" t="s">
        <v>198</v>
      </c>
      <c r="F98" s="85"/>
      <c r="G98" s="88"/>
      <c r="H98" s="134"/>
    </row>
    <row r="99">
      <c r="A99" s="47"/>
      <c r="B99" s="135">
        <v>3.0</v>
      </c>
      <c r="C99" s="142" t="s">
        <v>64</v>
      </c>
      <c r="D99" s="55"/>
      <c r="E99" s="132" t="s">
        <v>176</v>
      </c>
      <c r="F99" s="85"/>
      <c r="G99" s="88"/>
      <c r="H99" s="134"/>
    </row>
    <row r="100">
      <c r="A100" s="136">
        <v>15.0</v>
      </c>
      <c r="B100" s="137" t="s">
        <v>206</v>
      </c>
      <c r="C100" s="54"/>
      <c r="D100" s="54"/>
      <c r="E100" s="54"/>
      <c r="F100" s="54"/>
      <c r="G100" s="54"/>
      <c r="H100" s="55"/>
    </row>
    <row r="101">
      <c r="A101" s="46"/>
      <c r="B101" s="128" t="s">
        <v>207</v>
      </c>
      <c r="C101" s="54"/>
      <c r="D101" s="54"/>
      <c r="E101" s="54"/>
      <c r="F101" s="54"/>
      <c r="G101" s="54"/>
      <c r="H101" s="55"/>
    </row>
    <row r="102">
      <c r="A102" s="46"/>
      <c r="B102" s="138" t="s">
        <v>56</v>
      </c>
      <c r="C102" s="139" t="s">
        <v>57</v>
      </c>
      <c r="D102" s="55"/>
      <c r="E102" s="139" t="s">
        <v>58</v>
      </c>
      <c r="F102" s="55"/>
      <c r="G102" s="79" t="s">
        <v>0</v>
      </c>
      <c r="H102" s="140" t="s">
        <v>59</v>
      </c>
    </row>
    <row r="103">
      <c r="A103" s="46"/>
      <c r="B103" s="133">
        <v>1.0</v>
      </c>
      <c r="C103" s="141" t="s">
        <v>191</v>
      </c>
      <c r="D103" s="55"/>
      <c r="E103" s="132" t="s">
        <v>196</v>
      </c>
      <c r="F103" s="85"/>
      <c r="G103" s="88"/>
      <c r="H103" s="134"/>
    </row>
    <row r="104">
      <c r="A104" s="46"/>
      <c r="B104" s="135">
        <v>2.0</v>
      </c>
      <c r="C104" s="142" t="s">
        <v>208</v>
      </c>
      <c r="D104" s="55"/>
      <c r="E104" s="132" t="s">
        <v>198</v>
      </c>
      <c r="F104" s="85"/>
      <c r="G104" s="88"/>
      <c r="H104" s="134"/>
    </row>
    <row r="105">
      <c r="A105" s="47"/>
      <c r="B105" s="135">
        <v>3.0</v>
      </c>
      <c r="C105" s="142" t="s">
        <v>64</v>
      </c>
      <c r="D105" s="55"/>
      <c r="E105" s="132" t="s">
        <v>176</v>
      </c>
      <c r="F105" s="85"/>
      <c r="G105" s="88"/>
      <c r="H105" s="134"/>
    </row>
    <row r="106">
      <c r="A106" s="136">
        <v>16.0</v>
      </c>
      <c r="B106" s="143" t="s">
        <v>209</v>
      </c>
      <c r="C106" s="54"/>
      <c r="D106" s="54"/>
      <c r="E106" s="54"/>
      <c r="F106" s="54"/>
      <c r="G106" s="54"/>
      <c r="H106" s="55"/>
    </row>
    <row r="107">
      <c r="A107" s="46"/>
      <c r="B107" s="128" t="s">
        <v>210</v>
      </c>
      <c r="C107" s="54"/>
      <c r="D107" s="54"/>
      <c r="E107" s="54"/>
      <c r="F107" s="54"/>
      <c r="G107" s="54"/>
      <c r="H107" s="55"/>
    </row>
    <row r="108">
      <c r="A108" s="46"/>
      <c r="B108" s="138" t="s">
        <v>56</v>
      </c>
      <c r="C108" s="139" t="s">
        <v>57</v>
      </c>
      <c r="D108" s="55"/>
      <c r="E108" s="139" t="s">
        <v>58</v>
      </c>
      <c r="F108" s="55"/>
      <c r="G108" s="79" t="s">
        <v>0</v>
      </c>
      <c r="H108" s="140" t="s">
        <v>59</v>
      </c>
    </row>
    <row r="109">
      <c r="A109" s="46"/>
      <c r="B109" s="133">
        <v>1.0</v>
      </c>
      <c r="C109" s="141" t="s">
        <v>211</v>
      </c>
      <c r="D109" s="55"/>
      <c r="E109" s="84" t="s">
        <v>212</v>
      </c>
      <c r="F109" s="85"/>
      <c r="G109" s="88"/>
      <c r="H109" s="134"/>
    </row>
    <row r="110">
      <c r="A110" s="46"/>
      <c r="B110" s="135">
        <v>2.0</v>
      </c>
      <c r="C110" s="141" t="s">
        <v>213</v>
      </c>
      <c r="D110" s="55"/>
      <c r="E110" s="132" t="s">
        <v>214</v>
      </c>
      <c r="F110" s="85"/>
      <c r="G110" s="88"/>
      <c r="H110" s="134"/>
    </row>
    <row r="111">
      <c r="A111" s="47"/>
      <c r="B111" s="135">
        <v>3.0</v>
      </c>
      <c r="C111" s="141" t="s">
        <v>215</v>
      </c>
      <c r="D111" s="55"/>
      <c r="E111" s="132" t="s">
        <v>216</v>
      </c>
      <c r="F111" s="85"/>
      <c r="G111" s="88"/>
      <c r="H111" s="134"/>
    </row>
    <row r="112">
      <c r="A112" s="136">
        <v>17.0</v>
      </c>
      <c r="B112" s="143" t="s">
        <v>217</v>
      </c>
      <c r="C112" s="54"/>
      <c r="D112" s="54"/>
      <c r="E112" s="54"/>
      <c r="F112" s="54"/>
      <c r="G112" s="54"/>
      <c r="H112" s="55"/>
    </row>
    <row r="113">
      <c r="A113" s="46"/>
      <c r="B113" s="128" t="s">
        <v>218</v>
      </c>
      <c r="C113" s="54"/>
      <c r="D113" s="54"/>
      <c r="E113" s="54"/>
      <c r="F113" s="54"/>
      <c r="G113" s="54"/>
      <c r="H113" s="55"/>
    </row>
    <row r="114">
      <c r="A114" s="46"/>
      <c r="B114" s="138" t="s">
        <v>56</v>
      </c>
      <c r="C114" s="139" t="s">
        <v>57</v>
      </c>
      <c r="D114" s="55"/>
      <c r="E114" s="139" t="s">
        <v>58</v>
      </c>
      <c r="F114" s="55"/>
      <c r="G114" s="79" t="s">
        <v>0</v>
      </c>
      <c r="H114" s="140" t="s">
        <v>59</v>
      </c>
    </row>
    <row r="115">
      <c r="A115" s="46"/>
      <c r="B115" s="133">
        <v>1.0</v>
      </c>
      <c r="C115" s="141" t="s">
        <v>219</v>
      </c>
      <c r="D115" s="55"/>
      <c r="E115" s="84" t="s">
        <v>212</v>
      </c>
      <c r="F115" s="85"/>
      <c r="G115" s="88"/>
      <c r="H115" s="134"/>
    </row>
    <row r="116">
      <c r="A116" s="46"/>
      <c r="B116" s="135">
        <v>2.0</v>
      </c>
      <c r="C116" s="141" t="s">
        <v>213</v>
      </c>
      <c r="D116" s="55"/>
      <c r="E116" s="132" t="s">
        <v>214</v>
      </c>
      <c r="F116" s="85"/>
      <c r="G116" s="88"/>
      <c r="H116" s="134"/>
    </row>
    <row r="117">
      <c r="A117" s="47"/>
      <c r="B117" s="135">
        <v>3.0</v>
      </c>
      <c r="C117" s="141" t="s">
        <v>215</v>
      </c>
      <c r="D117" s="55"/>
      <c r="E117" s="132" t="s">
        <v>220</v>
      </c>
      <c r="F117" s="85"/>
      <c r="G117" s="88"/>
      <c r="H117" s="134"/>
    </row>
    <row r="118">
      <c r="A118" s="136">
        <v>18.0</v>
      </c>
      <c r="B118" s="143" t="s">
        <v>221</v>
      </c>
      <c r="C118" s="54"/>
      <c r="D118" s="54"/>
      <c r="E118" s="54"/>
      <c r="F118" s="54"/>
      <c r="G118" s="54"/>
      <c r="H118" s="55"/>
    </row>
    <row r="119">
      <c r="A119" s="46"/>
      <c r="B119" s="128" t="s">
        <v>222</v>
      </c>
      <c r="C119" s="54"/>
      <c r="D119" s="54"/>
      <c r="E119" s="54"/>
      <c r="F119" s="54"/>
      <c r="G119" s="54"/>
      <c r="H119" s="55"/>
    </row>
    <row r="120">
      <c r="A120" s="46"/>
      <c r="B120" s="138" t="s">
        <v>56</v>
      </c>
      <c r="C120" s="139" t="s">
        <v>57</v>
      </c>
      <c r="D120" s="55"/>
      <c r="E120" s="139" t="s">
        <v>58</v>
      </c>
      <c r="F120" s="55"/>
      <c r="G120" s="79" t="s">
        <v>0</v>
      </c>
      <c r="H120" s="140" t="s">
        <v>59</v>
      </c>
    </row>
    <row r="121">
      <c r="A121" s="46"/>
      <c r="B121" s="133">
        <v>1.0</v>
      </c>
      <c r="C121" s="141" t="s">
        <v>223</v>
      </c>
      <c r="D121" s="55"/>
      <c r="E121" s="132" t="s">
        <v>224</v>
      </c>
      <c r="F121" s="85"/>
      <c r="G121" s="88"/>
      <c r="H121" s="134"/>
    </row>
    <row r="122">
      <c r="A122" s="47"/>
      <c r="B122" s="135">
        <v>2.0</v>
      </c>
      <c r="C122" s="141" t="s">
        <v>213</v>
      </c>
      <c r="D122" s="55"/>
      <c r="E122" s="132" t="s">
        <v>225</v>
      </c>
      <c r="F122" s="85"/>
      <c r="G122" s="88"/>
      <c r="H122" s="134"/>
    </row>
    <row r="123">
      <c r="A123" s="136">
        <v>19.0</v>
      </c>
      <c r="B123" s="143" t="s">
        <v>226</v>
      </c>
      <c r="C123" s="54"/>
      <c r="D123" s="54"/>
      <c r="E123" s="54"/>
      <c r="F123" s="54"/>
      <c r="G123" s="54"/>
      <c r="H123" s="55"/>
    </row>
    <row r="124">
      <c r="A124" s="46"/>
      <c r="B124" s="128" t="s">
        <v>227</v>
      </c>
      <c r="C124" s="54"/>
      <c r="D124" s="54"/>
      <c r="E124" s="54"/>
      <c r="F124" s="54"/>
      <c r="G124" s="54"/>
      <c r="H124" s="55"/>
    </row>
    <row r="125">
      <c r="A125" s="46"/>
      <c r="B125" s="138" t="s">
        <v>56</v>
      </c>
      <c r="C125" s="139" t="s">
        <v>57</v>
      </c>
      <c r="D125" s="55"/>
      <c r="E125" s="139" t="s">
        <v>58</v>
      </c>
      <c r="F125" s="55"/>
      <c r="G125" s="79" t="s">
        <v>0</v>
      </c>
      <c r="H125" s="140" t="s">
        <v>59</v>
      </c>
    </row>
    <row r="126">
      <c r="A126" s="46"/>
      <c r="B126" s="133">
        <v>1.0</v>
      </c>
      <c r="C126" s="141" t="s">
        <v>228</v>
      </c>
      <c r="D126" s="55"/>
      <c r="E126" s="132" t="s">
        <v>229</v>
      </c>
      <c r="F126" s="85"/>
      <c r="G126" s="88"/>
      <c r="H126" s="134"/>
    </row>
    <row r="127">
      <c r="A127" s="47"/>
      <c r="B127" s="135">
        <v>2.0</v>
      </c>
      <c r="C127" s="141" t="s">
        <v>213</v>
      </c>
      <c r="D127" s="55"/>
      <c r="E127" s="132" t="s">
        <v>225</v>
      </c>
      <c r="F127" s="85"/>
      <c r="G127" s="88"/>
      <c r="H127" s="134"/>
    </row>
    <row r="128">
      <c r="A128" s="136">
        <v>20.0</v>
      </c>
      <c r="B128" s="143" t="s">
        <v>230</v>
      </c>
      <c r="C128" s="54"/>
      <c r="D128" s="54"/>
      <c r="E128" s="54"/>
      <c r="F128" s="54"/>
      <c r="G128" s="54"/>
      <c r="H128" s="55"/>
    </row>
    <row r="129">
      <c r="A129" s="46"/>
      <c r="B129" s="128" t="s">
        <v>231</v>
      </c>
      <c r="C129" s="54"/>
      <c r="D129" s="54"/>
      <c r="E129" s="54"/>
      <c r="F129" s="54"/>
      <c r="G129" s="54"/>
      <c r="H129" s="55"/>
    </row>
    <row r="130">
      <c r="A130" s="46"/>
      <c r="B130" s="138" t="s">
        <v>56</v>
      </c>
      <c r="C130" s="139" t="s">
        <v>57</v>
      </c>
      <c r="D130" s="55"/>
      <c r="E130" s="139" t="s">
        <v>58</v>
      </c>
      <c r="F130" s="55"/>
      <c r="G130" s="79" t="s">
        <v>0</v>
      </c>
      <c r="H130" s="140" t="s">
        <v>59</v>
      </c>
    </row>
    <row r="131">
      <c r="A131" s="46"/>
      <c r="B131" s="133">
        <v>1.0</v>
      </c>
      <c r="C131" s="141" t="s">
        <v>232</v>
      </c>
      <c r="D131" s="55"/>
      <c r="E131" s="141" t="s">
        <v>233</v>
      </c>
      <c r="F131" s="55"/>
      <c r="G131" s="88"/>
      <c r="H131" s="134"/>
    </row>
    <row r="132">
      <c r="A132" s="47"/>
      <c r="B132" s="135">
        <v>2.0</v>
      </c>
      <c r="C132" s="141" t="s">
        <v>234</v>
      </c>
      <c r="D132" s="55"/>
      <c r="E132" s="132" t="s">
        <v>216</v>
      </c>
      <c r="F132" s="85"/>
      <c r="G132" s="88"/>
      <c r="H132" s="134"/>
    </row>
    <row r="133">
      <c r="A133" s="136">
        <v>21.0</v>
      </c>
      <c r="B133" s="143" t="s">
        <v>235</v>
      </c>
      <c r="C133" s="54"/>
      <c r="D133" s="54"/>
      <c r="E133" s="54"/>
      <c r="F133" s="54"/>
      <c r="G133" s="54"/>
      <c r="H133" s="55"/>
    </row>
    <row r="134">
      <c r="A134" s="46"/>
      <c r="B134" s="128" t="s">
        <v>236</v>
      </c>
      <c r="C134" s="54"/>
      <c r="D134" s="54"/>
      <c r="E134" s="54"/>
      <c r="F134" s="54"/>
      <c r="G134" s="54"/>
      <c r="H134" s="55"/>
    </row>
    <row r="135">
      <c r="A135" s="46"/>
      <c r="B135" s="138" t="s">
        <v>56</v>
      </c>
      <c r="C135" s="139" t="s">
        <v>57</v>
      </c>
      <c r="D135" s="55"/>
      <c r="E135" s="139" t="s">
        <v>58</v>
      </c>
      <c r="F135" s="55"/>
      <c r="G135" s="79" t="s">
        <v>0</v>
      </c>
      <c r="H135" s="140" t="s">
        <v>59</v>
      </c>
    </row>
    <row r="136">
      <c r="A136" s="46"/>
      <c r="B136" s="144">
        <v>1.0</v>
      </c>
      <c r="C136" s="141" t="s">
        <v>232</v>
      </c>
      <c r="D136" s="55"/>
      <c r="E136" s="141" t="s">
        <v>233</v>
      </c>
      <c r="F136" s="55"/>
      <c r="G136" s="88"/>
      <c r="H136" s="134"/>
    </row>
    <row r="137">
      <c r="A137" s="47"/>
      <c r="B137" s="145">
        <v>2.0</v>
      </c>
      <c r="C137" s="141" t="s">
        <v>234</v>
      </c>
      <c r="D137" s="55"/>
      <c r="E137" s="141" t="s">
        <v>237</v>
      </c>
      <c r="F137" s="55"/>
      <c r="G137" s="88"/>
      <c r="H137" s="134"/>
    </row>
    <row r="138">
      <c r="A138" s="75" t="s">
        <v>107</v>
      </c>
      <c r="B138" s="54"/>
      <c r="C138" s="54"/>
      <c r="D138" s="54"/>
      <c r="E138" s="54"/>
      <c r="F138" s="54"/>
      <c r="G138" s="54"/>
      <c r="H138" s="55"/>
    </row>
    <row r="139">
      <c r="A139" s="76">
        <v>22.0</v>
      </c>
      <c r="B139" s="77" t="s">
        <v>108</v>
      </c>
      <c r="C139" s="54"/>
      <c r="D139" s="54"/>
      <c r="E139" s="54"/>
      <c r="F139" s="54"/>
      <c r="G139" s="54"/>
      <c r="H139" s="55"/>
    </row>
    <row r="140">
      <c r="A140" s="46"/>
      <c r="B140" s="78" t="s">
        <v>238</v>
      </c>
      <c r="C140" s="54"/>
      <c r="D140" s="54"/>
      <c r="E140" s="54"/>
      <c r="F140" s="54"/>
      <c r="G140" s="54"/>
      <c r="H140" s="55"/>
    </row>
    <row r="141">
      <c r="A141" s="46"/>
      <c r="B141" s="79" t="s">
        <v>56</v>
      </c>
      <c r="C141" s="80" t="s">
        <v>57</v>
      </c>
      <c r="D141" s="55"/>
      <c r="E141" s="80" t="s">
        <v>58</v>
      </c>
      <c r="F141" s="55"/>
      <c r="G141" s="79" t="s">
        <v>0</v>
      </c>
      <c r="H141" s="129" t="s">
        <v>59</v>
      </c>
    </row>
    <row r="142">
      <c r="A142" s="46"/>
      <c r="B142" s="82">
        <v>1.0</v>
      </c>
      <c r="C142" s="91" t="s">
        <v>110</v>
      </c>
      <c r="D142" s="55"/>
      <c r="E142" s="84" t="s">
        <v>174</v>
      </c>
      <c r="F142" s="85"/>
      <c r="G142" s="88"/>
      <c r="H142" s="130"/>
    </row>
    <row r="143">
      <c r="A143" s="46"/>
      <c r="B143" s="82">
        <v>2.0</v>
      </c>
      <c r="C143" s="91" t="s">
        <v>111</v>
      </c>
      <c r="D143" s="55"/>
      <c r="E143" s="84" t="s">
        <v>175</v>
      </c>
      <c r="F143" s="85"/>
      <c r="G143" s="88"/>
      <c r="H143" s="130"/>
    </row>
    <row r="144">
      <c r="A144" s="47"/>
      <c r="B144" s="82">
        <v>3.0</v>
      </c>
      <c r="C144" s="91" t="s">
        <v>64</v>
      </c>
      <c r="D144" s="55"/>
      <c r="E144" s="84" t="s">
        <v>239</v>
      </c>
      <c r="F144" s="85"/>
      <c r="G144" s="88"/>
      <c r="H144" s="130"/>
    </row>
    <row r="145">
      <c r="A145" s="76">
        <v>23.0</v>
      </c>
      <c r="B145" s="77" t="s">
        <v>113</v>
      </c>
      <c r="C145" s="54"/>
      <c r="D145" s="54"/>
      <c r="E145" s="54"/>
      <c r="F145" s="54"/>
      <c r="G145" s="54"/>
      <c r="H145" s="55"/>
    </row>
    <row r="146">
      <c r="A146" s="46"/>
      <c r="B146" s="78" t="s">
        <v>240</v>
      </c>
      <c r="C146" s="54"/>
      <c r="D146" s="54"/>
      <c r="E146" s="54"/>
      <c r="F146" s="54"/>
      <c r="G146" s="54"/>
      <c r="H146" s="55"/>
    </row>
    <row r="147">
      <c r="A147" s="46"/>
      <c r="B147" s="79" t="s">
        <v>56</v>
      </c>
      <c r="C147" s="80" t="s">
        <v>57</v>
      </c>
      <c r="D147" s="55"/>
      <c r="E147" s="80" t="s">
        <v>58</v>
      </c>
      <c r="F147" s="55"/>
      <c r="G147" s="79" t="s">
        <v>0</v>
      </c>
      <c r="H147" s="129" t="s">
        <v>59</v>
      </c>
    </row>
    <row r="148">
      <c r="A148" s="46"/>
      <c r="B148" s="82">
        <v>1.0</v>
      </c>
      <c r="C148" s="90" t="s">
        <v>115</v>
      </c>
      <c r="D148" s="55"/>
      <c r="E148" s="84" t="s">
        <v>174</v>
      </c>
      <c r="F148" s="85"/>
      <c r="G148" s="88"/>
      <c r="H148" s="130"/>
    </row>
    <row r="149">
      <c r="A149" s="46"/>
      <c r="B149" s="82">
        <v>2.0</v>
      </c>
      <c r="C149" s="90" t="s">
        <v>116</v>
      </c>
      <c r="D149" s="55"/>
      <c r="E149" s="84" t="s">
        <v>175</v>
      </c>
      <c r="F149" s="85"/>
      <c r="G149" s="88"/>
      <c r="H149" s="130"/>
    </row>
    <row r="150">
      <c r="A150" s="47"/>
      <c r="B150" s="82">
        <v>3.0</v>
      </c>
      <c r="C150" s="90" t="s">
        <v>64</v>
      </c>
      <c r="D150" s="55"/>
      <c r="E150" s="84" t="s">
        <v>241</v>
      </c>
      <c r="F150" s="85"/>
      <c r="G150" s="88"/>
      <c r="H150" s="130"/>
    </row>
    <row r="151">
      <c r="A151" s="76">
        <v>24.0</v>
      </c>
      <c r="B151" s="77" t="s">
        <v>117</v>
      </c>
      <c r="C151" s="54"/>
      <c r="D151" s="54"/>
      <c r="E151" s="54"/>
      <c r="F151" s="54"/>
      <c r="G151" s="54"/>
      <c r="H151" s="55"/>
    </row>
    <row r="152">
      <c r="A152" s="46"/>
      <c r="B152" s="78" t="s">
        <v>242</v>
      </c>
      <c r="C152" s="54"/>
      <c r="D152" s="54"/>
      <c r="E152" s="54"/>
      <c r="F152" s="54"/>
      <c r="G152" s="54"/>
      <c r="H152" s="55"/>
    </row>
    <row r="153">
      <c r="A153" s="46"/>
      <c r="B153" s="79" t="s">
        <v>56</v>
      </c>
      <c r="C153" s="80" t="s">
        <v>57</v>
      </c>
      <c r="D153" s="55"/>
      <c r="E153" s="80" t="s">
        <v>58</v>
      </c>
      <c r="F153" s="55"/>
      <c r="G153" s="79" t="s">
        <v>0</v>
      </c>
      <c r="H153" s="129" t="s">
        <v>59</v>
      </c>
    </row>
    <row r="154">
      <c r="A154" s="46"/>
      <c r="B154" s="82">
        <v>1.0</v>
      </c>
      <c r="C154" s="91" t="s">
        <v>119</v>
      </c>
      <c r="D154" s="55"/>
      <c r="E154" s="84" t="s">
        <v>174</v>
      </c>
      <c r="F154" s="85"/>
      <c r="G154" s="88"/>
      <c r="H154" s="130"/>
    </row>
    <row r="155">
      <c r="A155" s="46"/>
      <c r="B155" s="82">
        <v>2.0</v>
      </c>
      <c r="C155" s="91" t="s">
        <v>120</v>
      </c>
      <c r="D155" s="55"/>
      <c r="E155" s="84" t="s">
        <v>175</v>
      </c>
      <c r="F155" s="85"/>
      <c r="G155" s="88"/>
      <c r="H155" s="130"/>
    </row>
    <row r="156">
      <c r="A156" s="47"/>
      <c r="B156" s="82">
        <v>3.0</v>
      </c>
      <c r="C156" s="91" t="s">
        <v>64</v>
      </c>
      <c r="D156" s="55"/>
      <c r="E156" s="84" t="s">
        <v>243</v>
      </c>
      <c r="F156" s="85"/>
      <c r="G156" s="88"/>
      <c r="H156" s="130"/>
    </row>
    <row r="157">
      <c r="A157" s="76">
        <v>25.0</v>
      </c>
      <c r="B157" s="77" t="s">
        <v>122</v>
      </c>
      <c r="C157" s="54"/>
      <c r="D157" s="54"/>
      <c r="E157" s="54"/>
      <c r="F157" s="54"/>
      <c r="G157" s="54"/>
      <c r="H157" s="55"/>
    </row>
    <row r="158">
      <c r="A158" s="46"/>
      <c r="B158" s="78" t="s">
        <v>244</v>
      </c>
      <c r="C158" s="54"/>
      <c r="D158" s="54"/>
      <c r="E158" s="54"/>
      <c r="F158" s="54"/>
      <c r="G158" s="54"/>
      <c r="H158" s="55"/>
    </row>
    <row r="159">
      <c r="A159" s="46"/>
      <c r="B159" s="79" t="s">
        <v>56</v>
      </c>
      <c r="C159" s="80" t="s">
        <v>57</v>
      </c>
      <c r="D159" s="55"/>
      <c r="E159" s="80" t="s">
        <v>58</v>
      </c>
      <c r="F159" s="55"/>
      <c r="G159" s="79" t="s">
        <v>0</v>
      </c>
      <c r="H159" s="129" t="s">
        <v>59</v>
      </c>
    </row>
    <row r="160">
      <c r="A160" s="46"/>
      <c r="B160" s="82">
        <v>1.0</v>
      </c>
      <c r="C160" s="91" t="s">
        <v>124</v>
      </c>
      <c r="D160" s="55"/>
      <c r="E160" s="84" t="s">
        <v>174</v>
      </c>
      <c r="F160" s="85"/>
      <c r="G160" s="88"/>
      <c r="H160" s="130"/>
    </row>
    <row r="161">
      <c r="A161" s="46"/>
      <c r="B161" s="82">
        <v>2.0</v>
      </c>
      <c r="C161" s="91" t="s">
        <v>125</v>
      </c>
      <c r="D161" s="55"/>
      <c r="E161" s="84" t="s">
        <v>175</v>
      </c>
      <c r="F161" s="85"/>
      <c r="G161" s="88"/>
      <c r="H161" s="130"/>
    </row>
    <row r="162">
      <c r="A162" s="47"/>
      <c r="B162" s="82">
        <v>3.0</v>
      </c>
      <c r="C162" s="91" t="s">
        <v>64</v>
      </c>
      <c r="D162" s="55"/>
      <c r="E162" s="84" t="s">
        <v>243</v>
      </c>
      <c r="F162" s="85"/>
      <c r="G162" s="88"/>
      <c r="H162" s="130"/>
    </row>
    <row r="163">
      <c r="A163" s="76">
        <v>26.0</v>
      </c>
      <c r="B163" s="77" t="s">
        <v>127</v>
      </c>
      <c r="C163" s="54"/>
      <c r="D163" s="54"/>
      <c r="E163" s="54"/>
      <c r="F163" s="54"/>
      <c r="G163" s="54"/>
      <c r="H163" s="55"/>
    </row>
    <row r="164">
      <c r="A164" s="46"/>
      <c r="B164" s="78" t="s">
        <v>245</v>
      </c>
      <c r="C164" s="54"/>
      <c r="D164" s="54"/>
      <c r="E164" s="54"/>
      <c r="F164" s="54"/>
      <c r="G164" s="54"/>
      <c r="H164" s="55"/>
    </row>
    <row r="165">
      <c r="A165" s="46"/>
      <c r="B165" s="79" t="s">
        <v>56</v>
      </c>
      <c r="C165" s="80" t="s">
        <v>57</v>
      </c>
      <c r="D165" s="55"/>
      <c r="E165" s="80" t="s">
        <v>58</v>
      </c>
      <c r="F165" s="55"/>
      <c r="G165" s="79" t="s">
        <v>0</v>
      </c>
      <c r="H165" s="129" t="s">
        <v>59</v>
      </c>
    </row>
    <row r="166">
      <c r="A166" s="46"/>
      <c r="B166" s="82">
        <v>1.0</v>
      </c>
      <c r="C166" s="91" t="s">
        <v>129</v>
      </c>
      <c r="D166" s="55"/>
      <c r="E166" s="84" t="s">
        <v>174</v>
      </c>
      <c r="F166" s="85"/>
      <c r="G166" s="88"/>
      <c r="H166" s="130"/>
    </row>
    <row r="167">
      <c r="A167" s="46"/>
      <c r="B167" s="82">
        <v>2.0</v>
      </c>
      <c r="C167" s="91" t="s">
        <v>130</v>
      </c>
      <c r="D167" s="55"/>
      <c r="E167" s="84" t="s">
        <v>175</v>
      </c>
      <c r="F167" s="85"/>
      <c r="G167" s="88"/>
      <c r="H167" s="130"/>
    </row>
    <row r="168">
      <c r="A168" s="47"/>
      <c r="B168" s="82">
        <v>3.0</v>
      </c>
      <c r="C168" s="91" t="s">
        <v>64</v>
      </c>
      <c r="D168" s="55"/>
      <c r="E168" s="84" t="s">
        <v>246</v>
      </c>
      <c r="F168" s="85"/>
      <c r="G168" s="88"/>
      <c r="H168" s="130"/>
    </row>
    <row r="169">
      <c r="A169" s="76">
        <v>27.0</v>
      </c>
      <c r="B169" s="77" t="s">
        <v>131</v>
      </c>
      <c r="C169" s="54"/>
      <c r="D169" s="54"/>
      <c r="E169" s="54"/>
      <c r="F169" s="54"/>
      <c r="G169" s="54"/>
      <c r="H169" s="55"/>
    </row>
    <row r="170">
      <c r="A170" s="46"/>
      <c r="B170" s="78" t="s">
        <v>247</v>
      </c>
      <c r="C170" s="54"/>
      <c r="D170" s="54"/>
      <c r="E170" s="54"/>
      <c r="F170" s="54"/>
      <c r="G170" s="54"/>
      <c r="H170" s="55"/>
    </row>
    <row r="171">
      <c r="A171" s="46"/>
      <c r="B171" s="79" t="s">
        <v>56</v>
      </c>
      <c r="C171" s="80" t="s">
        <v>57</v>
      </c>
      <c r="D171" s="55"/>
      <c r="E171" s="80" t="s">
        <v>58</v>
      </c>
      <c r="F171" s="55"/>
      <c r="G171" s="79" t="s">
        <v>0</v>
      </c>
      <c r="H171" s="129" t="s">
        <v>59</v>
      </c>
    </row>
    <row r="172">
      <c r="A172" s="46"/>
      <c r="B172" s="82">
        <v>1.0</v>
      </c>
      <c r="C172" s="91" t="s">
        <v>133</v>
      </c>
      <c r="D172" s="55"/>
      <c r="E172" s="84" t="s">
        <v>174</v>
      </c>
      <c r="F172" s="85"/>
      <c r="G172" s="88"/>
      <c r="H172" s="130"/>
    </row>
    <row r="173">
      <c r="A173" s="46"/>
      <c r="B173" s="82">
        <v>2.0</v>
      </c>
      <c r="C173" s="91" t="s">
        <v>134</v>
      </c>
      <c r="D173" s="55"/>
      <c r="E173" s="84" t="s">
        <v>175</v>
      </c>
      <c r="F173" s="85"/>
      <c r="G173" s="88"/>
      <c r="H173" s="130"/>
    </row>
    <row r="174">
      <c r="A174" s="47"/>
      <c r="B174" s="82">
        <v>3.0</v>
      </c>
      <c r="C174" s="91" t="s">
        <v>64</v>
      </c>
      <c r="D174" s="55"/>
      <c r="E174" s="84" t="s">
        <v>243</v>
      </c>
      <c r="F174" s="85"/>
      <c r="G174" s="88"/>
      <c r="H174" s="130"/>
    </row>
    <row r="175">
      <c r="A175" s="76">
        <v>28.0</v>
      </c>
      <c r="B175" s="77" t="s">
        <v>136</v>
      </c>
      <c r="C175" s="54"/>
      <c r="D175" s="54"/>
      <c r="E175" s="54"/>
      <c r="F175" s="54"/>
      <c r="G175" s="54"/>
      <c r="H175" s="55"/>
    </row>
    <row r="176">
      <c r="A176" s="46"/>
      <c r="B176" s="78" t="s">
        <v>248</v>
      </c>
      <c r="C176" s="54"/>
      <c r="D176" s="54"/>
      <c r="E176" s="54"/>
      <c r="F176" s="54"/>
      <c r="G176" s="54"/>
      <c r="H176" s="55"/>
    </row>
    <row r="177">
      <c r="A177" s="46"/>
      <c r="B177" s="79" t="s">
        <v>56</v>
      </c>
      <c r="C177" s="80" t="s">
        <v>57</v>
      </c>
      <c r="D177" s="55"/>
      <c r="E177" s="80" t="s">
        <v>58</v>
      </c>
      <c r="F177" s="55"/>
      <c r="G177" s="79" t="s">
        <v>0</v>
      </c>
      <c r="H177" s="129" t="s">
        <v>59</v>
      </c>
    </row>
    <row r="178">
      <c r="A178" s="46"/>
      <c r="B178" s="82">
        <v>1.0</v>
      </c>
      <c r="C178" s="91" t="s">
        <v>138</v>
      </c>
      <c r="D178" s="55"/>
      <c r="E178" s="84" t="s">
        <v>174</v>
      </c>
      <c r="F178" s="85"/>
      <c r="G178" s="88"/>
      <c r="H178" s="130"/>
    </row>
    <row r="179">
      <c r="A179" s="46"/>
      <c r="B179" s="82">
        <v>2.0</v>
      </c>
      <c r="C179" s="91" t="s">
        <v>249</v>
      </c>
      <c r="D179" s="55"/>
      <c r="E179" s="84" t="s">
        <v>175</v>
      </c>
      <c r="F179" s="85"/>
      <c r="G179" s="88"/>
      <c r="H179" s="130"/>
    </row>
    <row r="180">
      <c r="A180" s="47"/>
      <c r="B180" s="82">
        <v>3.0</v>
      </c>
      <c r="C180" s="91" t="s">
        <v>64</v>
      </c>
      <c r="D180" s="55"/>
      <c r="E180" s="84" t="s">
        <v>250</v>
      </c>
      <c r="F180" s="85"/>
      <c r="G180" s="88"/>
      <c r="H180" s="130"/>
    </row>
    <row r="181">
      <c r="A181" s="76">
        <v>29.0</v>
      </c>
      <c r="B181" s="77" t="s">
        <v>140</v>
      </c>
      <c r="C181" s="54"/>
      <c r="D181" s="54"/>
      <c r="E181" s="54"/>
      <c r="F181" s="54"/>
      <c r="G181" s="54"/>
      <c r="H181" s="55"/>
    </row>
    <row r="182">
      <c r="A182" s="46"/>
      <c r="B182" s="78" t="s">
        <v>251</v>
      </c>
      <c r="C182" s="54"/>
      <c r="D182" s="54"/>
      <c r="E182" s="54"/>
      <c r="F182" s="54"/>
      <c r="G182" s="54"/>
      <c r="H182" s="55"/>
    </row>
    <row r="183">
      <c r="A183" s="46"/>
      <c r="B183" s="79" t="s">
        <v>56</v>
      </c>
      <c r="C183" s="80" t="s">
        <v>57</v>
      </c>
      <c r="D183" s="55"/>
      <c r="E183" s="80" t="s">
        <v>58</v>
      </c>
      <c r="F183" s="55"/>
      <c r="G183" s="79" t="s">
        <v>0</v>
      </c>
      <c r="H183" s="129" t="s">
        <v>59</v>
      </c>
    </row>
    <row r="184">
      <c r="A184" s="46"/>
      <c r="B184" s="82">
        <v>1.0</v>
      </c>
      <c r="C184" s="91" t="s">
        <v>142</v>
      </c>
      <c r="D184" s="55"/>
      <c r="E184" s="84" t="s">
        <v>174</v>
      </c>
      <c r="F184" s="85"/>
      <c r="G184" s="88"/>
      <c r="H184" s="130"/>
    </row>
    <row r="185">
      <c r="A185" s="46"/>
      <c r="B185" s="82">
        <v>2.0</v>
      </c>
      <c r="C185" s="91" t="s">
        <v>252</v>
      </c>
      <c r="D185" s="55"/>
      <c r="E185" s="84" t="s">
        <v>175</v>
      </c>
      <c r="F185" s="85"/>
      <c r="G185" s="88"/>
      <c r="H185" s="130"/>
    </row>
    <row r="186">
      <c r="A186" s="47"/>
      <c r="B186" s="82">
        <v>3.0</v>
      </c>
      <c r="C186" s="91" t="s">
        <v>64</v>
      </c>
      <c r="D186" s="55"/>
      <c r="E186" s="84" t="s">
        <v>243</v>
      </c>
      <c r="F186" s="85"/>
      <c r="G186" s="88"/>
      <c r="H186" s="130"/>
    </row>
    <row r="187">
      <c r="A187" s="75" t="s">
        <v>253</v>
      </c>
      <c r="B187" s="54"/>
      <c r="C187" s="54"/>
      <c r="D187" s="54"/>
      <c r="E187" s="54"/>
      <c r="F187" s="54"/>
      <c r="G187" s="54"/>
      <c r="H187" s="55"/>
    </row>
    <row r="188">
      <c r="A188" s="76">
        <v>30.0</v>
      </c>
      <c r="B188" s="77" t="s">
        <v>254</v>
      </c>
      <c r="C188" s="54"/>
      <c r="D188" s="54"/>
      <c r="E188" s="54"/>
      <c r="F188" s="54"/>
      <c r="G188" s="54"/>
      <c r="H188" s="55"/>
    </row>
    <row r="189">
      <c r="A189" s="46"/>
      <c r="B189" s="78" t="s">
        <v>255</v>
      </c>
      <c r="C189" s="54"/>
      <c r="D189" s="54"/>
      <c r="E189" s="54"/>
      <c r="F189" s="54"/>
      <c r="G189" s="54"/>
      <c r="H189" s="55"/>
    </row>
    <row r="190">
      <c r="A190" s="46"/>
      <c r="B190" s="79" t="s">
        <v>56</v>
      </c>
      <c r="C190" s="80" t="s">
        <v>57</v>
      </c>
      <c r="D190" s="55"/>
      <c r="E190" s="80" t="s">
        <v>58</v>
      </c>
      <c r="F190" s="55"/>
      <c r="G190" s="79" t="s">
        <v>0</v>
      </c>
      <c r="H190" s="129" t="s">
        <v>59</v>
      </c>
    </row>
    <row r="191">
      <c r="A191" s="46"/>
      <c r="B191" s="82">
        <v>1.0</v>
      </c>
      <c r="C191" s="91" t="s">
        <v>256</v>
      </c>
      <c r="D191" s="55"/>
      <c r="E191" s="83" t="s">
        <v>257</v>
      </c>
      <c r="F191" s="55"/>
      <c r="G191" s="88"/>
      <c r="H191" s="130"/>
    </row>
    <row r="192">
      <c r="A192" s="46"/>
      <c r="B192" s="82">
        <v>2.0</v>
      </c>
      <c r="C192" s="91" t="s">
        <v>258</v>
      </c>
      <c r="D192" s="55"/>
      <c r="E192" s="91" t="s">
        <v>259</v>
      </c>
      <c r="F192" s="55"/>
      <c r="G192" s="88"/>
      <c r="H192" s="130"/>
    </row>
    <row r="193">
      <c r="A193" s="46"/>
      <c r="B193" s="82">
        <v>3.0</v>
      </c>
      <c r="C193" s="91" t="s">
        <v>260</v>
      </c>
      <c r="D193" s="55"/>
      <c r="E193" s="83" t="s">
        <v>261</v>
      </c>
      <c r="F193" s="55"/>
      <c r="G193" s="88"/>
      <c r="H193" s="130"/>
    </row>
    <row r="194">
      <c r="A194" s="46"/>
      <c r="B194" s="82">
        <v>4.0</v>
      </c>
      <c r="C194" s="91" t="s">
        <v>262</v>
      </c>
      <c r="D194" s="55"/>
      <c r="E194" s="83" t="s">
        <v>263</v>
      </c>
      <c r="F194" s="55"/>
      <c r="G194" s="88"/>
      <c r="H194" s="130"/>
    </row>
    <row r="195">
      <c r="A195" s="46"/>
      <c r="B195" s="82">
        <v>5.0</v>
      </c>
      <c r="C195" s="91" t="s">
        <v>258</v>
      </c>
      <c r="D195" s="55"/>
      <c r="E195" s="91" t="s">
        <v>259</v>
      </c>
      <c r="F195" s="55"/>
      <c r="G195" s="88"/>
      <c r="H195" s="130"/>
    </row>
    <row r="196">
      <c r="A196" s="46"/>
      <c r="B196" s="82">
        <v>6.0</v>
      </c>
      <c r="C196" s="91" t="s">
        <v>260</v>
      </c>
      <c r="D196" s="55"/>
      <c r="E196" s="83" t="s">
        <v>261</v>
      </c>
      <c r="F196" s="55"/>
      <c r="G196" s="88"/>
      <c r="H196" s="130"/>
    </row>
    <row r="197">
      <c r="A197" s="46"/>
      <c r="B197" s="82">
        <v>7.0</v>
      </c>
      <c r="C197" s="91" t="s">
        <v>264</v>
      </c>
      <c r="D197" s="55"/>
      <c r="E197" s="83" t="s">
        <v>263</v>
      </c>
      <c r="F197" s="55"/>
      <c r="G197" s="88"/>
      <c r="H197" s="130"/>
    </row>
    <row r="198">
      <c r="A198" s="46"/>
      <c r="B198" s="82">
        <v>8.0</v>
      </c>
      <c r="C198" s="91" t="s">
        <v>258</v>
      </c>
      <c r="D198" s="55"/>
      <c r="E198" s="91" t="s">
        <v>259</v>
      </c>
      <c r="F198" s="55"/>
      <c r="G198" s="88"/>
      <c r="H198" s="130"/>
    </row>
    <row r="199">
      <c r="A199" s="47"/>
      <c r="B199" s="82">
        <v>9.0</v>
      </c>
      <c r="C199" s="91" t="s">
        <v>260</v>
      </c>
      <c r="D199" s="55"/>
      <c r="E199" s="83" t="s">
        <v>261</v>
      </c>
      <c r="F199" s="55"/>
      <c r="G199" s="88"/>
      <c r="H199" s="130"/>
    </row>
    <row r="200">
      <c r="A200" s="76">
        <v>31.0</v>
      </c>
      <c r="B200" s="77" t="s">
        <v>265</v>
      </c>
      <c r="C200" s="54"/>
      <c r="D200" s="54"/>
      <c r="E200" s="54"/>
      <c r="F200" s="54"/>
      <c r="G200" s="54"/>
      <c r="H200" s="55"/>
    </row>
    <row r="201">
      <c r="A201" s="46"/>
      <c r="B201" s="78" t="s">
        <v>266</v>
      </c>
      <c r="C201" s="54"/>
      <c r="D201" s="54"/>
      <c r="E201" s="54"/>
      <c r="F201" s="54"/>
      <c r="G201" s="54"/>
      <c r="H201" s="55"/>
    </row>
    <row r="202">
      <c r="A202" s="46"/>
      <c r="B202" s="79" t="s">
        <v>56</v>
      </c>
      <c r="C202" s="80" t="s">
        <v>57</v>
      </c>
      <c r="D202" s="55"/>
      <c r="E202" s="80" t="s">
        <v>58</v>
      </c>
      <c r="F202" s="55"/>
      <c r="G202" s="79" t="s">
        <v>0</v>
      </c>
      <c r="H202" s="129" t="s">
        <v>59</v>
      </c>
    </row>
    <row r="203">
      <c r="A203" s="46"/>
      <c r="B203" s="82">
        <v>1.0</v>
      </c>
      <c r="C203" s="91" t="s">
        <v>256</v>
      </c>
      <c r="D203" s="55"/>
      <c r="E203" s="83" t="s">
        <v>257</v>
      </c>
      <c r="F203" s="55"/>
      <c r="G203" s="88"/>
      <c r="H203" s="130"/>
    </row>
    <row r="204">
      <c r="A204" s="46"/>
      <c r="B204" s="82">
        <v>2.0</v>
      </c>
      <c r="C204" s="91" t="s">
        <v>267</v>
      </c>
      <c r="D204" s="55"/>
      <c r="E204" s="83" t="s">
        <v>148</v>
      </c>
      <c r="F204" s="55"/>
      <c r="G204" s="88"/>
      <c r="H204" s="130"/>
    </row>
    <row r="205">
      <c r="A205" s="47"/>
      <c r="B205" s="82">
        <v>3.0</v>
      </c>
      <c r="C205" s="91" t="s">
        <v>268</v>
      </c>
      <c r="D205" s="55"/>
      <c r="E205" s="91" t="s">
        <v>259</v>
      </c>
      <c r="F205" s="55"/>
      <c r="G205" s="88"/>
      <c r="H205" s="130"/>
    </row>
    <row r="206">
      <c r="A206" s="76">
        <v>32.0</v>
      </c>
      <c r="B206" s="77" t="s">
        <v>269</v>
      </c>
      <c r="C206" s="54"/>
      <c r="D206" s="54"/>
      <c r="E206" s="54"/>
      <c r="F206" s="54"/>
      <c r="G206" s="54"/>
      <c r="H206" s="55"/>
    </row>
    <row r="207">
      <c r="A207" s="46"/>
      <c r="B207" s="78" t="s">
        <v>270</v>
      </c>
      <c r="C207" s="54"/>
      <c r="D207" s="54"/>
      <c r="E207" s="54"/>
      <c r="F207" s="54"/>
      <c r="G207" s="54"/>
      <c r="H207" s="55"/>
    </row>
    <row r="208">
      <c r="A208" s="46"/>
      <c r="B208" s="79" t="s">
        <v>56</v>
      </c>
      <c r="C208" s="80" t="s">
        <v>57</v>
      </c>
      <c r="D208" s="55"/>
      <c r="E208" s="80" t="s">
        <v>58</v>
      </c>
      <c r="F208" s="55"/>
      <c r="G208" s="79" t="s">
        <v>0</v>
      </c>
      <c r="H208" s="129" t="s">
        <v>59</v>
      </c>
    </row>
    <row r="209">
      <c r="A209" s="46"/>
      <c r="B209" s="82">
        <v>1.0</v>
      </c>
      <c r="C209" s="91" t="s">
        <v>256</v>
      </c>
      <c r="D209" s="55"/>
      <c r="E209" s="83" t="s">
        <v>257</v>
      </c>
      <c r="F209" s="55"/>
      <c r="G209" s="88"/>
      <c r="H209" s="130"/>
    </row>
    <row r="210">
      <c r="A210" s="46"/>
      <c r="B210" s="82">
        <v>2.0</v>
      </c>
      <c r="C210" s="91" t="s">
        <v>271</v>
      </c>
      <c r="D210" s="55"/>
      <c r="E210" s="83" t="s">
        <v>263</v>
      </c>
      <c r="F210" s="55"/>
      <c r="G210" s="88"/>
      <c r="H210" s="130"/>
    </row>
    <row r="211">
      <c r="A211" s="46"/>
      <c r="B211" s="82">
        <v>3.0</v>
      </c>
      <c r="C211" s="91" t="s">
        <v>272</v>
      </c>
      <c r="D211" s="55"/>
      <c r="E211" s="83" t="s">
        <v>273</v>
      </c>
      <c r="F211" s="55"/>
      <c r="G211" s="88"/>
      <c r="H211" s="130"/>
    </row>
    <row r="212">
      <c r="A212" s="46"/>
      <c r="B212" s="82">
        <v>4.0</v>
      </c>
      <c r="C212" s="91" t="s">
        <v>274</v>
      </c>
      <c r="D212" s="55"/>
      <c r="E212" s="83" t="s">
        <v>275</v>
      </c>
      <c r="F212" s="55"/>
      <c r="G212" s="88"/>
      <c r="H212" s="130"/>
    </row>
    <row r="213">
      <c r="A213" s="47"/>
      <c r="B213" s="82">
        <v>5.0</v>
      </c>
      <c r="C213" s="91" t="s">
        <v>276</v>
      </c>
      <c r="D213" s="55"/>
      <c r="E213" s="91" t="s">
        <v>259</v>
      </c>
      <c r="F213" s="55"/>
      <c r="G213" s="88"/>
      <c r="H213" s="130"/>
    </row>
    <row r="214">
      <c r="A214" s="75" t="s">
        <v>277</v>
      </c>
      <c r="B214" s="54"/>
      <c r="C214" s="54"/>
      <c r="D214" s="54"/>
      <c r="E214" s="54"/>
      <c r="F214" s="54"/>
      <c r="G214" s="54"/>
      <c r="H214" s="55"/>
    </row>
    <row r="215">
      <c r="A215" s="76">
        <v>33.0</v>
      </c>
      <c r="B215" s="77" t="s">
        <v>278</v>
      </c>
      <c r="C215" s="54"/>
      <c r="D215" s="54"/>
      <c r="E215" s="54"/>
      <c r="F215" s="54"/>
      <c r="G215" s="54"/>
      <c r="H215" s="55"/>
    </row>
    <row r="216">
      <c r="A216" s="46"/>
      <c r="B216" s="78" t="s">
        <v>279</v>
      </c>
      <c r="C216" s="54"/>
      <c r="D216" s="54"/>
      <c r="E216" s="54"/>
      <c r="F216" s="54"/>
      <c r="G216" s="54"/>
      <c r="H216" s="55"/>
    </row>
    <row r="217">
      <c r="A217" s="46"/>
      <c r="B217" s="79" t="s">
        <v>56</v>
      </c>
      <c r="C217" s="80" t="s">
        <v>57</v>
      </c>
      <c r="D217" s="55"/>
      <c r="E217" s="80" t="s">
        <v>58</v>
      </c>
      <c r="F217" s="55"/>
      <c r="G217" s="79" t="s">
        <v>0</v>
      </c>
      <c r="H217" s="129" t="s">
        <v>59</v>
      </c>
    </row>
    <row r="218" ht="30.0" customHeight="1">
      <c r="A218" s="46"/>
      <c r="B218" s="82">
        <v>1.0</v>
      </c>
      <c r="C218" s="91" t="s">
        <v>280</v>
      </c>
      <c r="D218" s="55"/>
      <c r="E218" s="83" t="s">
        <v>257</v>
      </c>
      <c r="F218" s="55"/>
      <c r="G218" s="88"/>
      <c r="H218" s="130"/>
    </row>
    <row r="219">
      <c r="A219" s="46"/>
      <c r="B219" s="82">
        <v>2.0</v>
      </c>
      <c r="C219" s="91" t="s">
        <v>281</v>
      </c>
      <c r="D219" s="55"/>
      <c r="E219" s="83" t="s">
        <v>263</v>
      </c>
      <c r="F219" s="55"/>
      <c r="G219" s="88"/>
      <c r="H219" s="130"/>
    </row>
    <row r="220">
      <c r="A220" s="46"/>
      <c r="B220" s="82">
        <v>3.0</v>
      </c>
      <c r="C220" s="91" t="s">
        <v>282</v>
      </c>
      <c r="D220" s="55"/>
      <c r="E220" s="83" t="s">
        <v>283</v>
      </c>
      <c r="F220" s="55"/>
      <c r="G220" s="88"/>
      <c r="H220" s="130"/>
    </row>
    <row r="221">
      <c r="A221" s="46"/>
      <c r="B221" s="82">
        <v>4.0</v>
      </c>
      <c r="C221" s="91" t="s">
        <v>284</v>
      </c>
      <c r="D221" s="55"/>
      <c r="E221" s="83" t="s">
        <v>214</v>
      </c>
      <c r="F221" s="55"/>
      <c r="G221" s="88"/>
      <c r="H221" s="130"/>
    </row>
    <row r="222">
      <c r="A222" s="46"/>
      <c r="B222" s="82">
        <v>5.0</v>
      </c>
      <c r="C222" s="91" t="s">
        <v>285</v>
      </c>
      <c r="D222" s="55"/>
      <c r="E222" s="83" t="s">
        <v>286</v>
      </c>
      <c r="F222" s="55"/>
      <c r="G222" s="88"/>
      <c r="H222" s="130"/>
    </row>
    <row r="223">
      <c r="A223" s="46"/>
      <c r="B223" s="82">
        <v>6.0</v>
      </c>
      <c r="C223" s="91" t="s">
        <v>287</v>
      </c>
      <c r="D223" s="55"/>
      <c r="E223" s="83" t="s">
        <v>286</v>
      </c>
      <c r="F223" s="55"/>
      <c r="G223" s="88"/>
      <c r="H223" s="130"/>
    </row>
    <row r="224">
      <c r="A224" s="47"/>
      <c r="B224" s="82">
        <v>7.0</v>
      </c>
      <c r="C224" s="91" t="s">
        <v>288</v>
      </c>
      <c r="D224" s="55"/>
      <c r="E224" s="83" t="s">
        <v>286</v>
      </c>
      <c r="F224" s="55"/>
      <c r="G224" s="88"/>
      <c r="H224" s="130"/>
    </row>
    <row r="225">
      <c r="A225" s="76">
        <v>34.0</v>
      </c>
      <c r="B225" s="77" t="s">
        <v>289</v>
      </c>
      <c r="C225" s="54"/>
      <c r="D225" s="54"/>
      <c r="E225" s="54"/>
      <c r="F225" s="54"/>
      <c r="G225" s="54"/>
      <c r="H225" s="55"/>
    </row>
    <row r="226">
      <c r="A226" s="46"/>
      <c r="B226" s="78" t="s">
        <v>290</v>
      </c>
      <c r="C226" s="54"/>
      <c r="D226" s="54"/>
      <c r="E226" s="54"/>
      <c r="F226" s="54"/>
      <c r="G226" s="54"/>
      <c r="H226" s="55"/>
    </row>
    <row r="227">
      <c r="A227" s="46"/>
      <c r="B227" s="79" t="s">
        <v>56</v>
      </c>
      <c r="C227" s="80" t="s">
        <v>57</v>
      </c>
      <c r="D227" s="55"/>
      <c r="E227" s="80" t="s">
        <v>58</v>
      </c>
      <c r="F227" s="55"/>
      <c r="G227" s="79" t="s">
        <v>0</v>
      </c>
      <c r="H227" s="129" t="s">
        <v>59</v>
      </c>
    </row>
    <row r="228" ht="30.0" customHeight="1">
      <c r="A228" s="46"/>
      <c r="B228" s="82">
        <v>1.0</v>
      </c>
      <c r="C228" s="91" t="s">
        <v>280</v>
      </c>
      <c r="D228" s="55"/>
      <c r="E228" s="83" t="s">
        <v>257</v>
      </c>
      <c r="F228" s="55"/>
      <c r="G228" s="88"/>
      <c r="H228" s="130"/>
    </row>
    <row r="229">
      <c r="A229" s="46"/>
      <c r="B229" s="82">
        <v>2.0</v>
      </c>
      <c r="C229" s="91" t="s">
        <v>281</v>
      </c>
      <c r="D229" s="55"/>
      <c r="E229" s="83" t="s">
        <v>263</v>
      </c>
      <c r="F229" s="55"/>
      <c r="G229" s="88"/>
      <c r="H229" s="130"/>
    </row>
    <row r="230">
      <c r="A230" s="46"/>
      <c r="B230" s="82">
        <v>3.0</v>
      </c>
      <c r="C230" s="91" t="s">
        <v>291</v>
      </c>
      <c r="D230" s="55"/>
      <c r="E230" s="83" t="s">
        <v>283</v>
      </c>
      <c r="F230" s="55"/>
      <c r="G230" s="88"/>
      <c r="H230" s="130"/>
    </row>
    <row r="231">
      <c r="A231" s="46"/>
      <c r="B231" s="82">
        <v>4.0</v>
      </c>
      <c r="C231" s="91" t="s">
        <v>284</v>
      </c>
      <c r="D231" s="55"/>
      <c r="E231" s="83" t="s">
        <v>214</v>
      </c>
      <c r="F231" s="55"/>
      <c r="G231" s="88"/>
      <c r="H231" s="130"/>
    </row>
    <row r="232">
      <c r="A232" s="46"/>
      <c r="B232" s="82">
        <v>5.0</v>
      </c>
      <c r="C232" s="91" t="s">
        <v>285</v>
      </c>
      <c r="D232" s="55"/>
      <c r="E232" s="83" t="s">
        <v>286</v>
      </c>
      <c r="F232" s="55"/>
      <c r="G232" s="88"/>
      <c r="H232" s="130"/>
    </row>
    <row r="233">
      <c r="A233" s="46"/>
      <c r="B233" s="82">
        <v>6.0</v>
      </c>
      <c r="C233" s="91" t="s">
        <v>287</v>
      </c>
      <c r="D233" s="55"/>
      <c r="E233" s="83" t="s">
        <v>286</v>
      </c>
      <c r="F233" s="55"/>
      <c r="G233" s="88"/>
      <c r="H233" s="130"/>
    </row>
    <row r="234">
      <c r="A234" s="47"/>
      <c r="B234" s="82">
        <v>7.0</v>
      </c>
      <c r="C234" s="91" t="s">
        <v>288</v>
      </c>
      <c r="D234" s="55"/>
      <c r="E234" s="83" t="s">
        <v>286</v>
      </c>
      <c r="F234" s="55"/>
      <c r="G234" s="88"/>
      <c r="H234" s="130"/>
    </row>
    <row r="235">
      <c r="A235" s="76">
        <v>35.0</v>
      </c>
      <c r="B235" s="77" t="s">
        <v>292</v>
      </c>
      <c r="C235" s="54"/>
      <c r="D235" s="54"/>
      <c r="E235" s="54"/>
      <c r="F235" s="54"/>
      <c r="G235" s="54"/>
      <c r="H235" s="55"/>
    </row>
    <row r="236">
      <c r="A236" s="46"/>
      <c r="B236" s="78" t="s">
        <v>293</v>
      </c>
      <c r="C236" s="54"/>
      <c r="D236" s="54"/>
      <c r="E236" s="54"/>
      <c r="F236" s="54"/>
      <c r="G236" s="54"/>
      <c r="H236" s="55"/>
    </row>
    <row r="237">
      <c r="A237" s="46"/>
      <c r="B237" s="79" t="s">
        <v>56</v>
      </c>
      <c r="C237" s="80" t="s">
        <v>57</v>
      </c>
      <c r="D237" s="55"/>
      <c r="E237" s="80" t="s">
        <v>58</v>
      </c>
      <c r="F237" s="55"/>
      <c r="G237" s="79" t="s">
        <v>0</v>
      </c>
      <c r="H237" s="129" t="s">
        <v>59</v>
      </c>
    </row>
    <row r="238">
      <c r="A238" s="46"/>
      <c r="B238" s="82">
        <v>1.0</v>
      </c>
      <c r="C238" s="91" t="s">
        <v>256</v>
      </c>
      <c r="D238" s="55"/>
      <c r="E238" s="83" t="s">
        <v>257</v>
      </c>
      <c r="F238" s="55"/>
      <c r="G238" s="88"/>
      <c r="H238" s="130"/>
    </row>
    <row r="239">
      <c r="A239" s="47"/>
      <c r="B239" s="82">
        <v>2.0</v>
      </c>
      <c r="C239" s="91" t="s">
        <v>281</v>
      </c>
      <c r="D239" s="55"/>
      <c r="E239" s="83" t="s">
        <v>294</v>
      </c>
      <c r="F239" s="55"/>
      <c r="G239" s="88"/>
      <c r="H239" s="130"/>
    </row>
    <row r="240">
      <c r="A240" s="76">
        <v>36.0</v>
      </c>
      <c r="B240" s="77" t="s">
        <v>295</v>
      </c>
      <c r="C240" s="54"/>
      <c r="D240" s="54"/>
      <c r="E240" s="54"/>
      <c r="F240" s="54"/>
      <c r="G240" s="54"/>
      <c r="H240" s="55"/>
    </row>
    <row r="241">
      <c r="A241" s="46"/>
      <c r="B241" s="78" t="s">
        <v>296</v>
      </c>
      <c r="C241" s="54"/>
      <c r="D241" s="54"/>
      <c r="E241" s="54"/>
      <c r="F241" s="54"/>
      <c r="G241" s="54"/>
      <c r="H241" s="55"/>
    </row>
    <row r="242">
      <c r="A242" s="46"/>
      <c r="B242" s="79" t="s">
        <v>56</v>
      </c>
      <c r="C242" s="80" t="s">
        <v>57</v>
      </c>
      <c r="D242" s="55"/>
      <c r="E242" s="80" t="s">
        <v>58</v>
      </c>
      <c r="F242" s="55"/>
      <c r="G242" s="79" t="s">
        <v>0</v>
      </c>
      <c r="H242" s="129" t="s">
        <v>59</v>
      </c>
    </row>
    <row r="243">
      <c r="A243" s="46"/>
      <c r="B243" s="82">
        <v>1.0</v>
      </c>
      <c r="C243" s="91" t="s">
        <v>256</v>
      </c>
      <c r="D243" s="55"/>
      <c r="E243" s="83" t="s">
        <v>257</v>
      </c>
      <c r="F243" s="55"/>
      <c r="G243" s="88"/>
      <c r="H243" s="130"/>
    </row>
    <row r="244">
      <c r="A244" s="47"/>
      <c r="B244" s="82">
        <v>2.0</v>
      </c>
      <c r="C244" s="91" t="s">
        <v>281</v>
      </c>
      <c r="D244" s="55"/>
      <c r="E244" s="83" t="s">
        <v>297</v>
      </c>
      <c r="F244" s="55"/>
      <c r="G244" s="88"/>
      <c r="H244" s="130"/>
    </row>
    <row r="245">
      <c r="A245" s="76">
        <v>37.0</v>
      </c>
      <c r="B245" s="77" t="s">
        <v>298</v>
      </c>
      <c r="C245" s="54"/>
      <c r="D245" s="54"/>
      <c r="E245" s="54"/>
      <c r="F245" s="54"/>
      <c r="G245" s="54"/>
      <c r="H245" s="55"/>
    </row>
    <row r="246">
      <c r="A246" s="46"/>
      <c r="B246" s="78" t="s">
        <v>299</v>
      </c>
      <c r="C246" s="54"/>
      <c r="D246" s="54"/>
      <c r="E246" s="54"/>
      <c r="F246" s="54"/>
      <c r="G246" s="54"/>
      <c r="H246" s="55"/>
    </row>
    <row r="247">
      <c r="A247" s="46"/>
      <c r="B247" s="79" t="s">
        <v>56</v>
      </c>
      <c r="C247" s="80" t="s">
        <v>57</v>
      </c>
      <c r="D247" s="55"/>
      <c r="E247" s="80" t="s">
        <v>58</v>
      </c>
      <c r="F247" s="55"/>
      <c r="G247" s="79" t="s">
        <v>0</v>
      </c>
      <c r="H247" s="129" t="s">
        <v>59</v>
      </c>
    </row>
    <row r="248">
      <c r="A248" s="46"/>
      <c r="B248" s="82">
        <v>1.0</v>
      </c>
      <c r="C248" s="91" t="s">
        <v>256</v>
      </c>
      <c r="D248" s="55"/>
      <c r="E248" s="83" t="s">
        <v>257</v>
      </c>
      <c r="F248" s="55"/>
      <c r="G248" s="88"/>
      <c r="H248" s="130"/>
    </row>
    <row r="249">
      <c r="A249" s="46"/>
      <c r="B249" s="82">
        <v>2.0</v>
      </c>
      <c r="C249" s="91" t="s">
        <v>281</v>
      </c>
      <c r="D249" s="55"/>
      <c r="E249" s="83" t="s">
        <v>263</v>
      </c>
      <c r="F249" s="55"/>
      <c r="G249" s="88"/>
      <c r="H249" s="130"/>
    </row>
    <row r="250">
      <c r="A250" s="47"/>
      <c r="B250" s="82">
        <v>3.0</v>
      </c>
      <c r="C250" s="91" t="s">
        <v>300</v>
      </c>
      <c r="D250" s="55"/>
      <c r="E250" s="83" t="s">
        <v>301</v>
      </c>
      <c r="F250" s="55"/>
      <c r="G250" s="88"/>
      <c r="H250" s="130"/>
    </row>
    <row r="251">
      <c r="A251" s="76">
        <v>38.0</v>
      </c>
      <c r="B251" s="77" t="s">
        <v>302</v>
      </c>
      <c r="C251" s="54"/>
      <c r="D251" s="54"/>
      <c r="E251" s="54"/>
      <c r="F251" s="54"/>
      <c r="G251" s="54"/>
      <c r="H251" s="55"/>
    </row>
    <row r="252">
      <c r="A252" s="46"/>
      <c r="B252" s="78" t="s">
        <v>303</v>
      </c>
      <c r="C252" s="54"/>
      <c r="D252" s="54"/>
      <c r="E252" s="54"/>
      <c r="F252" s="54"/>
      <c r="G252" s="54"/>
      <c r="H252" s="55"/>
    </row>
    <row r="253">
      <c r="A253" s="46"/>
      <c r="B253" s="79" t="s">
        <v>56</v>
      </c>
      <c r="C253" s="80" t="s">
        <v>57</v>
      </c>
      <c r="D253" s="55"/>
      <c r="E253" s="80" t="s">
        <v>58</v>
      </c>
      <c r="F253" s="55"/>
      <c r="G253" s="79" t="s">
        <v>0</v>
      </c>
      <c r="H253" s="129" t="s">
        <v>59</v>
      </c>
    </row>
    <row r="254">
      <c r="A254" s="46"/>
      <c r="B254" s="82">
        <v>1.0</v>
      </c>
      <c r="C254" s="91" t="s">
        <v>304</v>
      </c>
      <c r="D254" s="55"/>
      <c r="E254" s="83" t="s">
        <v>257</v>
      </c>
      <c r="F254" s="55"/>
      <c r="G254" s="88"/>
      <c r="H254" s="130"/>
    </row>
    <row r="255">
      <c r="A255" s="46"/>
      <c r="B255" s="82">
        <v>2.0</v>
      </c>
      <c r="C255" s="91" t="s">
        <v>281</v>
      </c>
      <c r="D255" s="55"/>
      <c r="E255" s="83" t="s">
        <v>294</v>
      </c>
      <c r="F255" s="55"/>
      <c r="G255" s="88"/>
      <c r="H255" s="130"/>
    </row>
    <row r="256">
      <c r="A256" s="46"/>
      <c r="B256" s="82">
        <v>3.0</v>
      </c>
      <c r="C256" s="91" t="s">
        <v>305</v>
      </c>
      <c r="D256" s="55"/>
      <c r="E256" s="83" t="s">
        <v>306</v>
      </c>
      <c r="F256" s="55"/>
      <c r="G256" s="88"/>
      <c r="H256" s="130"/>
    </row>
    <row r="257">
      <c r="A257" s="47"/>
      <c r="B257" s="82">
        <v>4.0</v>
      </c>
      <c r="C257" s="91" t="s">
        <v>307</v>
      </c>
      <c r="D257" s="55"/>
      <c r="E257" s="83" t="s">
        <v>308</v>
      </c>
      <c r="F257" s="55"/>
      <c r="G257" s="88"/>
      <c r="H257" s="130"/>
    </row>
    <row r="258">
      <c r="A258" s="76">
        <v>39.0</v>
      </c>
      <c r="B258" s="77" t="s">
        <v>309</v>
      </c>
      <c r="C258" s="54"/>
      <c r="D258" s="54"/>
      <c r="E258" s="54"/>
      <c r="F258" s="54"/>
      <c r="G258" s="54"/>
      <c r="H258" s="55"/>
    </row>
    <row r="259">
      <c r="A259" s="46"/>
      <c r="B259" s="78" t="s">
        <v>310</v>
      </c>
      <c r="C259" s="54"/>
      <c r="D259" s="54"/>
      <c r="E259" s="54"/>
      <c r="F259" s="54"/>
      <c r="G259" s="54"/>
      <c r="H259" s="55"/>
    </row>
    <row r="260">
      <c r="A260" s="46"/>
      <c r="B260" s="79" t="s">
        <v>56</v>
      </c>
      <c r="C260" s="80" t="s">
        <v>57</v>
      </c>
      <c r="D260" s="55"/>
      <c r="E260" s="80" t="s">
        <v>58</v>
      </c>
      <c r="F260" s="55"/>
      <c r="G260" s="79" t="s">
        <v>0</v>
      </c>
      <c r="H260" s="129" t="s">
        <v>59</v>
      </c>
    </row>
    <row r="261">
      <c r="A261" s="46"/>
      <c r="B261" s="82">
        <v>1.0</v>
      </c>
      <c r="C261" s="91" t="s">
        <v>256</v>
      </c>
      <c r="D261" s="55"/>
      <c r="E261" s="83" t="s">
        <v>257</v>
      </c>
      <c r="F261" s="55"/>
      <c r="G261" s="88"/>
      <c r="H261" s="130"/>
    </row>
    <row r="262">
      <c r="A262" s="46"/>
      <c r="B262" s="82">
        <v>2.0</v>
      </c>
      <c r="C262" s="91" t="s">
        <v>281</v>
      </c>
      <c r="D262" s="55"/>
      <c r="E262" s="83" t="s">
        <v>294</v>
      </c>
      <c r="F262" s="55"/>
      <c r="G262" s="88"/>
      <c r="H262" s="130"/>
    </row>
    <row r="263">
      <c r="A263" s="46"/>
      <c r="B263" s="82">
        <v>3.0</v>
      </c>
      <c r="C263" s="91" t="s">
        <v>311</v>
      </c>
      <c r="D263" s="55"/>
      <c r="E263" s="83" t="s">
        <v>312</v>
      </c>
      <c r="F263" s="55"/>
      <c r="G263" s="88"/>
      <c r="H263" s="130"/>
    </row>
    <row r="264">
      <c r="A264" s="47"/>
      <c r="B264" s="82">
        <v>4.0</v>
      </c>
      <c r="C264" s="91" t="s">
        <v>313</v>
      </c>
      <c r="D264" s="55"/>
      <c r="E264" s="83" t="s">
        <v>314</v>
      </c>
      <c r="F264" s="55"/>
      <c r="G264" s="88"/>
      <c r="H264" s="130"/>
    </row>
    <row r="265">
      <c r="A265" s="76">
        <v>40.0</v>
      </c>
      <c r="B265" s="77" t="s">
        <v>315</v>
      </c>
      <c r="C265" s="54"/>
      <c r="D265" s="54"/>
      <c r="E265" s="54"/>
      <c r="F265" s="54"/>
      <c r="G265" s="54"/>
      <c r="H265" s="55"/>
    </row>
    <row r="266">
      <c r="A266" s="46"/>
      <c r="B266" s="78" t="s">
        <v>316</v>
      </c>
      <c r="C266" s="54"/>
      <c r="D266" s="54"/>
      <c r="E266" s="54"/>
      <c r="F266" s="54"/>
      <c r="G266" s="54"/>
      <c r="H266" s="55"/>
    </row>
    <row r="267">
      <c r="A267" s="46"/>
      <c r="B267" s="79" t="s">
        <v>56</v>
      </c>
      <c r="C267" s="80" t="s">
        <v>57</v>
      </c>
      <c r="D267" s="55"/>
      <c r="E267" s="80" t="s">
        <v>58</v>
      </c>
      <c r="F267" s="55"/>
      <c r="G267" s="79" t="s">
        <v>0</v>
      </c>
      <c r="H267" s="129" t="s">
        <v>59</v>
      </c>
    </row>
    <row r="268">
      <c r="A268" s="46"/>
      <c r="B268" s="82">
        <v>1.0</v>
      </c>
      <c r="C268" s="91" t="s">
        <v>256</v>
      </c>
      <c r="D268" s="55"/>
      <c r="E268" s="83" t="s">
        <v>257</v>
      </c>
      <c r="F268" s="55"/>
      <c r="G268" s="88"/>
      <c r="H268" s="130"/>
    </row>
    <row r="269">
      <c r="A269" s="46"/>
      <c r="B269" s="82">
        <v>2.0</v>
      </c>
      <c r="C269" s="91" t="s">
        <v>281</v>
      </c>
      <c r="D269" s="55"/>
      <c r="E269" s="83" t="s">
        <v>263</v>
      </c>
      <c r="F269" s="55"/>
      <c r="G269" s="88"/>
      <c r="H269" s="130"/>
    </row>
    <row r="270">
      <c r="A270" s="46"/>
      <c r="B270" s="82">
        <v>3.0</v>
      </c>
      <c r="C270" s="91" t="s">
        <v>282</v>
      </c>
      <c r="D270" s="55"/>
      <c r="E270" s="83" t="s">
        <v>317</v>
      </c>
      <c r="F270" s="55"/>
      <c r="G270" s="88"/>
      <c r="H270" s="130"/>
    </row>
    <row r="271">
      <c r="A271" s="47"/>
      <c r="B271" s="82">
        <v>4.0</v>
      </c>
      <c r="C271" s="91" t="s">
        <v>318</v>
      </c>
      <c r="D271" s="55"/>
      <c r="E271" s="83" t="s">
        <v>317</v>
      </c>
      <c r="F271" s="55"/>
      <c r="G271" s="88"/>
      <c r="H271" s="130"/>
    </row>
    <row r="272">
      <c r="A272" s="76">
        <v>41.0</v>
      </c>
      <c r="B272" s="77" t="s">
        <v>319</v>
      </c>
      <c r="C272" s="54"/>
      <c r="D272" s="54"/>
      <c r="E272" s="54"/>
      <c r="F272" s="54"/>
      <c r="G272" s="54"/>
      <c r="H272" s="55"/>
    </row>
    <row r="273">
      <c r="A273" s="46"/>
      <c r="B273" s="78" t="s">
        <v>320</v>
      </c>
      <c r="C273" s="54"/>
      <c r="D273" s="54"/>
      <c r="E273" s="54"/>
      <c r="F273" s="54"/>
      <c r="G273" s="54"/>
      <c r="H273" s="55"/>
    </row>
    <row r="274">
      <c r="A274" s="46"/>
      <c r="B274" s="79" t="s">
        <v>56</v>
      </c>
      <c r="C274" s="80" t="s">
        <v>57</v>
      </c>
      <c r="D274" s="55"/>
      <c r="E274" s="80" t="s">
        <v>58</v>
      </c>
      <c r="F274" s="55"/>
      <c r="G274" s="79" t="s">
        <v>0</v>
      </c>
      <c r="H274" s="129" t="s">
        <v>59</v>
      </c>
    </row>
    <row r="275">
      <c r="A275" s="46"/>
      <c r="B275" s="82">
        <v>1.0</v>
      </c>
      <c r="C275" s="91" t="s">
        <v>256</v>
      </c>
      <c r="D275" s="55"/>
      <c r="E275" s="83" t="s">
        <v>257</v>
      </c>
      <c r="F275" s="55"/>
      <c r="G275" s="88"/>
      <c r="H275" s="130"/>
    </row>
    <row r="276">
      <c r="A276" s="46"/>
      <c r="B276" s="82">
        <v>2.0</v>
      </c>
      <c r="C276" s="91" t="s">
        <v>281</v>
      </c>
      <c r="D276" s="55"/>
      <c r="E276" s="83" t="s">
        <v>263</v>
      </c>
      <c r="F276" s="55"/>
      <c r="G276" s="88"/>
      <c r="H276" s="130"/>
    </row>
    <row r="277">
      <c r="A277" s="46"/>
      <c r="B277" s="82">
        <v>3.0</v>
      </c>
      <c r="C277" s="91" t="s">
        <v>282</v>
      </c>
      <c r="D277" s="55"/>
      <c r="E277" s="83" t="s">
        <v>321</v>
      </c>
      <c r="F277" s="55"/>
      <c r="G277" s="88"/>
      <c r="H277" s="130"/>
    </row>
    <row r="278">
      <c r="A278" s="46"/>
      <c r="B278" s="82">
        <v>4.0</v>
      </c>
      <c r="C278" s="91" t="s">
        <v>322</v>
      </c>
      <c r="D278" s="55"/>
      <c r="E278" s="83" t="s">
        <v>323</v>
      </c>
      <c r="F278" s="55"/>
      <c r="G278" s="88"/>
      <c r="H278" s="130"/>
    </row>
    <row r="279">
      <c r="A279" s="47"/>
      <c r="B279" s="82">
        <v>5.0</v>
      </c>
      <c r="C279" s="91" t="s">
        <v>324</v>
      </c>
      <c r="D279" s="55"/>
      <c r="E279" s="83" t="s">
        <v>321</v>
      </c>
      <c r="F279" s="55"/>
      <c r="G279" s="88"/>
      <c r="H279" s="130"/>
    </row>
    <row r="280">
      <c r="A280" s="76">
        <v>42.0</v>
      </c>
      <c r="B280" s="77" t="s">
        <v>325</v>
      </c>
      <c r="C280" s="54"/>
      <c r="D280" s="54"/>
      <c r="E280" s="54"/>
      <c r="F280" s="54"/>
      <c r="G280" s="54"/>
      <c r="H280" s="55"/>
    </row>
    <row r="281">
      <c r="A281" s="46"/>
      <c r="B281" s="78" t="s">
        <v>326</v>
      </c>
      <c r="C281" s="54"/>
      <c r="D281" s="54"/>
      <c r="E281" s="54"/>
      <c r="F281" s="54"/>
      <c r="G281" s="54"/>
      <c r="H281" s="55"/>
    </row>
    <row r="282">
      <c r="A282" s="46"/>
      <c r="B282" s="79" t="s">
        <v>56</v>
      </c>
      <c r="C282" s="80" t="s">
        <v>57</v>
      </c>
      <c r="D282" s="55"/>
      <c r="E282" s="80" t="s">
        <v>58</v>
      </c>
      <c r="F282" s="55"/>
      <c r="G282" s="79" t="s">
        <v>0</v>
      </c>
      <c r="H282" s="129" t="s">
        <v>59</v>
      </c>
    </row>
    <row r="283">
      <c r="A283" s="46"/>
      <c r="B283" s="82">
        <v>1.0</v>
      </c>
      <c r="C283" s="91" t="s">
        <v>256</v>
      </c>
      <c r="D283" s="55"/>
      <c r="E283" s="83" t="s">
        <v>257</v>
      </c>
      <c r="F283" s="55"/>
      <c r="G283" s="88"/>
      <c r="H283" s="130"/>
    </row>
    <row r="284">
      <c r="A284" s="46"/>
      <c r="B284" s="82">
        <v>2.0</v>
      </c>
      <c r="C284" s="91" t="s">
        <v>327</v>
      </c>
      <c r="D284" s="55"/>
      <c r="E284" s="83" t="s">
        <v>263</v>
      </c>
      <c r="F284" s="55"/>
      <c r="G284" s="88"/>
      <c r="H284" s="130"/>
    </row>
    <row r="285">
      <c r="A285" s="46"/>
      <c r="B285" s="82">
        <v>3.0</v>
      </c>
      <c r="C285" s="91" t="s">
        <v>328</v>
      </c>
      <c r="D285" s="55"/>
      <c r="E285" s="83" t="s">
        <v>283</v>
      </c>
      <c r="F285" s="55"/>
      <c r="G285" s="88"/>
      <c r="H285" s="130"/>
    </row>
    <row r="286">
      <c r="A286" s="46"/>
      <c r="B286" s="82">
        <v>4.0</v>
      </c>
      <c r="C286" s="91" t="s">
        <v>329</v>
      </c>
      <c r="D286" s="55"/>
      <c r="E286" s="83" t="s">
        <v>330</v>
      </c>
      <c r="F286" s="55"/>
      <c r="G286" s="88"/>
      <c r="H286" s="146"/>
    </row>
    <row r="287">
      <c r="A287" s="46"/>
      <c r="B287" s="82">
        <v>5.0</v>
      </c>
      <c r="C287" s="91" t="s">
        <v>331</v>
      </c>
      <c r="D287" s="55"/>
      <c r="E287" s="91" t="s">
        <v>259</v>
      </c>
      <c r="F287" s="55"/>
      <c r="G287" s="88"/>
      <c r="H287" s="130"/>
    </row>
    <row r="288">
      <c r="A288" s="46"/>
      <c r="B288" s="82">
        <v>6.0</v>
      </c>
      <c r="C288" s="91" t="s">
        <v>332</v>
      </c>
      <c r="D288" s="55"/>
      <c r="E288" s="83" t="s">
        <v>333</v>
      </c>
      <c r="F288" s="55"/>
      <c r="G288" s="88"/>
      <c r="H288" s="146"/>
    </row>
    <row r="289">
      <c r="A289" s="46"/>
      <c r="B289" s="82">
        <v>7.0</v>
      </c>
      <c r="C289" s="91" t="s">
        <v>334</v>
      </c>
      <c r="D289" s="55"/>
      <c r="E289" s="83" t="s">
        <v>333</v>
      </c>
      <c r="F289" s="55"/>
      <c r="G289" s="88"/>
      <c r="H289" s="146"/>
    </row>
    <row r="290">
      <c r="A290" s="47"/>
      <c r="B290" s="82">
        <v>8.0</v>
      </c>
      <c r="C290" s="91" t="s">
        <v>335</v>
      </c>
      <c r="D290" s="55"/>
      <c r="E290" s="83" t="s">
        <v>333</v>
      </c>
      <c r="F290" s="55"/>
      <c r="G290" s="88"/>
      <c r="H290" s="146"/>
    </row>
    <row r="291">
      <c r="A291" s="76">
        <v>43.0</v>
      </c>
      <c r="B291" s="77" t="s">
        <v>336</v>
      </c>
      <c r="C291" s="54"/>
      <c r="D291" s="54"/>
      <c r="E291" s="54"/>
      <c r="F291" s="54"/>
      <c r="G291" s="54"/>
      <c r="H291" s="55"/>
    </row>
    <row r="292">
      <c r="A292" s="46"/>
      <c r="B292" s="78" t="s">
        <v>337</v>
      </c>
      <c r="C292" s="54"/>
      <c r="D292" s="54"/>
      <c r="E292" s="54"/>
      <c r="F292" s="54"/>
      <c r="G292" s="54"/>
      <c r="H292" s="55"/>
    </row>
    <row r="293">
      <c r="A293" s="46"/>
      <c r="B293" s="79" t="s">
        <v>56</v>
      </c>
      <c r="C293" s="80" t="s">
        <v>57</v>
      </c>
      <c r="D293" s="55"/>
      <c r="E293" s="80" t="s">
        <v>58</v>
      </c>
      <c r="F293" s="55"/>
      <c r="G293" s="79" t="s">
        <v>0</v>
      </c>
      <c r="H293" s="129" t="s">
        <v>59</v>
      </c>
    </row>
    <row r="294">
      <c r="A294" s="46"/>
      <c r="B294" s="82">
        <v>1.0</v>
      </c>
      <c r="C294" s="91" t="s">
        <v>256</v>
      </c>
      <c r="D294" s="55"/>
      <c r="E294" s="83" t="s">
        <v>257</v>
      </c>
      <c r="F294" s="55"/>
      <c r="G294" s="88"/>
      <c r="H294" s="130"/>
    </row>
    <row r="295">
      <c r="A295" s="46"/>
      <c r="B295" s="82">
        <v>2.0</v>
      </c>
      <c r="C295" s="91" t="s">
        <v>338</v>
      </c>
      <c r="D295" s="55"/>
      <c r="E295" s="83" t="s">
        <v>339</v>
      </c>
      <c r="F295" s="55"/>
      <c r="G295" s="88"/>
      <c r="H295" s="130"/>
    </row>
    <row r="296">
      <c r="A296" s="46"/>
      <c r="B296" s="82">
        <v>3.0</v>
      </c>
      <c r="C296" s="91" t="s">
        <v>282</v>
      </c>
      <c r="D296" s="55"/>
      <c r="E296" s="83" t="s">
        <v>283</v>
      </c>
      <c r="F296" s="55"/>
      <c r="G296" s="88"/>
      <c r="H296" s="130"/>
    </row>
    <row r="297">
      <c r="A297" s="46"/>
      <c r="B297" s="82">
        <v>4.0</v>
      </c>
      <c r="C297" s="91" t="s">
        <v>284</v>
      </c>
      <c r="D297" s="55"/>
      <c r="E297" s="83" t="s">
        <v>214</v>
      </c>
      <c r="F297" s="55"/>
      <c r="G297" s="88"/>
      <c r="H297" s="130"/>
    </row>
    <row r="298">
      <c r="A298" s="46"/>
      <c r="B298" s="82">
        <v>5.0</v>
      </c>
      <c r="C298" s="91" t="s">
        <v>285</v>
      </c>
      <c r="D298" s="55"/>
      <c r="E298" s="83" t="s">
        <v>286</v>
      </c>
      <c r="F298" s="55"/>
      <c r="G298" s="88"/>
      <c r="H298" s="130"/>
    </row>
    <row r="299">
      <c r="A299" s="46"/>
      <c r="B299" s="82">
        <v>6.0</v>
      </c>
      <c r="C299" s="91" t="s">
        <v>287</v>
      </c>
      <c r="D299" s="55"/>
      <c r="E299" s="83" t="s">
        <v>286</v>
      </c>
      <c r="F299" s="55"/>
      <c r="G299" s="88"/>
      <c r="H299" s="130"/>
    </row>
    <row r="300">
      <c r="A300" s="47"/>
      <c r="B300" s="82">
        <v>7.0</v>
      </c>
      <c r="C300" s="91" t="s">
        <v>288</v>
      </c>
      <c r="D300" s="55"/>
      <c r="E300" s="83" t="s">
        <v>286</v>
      </c>
      <c r="F300" s="55"/>
      <c r="G300" s="88"/>
      <c r="H300" s="130"/>
    </row>
    <row r="301">
      <c r="A301" s="76">
        <v>44.0</v>
      </c>
      <c r="B301" s="77" t="s">
        <v>340</v>
      </c>
      <c r="C301" s="54"/>
      <c r="D301" s="54"/>
      <c r="E301" s="54"/>
      <c r="F301" s="54"/>
      <c r="G301" s="54"/>
      <c r="H301" s="55"/>
    </row>
    <row r="302">
      <c r="A302" s="46"/>
      <c r="B302" s="78" t="s">
        <v>341</v>
      </c>
      <c r="C302" s="54"/>
      <c r="D302" s="54"/>
      <c r="E302" s="54"/>
      <c r="F302" s="54"/>
      <c r="G302" s="54"/>
      <c r="H302" s="55"/>
    </row>
    <row r="303">
      <c r="A303" s="46"/>
      <c r="B303" s="79" t="s">
        <v>56</v>
      </c>
      <c r="C303" s="80" t="s">
        <v>57</v>
      </c>
      <c r="D303" s="55"/>
      <c r="E303" s="80" t="s">
        <v>58</v>
      </c>
      <c r="F303" s="55"/>
      <c r="G303" s="79" t="s">
        <v>0</v>
      </c>
      <c r="H303" s="129" t="s">
        <v>59</v>
      </c>
    </row>
    <row r="304">
      <c r="A304" s="46"/>
      <c r="B304" s="82">
        <v>1.0</v>
      </c>
      <c r="C304" s="91" t="s">
        <v>256</v>
      </c>
      <c r="D304" s="55"/>
      <c r="E304" s="83" t="s">
        <v>257</v>
      </c>
      <c r="F304" s="55"/>
      <c r="G304" s="88"/>
      <c r="H304" s="130"/>
    </row>
    <row r="305">
      <c r="A305" s="46"/>
      <c r="B305" s="82">
        <v>2.0</v>
      </c>
      <c r="C305" s="91" t="s">
        <v>338</v>
      </c>
      <c r="D305" s="55"/>
      <c r="E305" s="83" t="s">
        <v>339</v>
      </c>
      <c r="F305" s="55"/>
      <c r="G305" s="88"/>
      <c r="H305" s="130"/>
    </row>
    <row r="306">
      <c r="A306" s="46"/>
      <c r="B306" s="82">
        <v>3.0</v>
      </c>
      <c r="C306" s="91" t="s">
        <v>291</v>
      </c>
      <c r="D306" s="55"/>
      <c r="E306" s="83" t="s">
        <v>283</v>
      </c>
      <c r="F306" s="55"/>
      <c r="G306" s="88"/>
      <c r="H306" s="130"/>
    </row>
    <row r="307">
      <c r="A307" s="46"/>
      <c r="B307" s="82">
        <v>4.0</v>
      </c>
      <c r="C307" s="91" t="s">
        <v>284</v>
      </c>
      <c r="D307" s="55"/>
      <c r="E307" s="83" t="s">
        <v>214</v>
      </c>
      <c r="F307" s="55"/>
      <c r="G307" s="88"/>
      <c r="H307" s="130"/>
    </row>
    <row r="308">
      <c r="A308" s="46"/>
      <c r="B308" s="82">
        <v>5.0</v>
      </c>
      <c r="C308" s="91" t="s">
        <v>285</v>
      </c>
      <c r="D308" s="55"/>
      <c r="E308" s="83" t="s">
        <v>286</v>
      </c>
      <c r="F308" s="55"/>
      <c r="G308" s="88"/>
      <c r="H308" s="130"/>
    </row>
    <row r="309">
      <c r="A309" s="46"/>
      <c r="B309" s="82">
        <v>6.0</v>
      </c>
      <c r="C309" s="91" t="s">
        <v>287</v>
      </c>
      <c r="D309" s="55"/>
      <c r="E309" s="83" t="s">
        <v>286</v>
      </c>
      <c r="F309" s="55"/>
      <c r="G309" s="88"/>
      <c r="H309" s="130"/>
    </row>
    <row r="310">
      <c r="A310" s="47"/>
      <c r="B310" s="82">
        <v>7.0</v>
      </c>
      <c r="C310" s="91" t="s">
        <v>288</v>
      </c>
      <c r="D310" s="55"/>
      <c r="E310" s="83" t="s">
        <v>286</v>
      </c>
      <c r="F310" s="55"/>
      <c r="G310" s="88"/>
      <c r="H310" s="130"/>
    </row>
    <row r="311">
      <c r="A311" s="76">
        <v>45.0</v>
      </c>
      <c r="B311" s="77" t="s">
        <v>342</v>
      </c>
      <c r="C311" s="54"/>
      <c r="D311" s="54"/>
      <c r="E311" s="54"/>
      <c r="F311" s="54"/>
      <c r="G311" s="54"/>
      <c r="H311" s="55"/>
    </row>
    <row r="312">
      <c r="A312" s="46"/>
      <c r="B312" s="78" t="s">
        <v>343</v>
      </c>
      <c r="C312" s="54"/>
      <c r="D312" s="54"/>
      <c r="E312" s="54"/>
      <c r="F312" s="54"/>
      <c r="G312" s="54"/>
      <c r="H312" s="55"/>
    </row>
    <row r="313">
      <c r="A313" s="46"/>
      <c r="B313" s="79" t="s">
        <v>56</v>
      </c>
      <c r="C313" s="80" t="s">
        <v>57</v>
      </c>
      <c r="D313" s="55"/>
      <c r="E313" s="80" t="s">
        <v>58</v>
      </c>
      <c r="F313" s="55"/>
      <c r="G313" s="79" t="s">
        <v>0</v>
      </c>
      <c r="H313" s="129" t="s">
        <v>59</v>
      </c>
    </row>
    <row r="314">
      <c r="A314" s="46"/>
      <c r="B314" s="82">
        <v>1.0</v>
      </c>
      <c r="C314" s="91" t="s">
        <v>256</v>
      </c>
      <c r="D314" s="55"/>
      <c r="E314" s="83" t="s">
        <v>257</v>
      </c>
      <c r="F314" s="55"/>
      <c r="G314" s="88"/>
      <c r="H314" s="130"/>
    </row>
    <row r="315">
      <c r="A315" s="46"/>
      <c r="B315" s="82">
        <v>2.0</v>
      </c>
      <c r="C315" s="91" t="s">
        <v>338</v>
      </c>
      <c r="D315" s="55"/>
      <c r="E315" s="83" t="s">
        <v>339</v>
      </c>
      <c r="F315" s="55"/>
      <c r="G315" s="88"/>
      <c r="H315" s="130"/>
    </row>
    <row r="316">
      <c r="A316" s="47"/>
      <c r="B316" s="82">
        <v>3.0</v>
      </c>
      <c r="C316" s="91" t="s">
        <v>282</v>
      </c>
      <c r="D316" s="55"/>
      <c r="E316" s="83" t="s">
        <v>344</v>
      </c>
      <c r="F316" s="55"/>
      <c r="G316" s="88"/>
      <c r="H316" s="130"/>
    </row>
    <row r="317">
      <c r="A317" s="76">
        <v>46.0</v>
      </c>
      <c r="B317" s="77" t="s">
        <v>345</v>
      </c>
      <c r="C317" s="54"/>
      <c r="D317" s="54"/>
      <c r="E317" s="54"/>
      <c r="F317" s="54"/>
      <c r="G317" s="54"/>
      <c r="H317" s="55"/>
    </row>
    <row r="318">
      <c r="A318" s="46"/>
      <c r="B318" s="78" t="s">
        <v>346</v>
      </c>
      <c r="C318" s="54"/>
      <c r="D318" s="54"/>
      <c r="E318" s="54"/>
      <c r="F318" s="54"/>
      <c r="G318" s="54"/>
      <c r="H318" s="55"/>
    </row>
    <row r="319">
      <c r="A319" s="46"/>
      <c r="B319" s="79" t="s">
        <v>56</v>
      </c>
      <c r="C319" s="80" t="s">
        <v>57</v>
      </c>
      <c r="D319" s="55"/>
      <c r="E319" s="80" t="s">
        <v>58</v>
      </c>
      <c r="F319" s="55"/>
      <c r="G319" s="79" t="s">
        <v>0</v>
      </c>
      <c r="H319" s="129" t="s">
        <v>59</v>
      </c>
    </row>
    <row r="320">
      <c r="A320" s="46"/>
      <c r="B320" s="82">
        <v>1.0</v>
      </c>
      <c r="C320" s="91" t="s">
        <v>256</v>
      </c>
      <c r="D320" s="55"/>
      <c r="E320" s="83" t="s">
        <v>257</v>
      </c>
      <c r="F320" s="55"/>
      <c r="G320" s="88"/>
      <c r="H320" s="130"/>
    </row>
    <row r="321">
      <c r="A321" s="47"/>
      <c r="B321" s="82">
        <v>2.0</v>
      </c>
      <c r="C321" s="91" t="s">
        <v>347</v>
      </c>
      <c r="D321" s="55"/>
      <c r="E321" s="83" t="s">
        <v>283</v>
      </c>
      <c r="F321" s="55"/>
      <c r="G321" s="88"/>
      <c r="H321" s="130"/>
    </row>
    <row r="322">
      <c r="A322" s="76">
        <v>47.0</v>
      </c>
      <c r="B322" s="77" t="s">
        <v>348</v>
      </c>
      <c r="C322" s="54"/>
      <c r="D322" s="54"/>
      <c r="E322" s="54"/>
      <c r="F322" s="54"/>
      <c r="G322" s="54"/>
      <c r="H322" s="55"/>
    </row>
    <row r="323">
      <c r="A323" s="46"/>
      <c r="B323" s="78" t="s">
        <v>349</v>
      </c>
      <c r="C323" s="54"/>
      <c r="D323" s="54"/>
      <c r="E323" s="54"/>
      <c r="F323" s="54"/>
      <c r="G323" s="54"/>
      <c r="H323" s="55"/>
    </row>
    <row r="324">
      <c r="A324" s="46"/>
      <c r="B324" s="79" t="s">
        <v>56</v>
      </c>
      <c r="C324" s="80" t="s">
        <v>57</v>
      </c>
      <c r="D324" s="55"/>
      <c r="E324" s="80" t="s">
        <v>58</v>
      </c>
      <c r="F324" s="55"/>
      <c r="G324" s="79" t="s">
        <v>0</v>
      </c>
      <c r="H324" s="129" t="s">
        <v>59</v>
      </c>
    </row>
    <row r="325">
      <c r="A325" s="46"/>
      <c r="B325" s="82">
        <v>1.0</v>
      </c>
      <c r="C325" s="91" t="s">
        <v>256</v>
      </c>
      <c r="D325" s="55"/>
      <c r="E325" s="83" t="s">
        <v>257</v>
      </c>
      <c r="F325" s="55"/>
      <c r="G325" s="88"/>
      <c r="H325" s="130"/>
    </row>
    <row r="326">
      <c r="A326" s="47"/>
      <c r="B326" s="82">
        <v>2.0</v>
      </c>
      <c r="C326" s="91" t="s">
        <v>347</v>
      </c>
      <c r="D326" s="55"/>
      <c r="E326" s="83" t="s">
        <v>350</v>
      </c>
      <c r="F326" s="55"/>
      <c r="G326" s="88"/>
      <c r="H326" s="130"/>
    </row>
    <row r="327">
      <c r="A327" s="76">
        <v>48.0</v>
      </c>
      <c r="B327" s="77" t="s">
        <v>351</v>
      </c>
      <c r="C327" s="54"/>
      <c r="D327" s="54"/>
      <c r="E327" s="54"/>
      <c r="F327" s="54"/>
      <c r="G327" s="54"/>
      <c r="H327" s="55"/>
    </row>
    <row r="328">
      <c r="A328" s="46"/>
      <c r="B328" s="78" t="s">
        <v>352</v>
      </c>
      <c r="C328" s="54"/>
      <c r="D328" s="54"/>
      <c r="E328" s="54"/>
      <c r="F328" s="54"/>
      <c r="G328" s="54"/>
      <c r="H328" s="55"/>
    </row>
    <row r="329">
      <c r="A329" s="46"/>
      <c r="B329" s="79" t="s">
        <v>56</v>
      </c>
      <c r="C329" s="80" t="s">
        <v>57</v>
      </c>
      <c r="D329" s="55"/>
      <c r="E329" s="80" t="s">
        <v>58</v>
      </c>
      <c r="F329" s="55"/>
      <c r="G329" s="79" t="s">
        <v>0</v>
      </c>
      <c r="H329" s="129" t="s">
        <v>59</v>
      </c>
    </row>
    <row r="330">
      <c r="A330" s="46"/>
      <c r="B330" s="82">
        <v>1.0</v>
      </c>
      <c r="C330" s="91" t="s">
        <v>256</v>
      </c>
      <c r="D330" s="55"/>
      <c r="E330" s="83" t="s">
        <v>257</v>
      </c>
      <c r="F330" s="55"/>
      <c r="G330" s="88"/>
      <c r="H330" s="130"/>
    </row>
    <row r="331">
      <c r="A331" s="47"/>
      <c r="B331" s="82">
        <v>2.0</v>
      </c>
      <c r="C331" s="91" t="s">
        <v>347</v>
      </c>
      <c r="D331" s="55"/>
      <c r="E331" s="83" t="s">
        <v>283</v>
      </c>
      <c r="F331" s="55"/>
      <c r="G331" s="88"/>
      <c r="H331" s="130"/>
    </row>
    <row r="332">
      <c r="A332" s="75" t="s">
        <v>157</v>
      </c>
      <c r="B332" s="54"/>
      <c r="C332" s="54"/>
      <c r="D332" s="54"/>
      <c r="E332" s="54"/>
      <c r="F332" s="54"/>
      <c r="G332" s="54"/>
      <c r="H332" s="55"/>
    </row>
    <row r="333">
      <c r="A333" s="76">
        <v>49.0</v>
      </c>
      <c r="B333" s="77" t="s">
        <v>353</v>
      </c>
      <c r="C333" s="54"/>
      <c r="D333" s="54"/>
      <c r="E333" s="54"/>
      <c r="F333" s="54"/>
      <c r="G333" s="54"/>
      <c r="H333" s="55"/>
    </row>
    <row r="334">
      <c r="A334" s="46"/>
      <c r="B334" s="78" t="s">
        <v>354</v>
      </c>
      <c r="C334" s="54"/>
      <c r="D334" s="54"/>
      <c r="E334" s="54"/>
      <c r="F334" s="54"/>
      <c r="G334" s="54"/>
      <c r="H334" s="55"/>
    </row>
    <row r="335">
      <c r="A335" s="46"/>
      <c r="B335" s="79" t="s">
        <v>56</v>
      </c>
      <c r="C335" s="80" t="s">
        <v>57</v>
      </c>
      <c r="D335" s="55"/>
      <c r="E335" s="80" t="s">
        <v>58</v>
      </c>
      <c r="F335" s="55"/>
      <c r="G335" s="79" t="s">
        <v>0</v>
      </c>
      <c r="H335" s="129" t="s">
        <v>59</v>
      </c>
    </row>
    <row r="336">
      <c r="A336" s="46"/>
      <c r="B336" s="82">
        <v>1.0</v>
      </c>
      <c r="C336" s="91" t="s">
        <v>355</v>
      </c>
      <c r="D336" s="55"/>
      <c r="E336" s="83" t="s">
        <v>283</v>
      </c>
      <c r="F336" s="55"/>
      <c r="G336" s="88"/>
      <c r="H336" s="130"/>
    </row>
    <row r="337">
      <c r="A337" s="46"/>
      <c r="B337" s="82">
        <v>2.0</v>
      </c>
      <c r="C337" s="91" t="s">
        <v>356</v>
      </c>
      <c r="D337" s="55"/>
      <c r="E337" s="91" t="s">
        <v>357</v>
      </c>
      <c r="F337" s="55"/>
      <c r="G337" s="88"/>
      <c r="H337" s="130"/>
    </row>
    <row r="338">
      <c r="A338" s="46"/>
      <c r="B338" s="82">
        <v>3.0</v>
      </c>
      <c r="C338" s="91" t="s">
        <v>358</v>
      </c>
      <c r="D338" s="55"/>
      <c r="E338" s="91" t="s">
        <v>359</v>
      </c>
      <c r="F338" s="55"/>
      <c r="G338" s="88"/>
      <c r="H338" s="130"/>
    </row>
    <row r="339">
      <c r="A339" s="46"/>
      <c r="B339" s="82">
        <v>4.0</v>
      </c>
      <c r="C339" s="91" t="s">
        <v>360</v>
      </c>
      <c r="D339" s="55"/>
      <c r="E339" s="91" t="s">
        <v>259</v>
      </c>
      <c r="F339" s="55"/>
      <c r="G339" s="88"/>
      <c r="H339" s="130"/>
    </row>
    <row r="340">
      <c r="A340" s="46"/>
      <c r="B340" s="82">
        <v>5.0</v>
      </c>
      <c r="C340" s="91" t="s">
        <v>361</v>
      </c>
      <c r="D340" s="55"/>
      <c r="E340" s="91" t="s">
        <v>259</v>
      </c>
      <c r="F340" s="55"/>
      <c r="G340" s="88"/>
      <c r="H340" s="130"/>
    </row>
    <row r="341">
      <c r="A341" s="47"/>
      <c r="B341" s="82">
        <v>6.0</v>
      </c>
      <c r="C341" s="91" t="s">
        <v>362</v>
      </c>
      <c r="D341" s="55"/>
      <c r="E341" s="91" t="s">
        <v>363</v>
      </c>
      <c r="F341" s="55"/>
      <c r="G341" s="88"/>
      <c r="H341" s="130"/>
    </row>
    <row r="342">
      <c r="A342" s="76">
        <v>50.0</v>
      </c>
      <c r="B342" s="77" t="s">
        <v>364</v>
      </c>
      <c r="C342" s="54"/>
      <c r="D342" s="54"/>
      <c r="E342" s="54"/>
      <c r="F342" s="54"/>
      <c r="G342" s="54"/>
      <c r="H342" s="55"/>
    </row>
    <row r="343">
      <c r="A343" s="46"/>
      <c r="B343" s="78" t="s">
        <v>365</v>
      </c>
      <c r="C343" s="54"/>
      <c r="D343" s="54"/>
      <c r="E343" s="54"/>
      <c r="F343" s="54"/>
      <c r="G343" s="54"/>
      <c r="H343" s="55"/>
    </row>
    <row r="344">
      <c r="A344" s="46"/>
      <c r="B344" s="79" t="s">
        <v>56</v>
      </c>
      <c r="C344" s="80" t="s">
        <v>57</v>
      </c>
      <c r="D344" s="55"/>
      <c r="E344" s="80" t="s">
        <v>58</v>
      </c>
      <c r="F344" s="55"/>
      <c r="G344" s="79" t="s">
        <v>0</v>
      </c>
      <c r="H344" s="129" t="s">
        <v>59</v>
      </c>
    </row>
    <row r="345">
      <c r="A345" s="46"/>
      <c r="B345" s="82">
        <v>1.0</v>
      </c>
      <c r="C345" s="91" t="s">
        <v>355</v>
      </c>
      <c r="D345" s="55"/>
      <c r="E345" s="83" t="s">
        <v>283</v>
      </c>
      <c r="F345" s="55"/>
      <c r="G345" s="88"/>
      <c r="H345" s="130"/>
    </row>
    <row r="346">
      <c r="A346" s="46"/>
      <c r="B346" s="82">
        <v>2.0</v>
      </c>
      <c r="C346" s="91" t="s">
        <v>366</v>
      </c>
      <c r="D346" s="55"/>
      <c r="E346" s="91" t="s">
        <v>359</v>
      </c>
      <c r="F346" s="55"/>
      <c r="G346" s="88"/>
      <c r="H346" s="130"/>
    </row>
    <row r="347">
      <c r="A347" s="47"/>
      <c r="B347" s="82">
        <v>3.0</v>
      </c>
      <c r="C347" s="91" t="s">
        <v>367</v>
      </c>
      <c r="D347" s="55"/>
      <c r="E347" s="91" t="s">
        <v>368</v>
      </c>
      <c r="F347" s="55"/>
      <c r="G347" s="88"/>
      <c r="H347" s="130"/>
    </row>
    <row r="348">
      <c r="A348" s="76">
        <v>51.0</v>
      </c>
      <c r="B348" s="77" t="s">
        <v>369</v>
      </c>
      <c r="C348" s="54"/>
      <c r="D348" s="54"/>
      <c r="E348" s="54"/>
      <c r="F348" s="54"/>
      <c r="G348" s="54"/>
      <c r="H348" s="55"/>
    </row>
    <row r="349">
      <c r="A349" s="46"/>
      <c r="B349" s="78" t="s">
        <v>370</v>
      </c>
      <c r="C349" s="54"/>
      <c r="D349" s="54"/>
      <c r="E349" s="54"/>
      <c r="F349" s="54"/>
      <c r="G349" s="54"/>
      <c r="H349" s="55"/>
    </row>
    <row r="350">
      <c r="A350" s="46"/>
      <c r="B350" s="79" t="s">
        <v>56</v>
      </c>
      <c r="C350" s="80" t="s">
        <v>57</v>
      </c>
      <c r="D350" s="55"/>
      <c r="E350" s="80" t="s">
        <v>58</v>
      </c>
      <c r="F350" s="55"/>
      <c r="G350" s="79" t="s">
        <v>0</v>
      </c>
      <c r="H350" s="129" t="s">
        <v>59</v>
      </c>
    </row>
    <row r="351">
      <c r="A351" s="46"/>
      <c r="B351" s="82">
        <v>1.0</v>
      </c>
      <c r="C351" s="91" t="s">
        <v>355</v>
      </c>
      <c r="D351" s="55"/>
      <c r="E351" s="83" t="s">
        <v>283</v>
      </c>
      <c r="F351" s="55"/>
      <c r="G351" s="88"/>
      <c r="H351" s="130"/>
    </row>
    <row r="352">
      <c r="A352" s="46"/>
      <c r="B352" s="82">
        <v>2.0</v>
      </c>
      <c r="C352" s="91" t="s">
        <v>161</v>
      </c>
      <c r="D352" s="55"/>
      <c r="E352" s="91" t="s">
        <v>357</v>
      </c>
      <c r="F352" s="55"/>
      <c r="G352" s="88"/>
      <c r="H352" s="130"/>
    </row>
    <row r="353">
      <c r="A353" s="46"/>
      <c r="B353" s="82">
        <v>3.0</v>
      </c>
      <c r="C353" s="91" t="s">
        <v>358</v>
      </c>
      <c r="D353" s="55"/>
      <c r="E353" s="91" t="s">
        <v>359</v>
      </c>
      <c r="F353" s="55"/>
      <c r="G353" s="88"/>
      <c r="H353" s="130"/>
    </row>
    <row r="354">
      <c r="A354" s="46"/>
      <c r="B354" s="82">
        <v>4.0</v>
      </c>
      <c r="C354" s="91" t="s">
        <v>360</v>
      </c>
      <c r="D354" s="55"/>
      <c r="E354" s="91" t="s">
        <v>259</v>
      </c>
      <c r="F354" s="55"/>
      <c r="G354" s="88"/>
      <c r="H354" s="130"/>
    </row>
    <row r="355">
      <c r="A355" s="47"/>
      <c r="B355" s="82">
        <v>5.0</v>
      </c>
      <c r="C355" s="91" t="s">
        <v>362</v>
      </c>
      <c r="D355" s="55"/>
      <c r="E355" s="91" t="s">
        <v>363</v>
      </c>
      <c r="F355" s="55"/>
      <c r="G355" s="88"/>
      <c r="H355" s="130"/>
    </row>
    <row r="356">
      <c r="A356" s="76">
        <v>52.0</v>
      </c>
      <c r="B356" s="77" t="s">
        <v>371</v>
      </c>
      <c r="C356" s="54"/>
      <c r="D356" s="54"/>
      <c r="E356" s="54"/>
      <c r="F356" s="54"/>
      <c r="G356" s="54"/>
      <c r="H356" s="55"/>
    </row>
    <row r="357">
      <c r="A357" s="46"/>
      <c r="B357" s="78" t="s">
        <v>372</v>
      </c>
      <c r="C357" s="54"/>
      <c r="D357" s="54"/>
      <c r="E357" s="54"/>
      <c r="F357" s="54"/>
      <c r="G357" s="54"/>
      <c r="H357" s="55"/>
    </row>
    <row r="358">
      <c r="A358" s="46"/>
      <c r="B358" s="79" t="s">
        <v>56</v>
      </c>
      <c r="C358" s="80" t="s">
        <v>57</v>
      </c>
      <c r="D358" s="55"/>
      <c r="E358" s="80" t="s">
        <v>58</v>
      </c>
      <c r="F358" s="55"/>
      <c r="G358" s="79" t="s">
        <v>0</v>
      </c>
      <c r="H358" s="129" t="s">
        <v>59</v>
      </c>
    </row>
    <row r="359">
      <c r="A359" s="46"/>
      <c r="B359" s="82">
        <v>1.0</v>
      </c>
      <c r="C359" s="91" t="s">
        <v>373</v>
      </c>
      <c r="D359" s="55"/>
      <c r="E359" s="91" t="s">
        <v>374</v>
      </c>
      <c r="F359" s="55"/>
      <c r="G359" s="88"/>
      <c r="H359" s="130"/>
    </row>
    <row r="360">
      <c r="A360" s="46"/>
      <c r="B360" s="82">
        <v>2.0</v>
      </c>
      <c r="C360" s="91" t="s">
        <v>375</v>
      </c>
      <c r="D360" s="55"/>
      <c r="E360" s="91" t="s">
        <v>376</v>
      </c>
      <c r="F360" s="55"/>
      <c r="G360" s="88"/>
      <c r="H360" s="130"/>
    </row>
    <row r="361">
      <c r="A361" s="46"/>
      <c r="B361" s="82">
        <v>3.0</v>
      </c>
      <c r="C361" s="91" t="s">
        <v>377</v>
      </c>
      <c r="D361" s="55"/>
      <c r="E361" s="91" t="s">
        <v>378</v>
      </c>
      <c r="F361" s="55"/>
      <c r="G361" s="88"/>
      <c r="H361" s="130"/>
    </row>
    <row r="362">
      <c r="A362" s="46"/>
      <c r="B362" s="82">
        <v>4.0</v>
      </c>
      <c r="C362" s="91" t="s">
        <v>379</v>
      </c>
      <c r="D362" s="55"/>
      <c r="E362" s="91" t="s">
        <v>380</v>
      </c>
      <c r="F362" s="55"/>
      <c r="G362" s="88"/>
      <c r="H362" s="146"/>
    </row>
    <row r="363">
      <c r="A363" s="46"/>
      <c r="B363" s="82">
        <v>5.0</v>
      </c>
      <c r="C363" s="91" t="s">
        <v>379</v>
      </c>
      <c r="D363" s="55"/>
      <c r="E363" s="91" t="s">
        <v>259</v>
      </c>
      <c r="F363" s="55"/>
      <c r="G363" s="88"/>
      <c r="H363" s="130"/>
    </row>
    <row r="364">
      <c r="A364" s="47"/>
      <c r="B364" s="82">
        <v>6.0</v>
      </c>
      <c r="C364" s="91" t="s">
        <v>164</v>
      </c>
      <c r="D364" s="55"/>
      <c r="E364" s="91" t="s">
        <v>381</v>
      </c>
      <c r="F364" s="55"/>
      <c r="G364" s="88"/>
      <c r="H364" s="130"/>
    </row>
    <row r="365">
      <c r="A365" s="76">
        <v>53.0</v>
      </c>
      <c r="B365" s="77" t="s">
        <v>382</v>
      </c>
      <c r="C365" s="54"/>
      <c r="D365" s="54"/>
      <c r="E365" s="54"/>
      <c r="F365" s="54"/>
      <c r="G365" s="54"/>
      <c r="H365" s="55"/>
    </row>
    <row r="366">
      <c r="A366" s="46"/>
      <c r="B366" s="78" t="s">
        <v>383</v>
      </c>
      <c r="C366" s="54"/>
      <c r="D366" s="54"/>
      <c r="E366" s="54"/>
      <c r="F366" s="54"/>
      <c r="G366" s="54"/>
      <c r="H366" s="55"/>
    </row>
    <row r="367">
      <c r="A367" s="46"/>
      <c r="B367" s="79" t="s">
        <v>56</v>
      </c>
      <c r="C367" s="80" t="s">
        <v>57</v>
      </c>
      <c r="D367" s="55"/>
      <c r="E367" s="80" t="s">
        <v>58</v>
      </c>
      <c r="F367" s="55"/>
      <c r="G367" s="79" t="s">
        <v>0</v>
      </c>
      <c r="H367" s="129" t="s">
        <v>59</v>
      </c>
    </row>
    <row r="368">
      <c r="A368" s="46"/>
      <c r="B368" s="82">
        <v>1.0</v>
      </c>
      <c r="C368" s="91" t="s">
        <v>384</v>
      </c>
      <c r="D368" s="55"/>
      <c r="E368" s="91" t="s">
        <v>385</v>
      </c>
      <c r="F368" s="55"/>
      <c r="G368" s="88"/>
      <c r="H368" s="130"/>
    </row>
    <row r="369">
      <c r="A369" s="47"/>
      <c r="B369" s="82">
        <v>2.0</v>
      </c>
      <c r="C369" s="91" t="s">
        <v>386</v>
      </c>
      <c r="D369" s="55"/>
      <c r="E369" s="91" t="s">
        <v>387</v>
      </c>
      <c r="F369" s="55"/>
      <c r="G369" s="88"/>
      <c r="H369" s="146"/>
    </row>
    <row r="370">
      <c r="A370" s="147" t="s">
        <v>388</v>
      </c>
      <c r="B370" s="54"/>
      <c r="C370" s="54"/>
      <c r="D370" s="54"/>
      <c r="E370" s="54"/>
      <c r="F370" s="54"/>
      <c r="G370" s="54"/>
      <c r="H370" s="55"/>
    </row>
    <row r="371">
      <c r="A371" s="76">
        <v>54.0</v>
      </c>
      <c r="B371" s="77" t="s">
        <v>389</v>
      </c>
      <c r="C371" s="54"/>
      <c r="D371" s="54"/>
      <c r="E371" s="54"/>
      <c r="F371" s="54"/>
      <c r="G371" s="54"/>
      <c r="H371" s="55"/>
    </row>
    <row r="372">
      <c r="A372" s="46"/>
      <c r="B372" s="128" t="s">
        <v>390</v>
      </c>
      <c r="C372" s="54"/>
      <c r="D372" s="54"/>
      <c r="E372" s="54"/>
      <c r="F372" s="54"/>
      <c r="G372" s="54"/>
      <c r="H372" s="55"/>
    </row>
    <row r="373">
      <c r="A373" s="46"/>
      <c r="B373" s="79" t="s">
        <v>56</v>
      </c>
      <c r="C373" s="80" t="s">
        <v>57</v>
      </c>
      <c r="D373" s="55"/>
      <c r="E373" s="80" t="s">
        <v>58</v>
      </c>
      <c r="F373" s="55"/>
      <c r="G373" s="79" t="s">
        <v>0</v>
      </c>
      <c r="H373" s="129" t="s">
        <v>59</v>
      </c>
    </row>
    <row r="374">
      <c r="A374" s="46"/>
      <c r="B374" s="82">
        <v>1.0</v>
      </c>
      <c r="C374" s="91" t="s">
        <v>391</v>
      </c>
      <c r="D374" s="55"/>
      <c r="E374" s="83" t="s">
        <v>392</v>
      </c>
      <c r="F374" s="55"/>
      <c r="G374" s="88"/>
      <c r="H374" s="130"/>
    </row>
    <row r="375">
      <c r="A375" s="47"/>
      <c r="B375" s="82">
        <v>2.0</v>
      </c>
      <c r="C375" s="91" t="s">
        <v>393</v>
      </c>
      <c r="D375" s="55"/>
      <c r="E375" s="91" t="s">
        <v>394</v>
      </c>
      <c r="F375" s="55"/>
      <c r="G375" s="88"/>
      <c r="H375" s="130"/>
    </row>
    <row r="376">
      <c r="A376" s="76">
        <v>55.0</v>
      </c>
      <c r="B376" s="77" t="s">
        <v>395</v>
      </c>
      <c r="C376" s="54"/>
      <c r="D376" s="54"/>
      <c r="E376" s="54"/>
      <c r="F376" s="54"/>
      <c r="G376" s="54"/>
      <c r="H376" s="55"/>
    </row>
    <row r="377">
      <c r="A377" s="46"/>
      <c r="B377" s="128" t="s">
        <v>396</v>
      </c>
      <c r="C377" s="54"/>
      <c r="D377" s="54"/>
      <c r="E377" s="54"/>
      <c r="F377" s="54"/>
      <c r="G377" s="54"/>
      <c r="H377" s="55"/>
    </row>
    <row r="378">
      <c r="A378" s="46"/>
      <c r="B378" s="79" t="s">
        <v>56</v>
      </c>
      <c r="C378" s="80" t="s">
        <v>57</v>
      </c>
      <c r="D378" s="55"/>
      <c r="E378" s="80" t="s">
        <v>58</v>
      </c>
      <c r="F378" s="55"/>
      <c r="G378" s="79" t="s">
        <v>0</v>
      </c>
      <c r="H378" s="129" t="s">
        <v>59</v>
      </c>
    </row>
    <row r="379">
      <c r="A379" s="46"/>
      <c r="B379" s="82">
        <v>1.0</v>
      </c>
      <c r="C379" s="91" t="s">
        <v>397</v>
      </c>
      <c r="D379" s="55"/>
      <c r="E379" s="83" t="s">
        <v>398</v>
      </c>
      <c r="F379" s="55"/>
      <c r="G379" s="88"/>
      <c r="H379" s="130"/>
    </row>
    <row r="380">
      <c r="A380" s="46"/>
      <c r="B380" s="82">
        <v>2.0</v>
      </c>
      <c r="C380" s="91" t="s">
        <v>399</v>
      </c>
      <c r="D380" s="55"/>
      <c r="E380" s="83" t="s">
        <v>339</v>
      </c>
      <c r="F380" s="55"/>
      <c r="G380" s="88"/>
      <c r="H380" s="130"/>
    </row>
    <row r="381">
      <c r="A381" s="46"/>
      <c r="B381" s="82">
        <v>3.0</v>
      </c>
      <c r="C381" s="91" t="s">
        <v>400</v>
      </c>
      <c r="D381" s="55"/>
      <c r="E381" s="83" t="s">
        <v>398</v>
      </c>
      <c r="F381" s="55"/>
      <c r="G381" s="88"/>
      <c r="H381" s="146"/>
    </row>
    <row r="382">
      <c r="A382" s="47"/>
      <c r="B382" s="82">
        <v>4.0</v>
      </c>
      <c r="C382" s="91" t="s">
        <v>401</v>
      </c>
      <c r="D382" s="55"/>
      <c r="E382" s="83" t="s">
        <v>283</v>
      </c>
      <c r="F382" s="55"/>
      <c r="G382" s="88"/>
      <c r="H382" s="130"/>
    </row>
    <row r="383">
      <c r="A383" s="76">
        <v>56.0</v>
      </c>
      <c r="B383" s="77" t="s">
        <v>402</v>
      </c>
      <c r="C383" s="54"/>
      <c r="D383" s="54"/>
      <c r="E383" s="54"/>
      <c r="F383" s="54"/>
      <c r="G383" s="54"/>
      <c r="H383" s="55"/>
    </row>
    <row r="384">
      <c r="A384" s="46"/>
      <c r="B384" s="128" t="s">
        <v>403</v>
      </c>
      <c r="C384" s="54"/>
      <c r="D384" s="54"/>
      <c r="E384" s="54"/>
      <c r="F384" s="54"/>
      <c r="G384" s="54"/>
      <c r="H384" s="55"/>
    </row>
    <row r="385">
      <c r="A385" s="46"/>
      <c r="B385" s="79" t="s">
        <v>56</v>
      </c>
      <c r="C385" s="80" t="s">
        <v>57</v>
      </c>
      <c r="D385" s="55"/>
      <c r="E385" s="80" t="s">
        <v>58</v>
      </c>
      <c r="F385" s="55"/>
      <c r="G385" s="79" t="s">
        <v>0</v>
      </c>
      <c r="H385" s="129" t="s">
        <v>59</v>
      </c>
    </row>
    <row r="386">
      <c r="A386" s="46"/>
      <c r="B386" s="82">
        <v>1.0</v>
      </c>
      <c r="C386" s="91" t="s">
        <v>404</v>
      </c>
      <c r="D386" s="55"/>
      <c r="E386" s="83" t="s">
        <v>398</v>
      </c>
      <c r="F386" s="55"/>
      <c r="G386" s="88"/>
      <c r="H386" s="130"/>
    </row>
    <row r="387">
      <c r="A387" s="46"/>
      <c r="B387" s="82">
        <v>2.0</v>
      </c>
      <c r="C387" s="91" t="s">
        <v>405</v>
      </c>
      <c r="D387" s="55"/>
      <c r="E387" s="83" t="s">
        <v>339</v>
      </c>
      <c r="F387" s="55"/>
      <c r="G387" s="88"/>
      <c r="H387" s="130"/>
    </row>
    <row r="388">
      <c r="A388" s="46"/>
      <c r="B388" s="82">
        <v>3.0</v>
      </c>
      <c r="C388" s="91" t="s">
        <v>400</v>
      </c>
      <c r="D388" s="55"/>
      <c r="E388" s="83" t="s">
        <v>398</v>
      </c>
      <c r="F388" s="55"/>
      <c r="G388" s="88"/>
      <c r="H388" s="146"/>
    </row>
    <row r="389">
      <c r="A389" s="47"/>
      <c r="B389" s="82">
        <v>4.0</v>
      </c>
      <c r="C389" s="91" t="s">
        <v>401</v>
      </c>
      <c r="D389" s="55"/>
      <c r="E389" s="83" t="s">
        <v>283</v>
      </c>
      <c r="F389" s="55"/>
      <c r="G389" s="88"/>
      <c r="H389" s="130"/>
    </row>
    <row r="390">
      <c r="A390" s="76">
        <v>57.0</v>
      </c>
      <c r="B390" s="77" t="s">
        <v>406</v>
      </c>
      <c r="C390" s="54"/>
      <c r="D390" s="54"/>
      <c r="E390" s="54"/>
      <c r="F390" s="54"/>
      <c r="G390" s="54"/>
      <c r="H390" s="55"/>
    </row>
    <row r="391">
      <c r="A391" s="46"/>
      <c r="B391" s="128" t="s">
        <v>407</v>
      </c>
      <c r="C391" s="54"/>
      <c r="D391" s="54"/>
      <c r="E391" s="54"/>
      <c r="F391" s="54"/>
      <c r="G391" s="54"/>
      <c r="H391" s="55"/>
    </row>
    <row r="392">
      <c r="A392" s="46"/>
      <c r="B392" s="79" t="s">
        <v>56</v>
      </c>
      <c r="C392" s="80" t="s">
        <v>57</v>
      </c>
      <c r="D392" s="55"/>
      <c r="E392" s="80" t="s">
        <v>58</v>
      </c>
      <c r="F392" s="55"/>
      <c r="G392" s="79" t="s">
        <v>0</v>
      </c>
      <c r="H392" s="129" t="s">
        <v>59</v>
      </c>
    </row>
    <row r="393">
      <c r="A393" s="46"/>
      <c r="B393" s="82">
        <v>1.0</v>
      </c>
      <c r="C393" s="91" t="s">
        <v>408</v>
      </c>
      <c r="D393" s="55"/>
      <c r="E393" s="83" t="s">
        <v>398</v>
      </c>
      <c r="F393" s="55"/>
      <c r="G393" s="88"/>
      <c r="H393" s="130"/>
    </row>
    <row r="394">
      <c r="A394" s="47"/>
      <c r="B394" s="82">
        <v>2.0</v>
      </c>
      <c r="C394" s="91" t="s">
        <v>409</v>
      </c>
      <c r="D394" s="55"/>
      <c r="E394" s="83" t="s">
        <v>283</v>
      </c>
      <c r="F394" s="55"/>
      <c r="G394" s="88"/>
      <c r="H394" s="130"/>
    </row>
    <row r="395">
      <c r="A395" s="76">
        <v>58.0</v>
      </c>
      <c r="B395" s="77" t="s">
        <v>410</v>
      </c>
      <c r="C395" s="54"/>
      <c r="D395" s="54"/>
      <c r="E395" s="54"/>
      <c r="F395" s="54"/>
      <c r="G395" s="54"/>
      <c r="H395" s="55"/>
    </row>
    <row r="396">
      <c r="A396" s="46"/>
      <c r="B396" s="128" t="s">
        <v>411</v>
      </c>
      <c r="C396" s="54"/>
      <c r="D396" s="54"/>
      <c r="E396" s="54"/>
      <c r="F396" s="54"/>
      <c r="G396" s="54"/>
      <c r="H396" s="55"/>
    </row>
    <row r="397">
      <c r="A397" s="46"/>
      <c r="B397" s="79" t="s">
        <v>56</v>
      </c>
      <c r="C397" s="80" t="s">
        <v>57</v>
      </c>
      <c r="D397" s="55"/>
      <c r="E397" s="80" t="s">
        <v>58</v>
      </c>
      <c r="F397" s="55"/>
      <c r="G397" s="79" t="s">
        <v>0</v>
      </c>
      <c r="H397" s="129" t="s">
        <v>59</v>
      </c>
    </row>
    <row r="398">
      <c r="A398" s="46"/>
      <c r="B398" s="82">
        <v>1.0</v>
      </c>
      <c r="C398" s="91" t="s">
        <v>412</v>
      </c>
      <c r="D398" s="55"/>
      <c r="E398" s="83" t="s">
        <v>413</v>
      </c>
      <c r="F398" s="55"/>
      <c r="G398" s="88"/>
      <c r="H398" s="130"/>
    </row>
    <row r="399">
      <c r="A399" s="47"/>
      <c r="B399" s="82">
        <v>2.0</v>
      </c>
      <c r="C399" s="91" t="s">
        <v>414</v>
      </c>
      <c r="D399" s="55"/>
      <c r="E399" s="83" t="s">
        <v>398</v>
      </c>
      <c r="F399" s="55"/>
      <c r="G399" s="88"/>
      <c r="H399" s="130"/>
    </row>
    <row r="400">
      <c r="A400" s="147" t="s">
        <v>415</v>
      </c>
      <c r="B400" s="54"/>
      <c r="C400" s="54"/>
      <c r="D400" s="54"/>
      <c r="E400" s="54"/>
      <c r="F400" s="54"/>
      <c r="G400" s="54"/>
      <c r="H400" s="55"/>
    </row>
    <row r="401">
      <c r="A401" s="76">
        <v>59.0</v>
      </c>
      <c r="B401" s="77" t="s">
        <v>416</v>
      </c>
      <c r="C401" s="54"/>
      <c r="D401" s="54"/>
      <c r="E401" s="54"/>
      <c r="F401" s="54"/>
      <c r="G401" s="54"/>
      <c r="H401" s="55"/>
    </row>
    <row r="402">
      <c r="A402" s="46"/>
      <c r="B402" s="78" t="s">
        <v>417</v>
      </c>
      <c r="C402" s="54"/>
      <c r="D402" s="54"/>
      <c r="E402" s="54"/>
      <c r="F402" s="54"/>
      <c r="G402" s="54"/>
      <c r="H402" s="55"/>
    </row>
    <row r="403">
      <c r="A403" s="46"/>
      <c r="B403" s="79" t="s">
        <v>56</v>
      </c>
      <c r="C403" s="80" t="s">
        <v>57</v>
      </c>
      <c r="D403" s="55"/>
      <c r="E403" s="80" t="s">
        <v>58</v>
      </c>
      <c r="F403" s="55"/>
      <c r="G403" s="79" t="s">
        <v>0</v>
      </c>
      <c r="H403" s="129" t="s">
        <v>59</v>
      </c>
    </row>
    <row r="404">
      <c r="A404" s="46"/>
      <c r="B404" s="82">
        <v>1.0</v>
      </c>
      <c r="C404" s="91" t="s">
        <v>256</v>
      </c>
      <c r="D404" s="55"/>
      <c r="E404" s="83" t="s">
        <v>257</v>
      </c>
      <c r="F404" s="55"/>
      <c r="G404" s="88"/>
      <c r="H404" s="130"/>
    </row>
    <row r="405">
      <c r="A405" s="46"/>
      <c r="B405" s="82">
        <v>2.0</v>
      </c>
      <c r="C405" s="91" t="s">
        <v>271</v>
      </c>
      <c r="D405" s="55"/>
      <c r="E405" s="83" t="s">
        <v>263</v>
      </c>
      <c r="F405" s="55"/>
      <c r="G405" s="88"/>
      <c r="H405" s="130"/>
    </row>
    <row r="406">
      <c r="A406" s="46"/>
      <c r="B406" s="82">
        <v>3.0</v>
      </c>
      <c r="C406" s="91" t="s">
        <v>282</v>
      </c>
      <c r="D406" s="55"/>
      <c r="E406" s="83" t="s">
        <v>273</v>
      </c>
      <c r="F406" s="55"/>
      <c r="G406" s="88"/>
      <c r="H406" s="130"/>
    </row>
    <row r="407">
      <c r="A407" s="46"/>
      <c r="B407" s="82">
        <v>4.0</v>
      </c>
      <c r="C407" s="91" t="s">
        <v>418</v>
      </c>
      <c r="D407" s="55"/>
      <c r="E407" s="83" t="s">
        <v>419</v>
      </c>
      <c r="F407" s="55"/>
      <c r="G407" s="88"/>
      <c r="H407" s="130"/>
    </row>
    <row r="408">
      <c r="A408" s="46"/>
      <c r="B408" s="82">
        <v>5.0</v>
      </c>
      <c r="C408" s="91" t="s">
        <v>420</v>
      </c>
      <c r="D408" s="55"/>
      <c r="E408" s="83" t="s">
        <v>421</v>
      </c>
      <c r="F408" s="55"/>
      <c r="G408" s="88"/>
      <c r="H408" s="130"/>
    </row>
    <row r="409">
      <c r="A409" s="47"/>
      <c r="B409" s="82">
        <v>6.0</v>
      </c>
      <c r="C409" s="91" t="s">
        <v>422</v>
      </c>
      <c r="D409" s="55"/>
      <c r="E409" s="83" t="s">
        <v>423</v>
      </c>
      <c r="F409" s="55"/>
      <c r="G409" s="88"/>
      <c r="H409" s="130"/>
    </row>
    <row r="410">
      <c r="A410" s="76">
        <v>60.0</v>
      </c>
      <c r="B410" s="77" t="s">
        <v>424</v>
      </c>
      <c r="C410" s="54"/>
      <c r="D410" s="54"/>
      <c r="E410" s="54"/>
      <c r="F410" s="54"/>
      <c r="G410" s="54"/>
      <c r="H410" s="55"/>
    </row>
    <row r="411">
      <c r="A411" s="46"/>
      <c r="B411" s="78" t="s">
        <v>425</v>
      </c>
      <c r="C411" s="54"/>
      <c r="D411" s="54"/>
      <c r="E411" s="54"/>
      <c r="F411" s="54"/>
      <c r="G411" s="54"/>
      <c r="H411" s="55"/>
    </row>
    <row r="412">
      <c r="A412" s="46"/>
      <c r="B412" s="79" t="s">
        <v>56</v>
      </c>
      <c r="C412" s="80" t="s">
        <v>57</v>
      </c>
      <c r="D412" s="55"/>
      <c r="E412" s="80" t="s">
        <v>58</v>
      </c>
      <c r="F412" s="55"/>
      <c r="G412" s="79" t="s">
        <v>0</v>
      </c>
      <c r="H412" s="129" t="s">
        <v>59</v>
      </c>
    </row>
    <row r="413">
      <c r="A413" s="46"/>
      <c r="B413" s="82">
        <v>1.0</v>
      </c>
      <c r="C413" s="91" t="s">
        <v>256</v>
      </c>
      <c r="D413" s="55"/>
      <c r="E413" s="83" t="s">
        <v>257</v>
      </c>
      <c r="F413" s="55"/>
      <c r="G413" s="88"/>
      <c r="H413" s="130"/>
    </row>
    <row r="414">
      <c r="A414" s="46"/>
      <c r="B414" s="82">
        <v>2.0</v>
      </c>
      <c r="C414" s="91" t="s">
        <v>267</v>
      </c>
      <c r="D414" s="55"/>
      <c r="E414" s="83" t="s">
        <v>148</v>
      </c>
      <c r="F414" s="55"/>
      <c r="G414" s="88"/>
      <c r="H414" s="130"/>
    </row>
    <row r="415">
      <c r="A415" s="47"/>
      <c r="B415" s="82">
        <v>3.0</v>
      </c>
      <c r="C415" s="91" t="s">
        <v>426</v>
      </c>
      <c r="D415" s="55"/>
      <c r="E415" s="91" t="s">
        <v>259</v>
      </c>
      <c r="F415" s="55"/>
      <c r="G415" s="88"/>
      <c r="H415" s="130"/>
    </row>
    <row r="416">
      <c r="A416" s="76">
        <v>61.0</v>
      </c>
      <c r="B416" s="77" t="s">
        <v>427</v>
      </c>
      <c r="C416" s="54"/>
      <c r="D416" s="54"/>
      <c r="E416" s="54"/>
      <c r="F416" s="54"/>
      <c r="G416" s="54"/>
      <c r="H416" s="55"/>
    </row>
    <row r="417">
      <c r="A417" s="46"/>
      <c r="B417" s="128" t="s">
        <v>428</v>
      </c>
      <c r="C417" s="54"/>
      <c r="D417" s="54"/>
      <c r="E417" s="54"/>
      <c r="F417" s="54"/>
      <c r="G417" s="54"/>
      <c r="H417" s="55"/>
    </row>
    <row r="418">
      <c r="A418" s="46"/>
      <c r="B418" s="79" t="s">
        <v>56</v>
      </c>
      <c r="C418" s="80" t="s">
        <v>57</v>
      </c>
      <c r="D418" s="55"/>
      <c r="E418" s="80" t="s">
        <v>58</v>
      </c>
      <c r="F418" s="55"/>
      <c r="G418" s="79" t="s">
        <v>0</v>
      </c>
      <c r="H418" s="129" t="s">
        <v>59</v>
      </c>
    </row>
    <row r="419">
      <c r="A419" s="47"/>
      <c r="B419" s="82">
        <v>1.0</v>
      </c>
      <c r="C419" s="91" t="s">
        <v>429</v>
      </c>
      <c r="D419" s="55"/>
      <c r="E419" s="148" t="s">
        <v>430</v>
      </c>
      <c r="F419" s="149"/>
      <c r="G419" s="88"/>
      <c r="H419" s="146"/>
    </row>
    <row r="420">
      <c r="A420" s="147" t="s">
        <v>431</v>
      </c>
      <c r="B420" s="54"/>
      <c r="C420" s="54"/>
      <c r="D420" s="54"/>
      <c r="E420" s="54"/>
      <c r="F420" s="54"/>
      <c r="G420" s="54"/>
      <c r="H420" s="55"/>
    </row>
    <row r="421">
      <c r="A421" s="76">
        <v>62.0</v>
      </c>
      <c r="B421" s="77" t="s">
        <v>432</v>
      </c>
      <c r="C421" s="54"/>
      <c r="D421" s="54"/>
      <c r="E421" s="54"/>
      <c r="F421" s="54"/>
      <c r="G421" s="54"/>
      <c r="H421" s="55"/>
    </row>
    <row r="422">
      <c r="A422" s="46"/>
      <c r="B422" s="78" t="s">
        <v>433</v>
      </c>
      <c r="C422" s="54"/>
      <c r="D422" s="54"/>
      <c r="E422" s="54"/>
      <c r="F422" s="54"/>
      <c r="G422" s="54"/>
      <c r="H422" s="55"/>
    </row>
    <row r="423">
      <c r="A423" s="46"/>
      <c r="B423" s="79" t="s">
        <v>56</v>
      </c>
      <c r="C423" s="80" t="s">
        <v>57</v>
      </c>
      <c r="D423" s="55"/>
      <c r="E423" s="80" t="s">
        <v>58</v>
      </c>
      <c r="F423" s="55"/>
      <c r="G423" s="79" t="s">
        <v>0</v>
      </c>
      <c r="H423" s="129" t="s">
        <v>59</v>
      </c>
    </row>
    <row r="424">
      <c r="A424" s="46"/>
      <c r="B424" s="82">
        <v>1.0</v>
      </c>
      <c r="C424" s="91" t="s">
        <v>256</v>
      </c>
      <c r="D424" s="55"/>
      <c r="E424" s="83" t="s">
        <v>257</v>
      </c>
      <c r="F424" s="55"/>
      <c r="G424" s="88"/>
      <c r="H424" s="130"/>
    </row>
    <row r="425">
      <c r="A425" s="46"/>
      <c r="B425" s="82">
        <v>2.0</v>
      </c>
      <c r="C425" s="91" t="s">
        <v>281</v>
      </c>
      <c r="D425" s="55"/>
      <c r="E425" s="83" t="s">
        <v>263</v>
      </c>
      <c r="F425" s="55"/>
      <c r="G425" s="88"/>
      <c r="H425" s="130"/>
    </row>
    <row r="426">
      <c r="A426" s="46"/>
      <c r="B426" s="82">
        <v>3.0</v>
      </c>
      <c r="C426" s="91" t="s">
        <v>434</v>
      </c>
      <c r="D426" s="55"/>
      <c r="E426" s="83" t="s">
        <v>257</v>
      </c>
      <c r="F426" s="55"/>
      <c r="G426" s="88"/>
      <c r="H426" s="130"/>
    </row>
    <row r="427">
      <c r="A427" s="46"/>
      <c r="B427" s="82">
        <v>4.0</v>
      </c>
      <c r="C427" s="91" t="s">
        <v>435</v>
      </c>
      <c r="D427" s="55"/>
      <c r="E427" s="83" t="s">
        <v>263</v>
      </c>
      <c r="F427" s="55"/>
      <c r="G427" s="88"/>
      <c r="H427" s="130"/>
    </row>
    <row r="428">
      <c r="A428" s="46"/>
      <c r="B428" s="82">
        <v>5.0</v>
      </c>
      <c r="C428" s="91" t="s">
        <v>434</v>
      </c>
      <c r="D428" s="55"/>
      <c r="E428" s="83" t="s">
        <v>257</v>
      </c>
      <c r="F428" s="55"/>
      <c r="G428" s="150"/>
      <c r="H428" s="151"/>
    </row>
    <row r="429">
      <c r="A429" s="47"/>
      <c r="B429" s="82">
        <v>6.0</v>
      </c>
      <c r="C429" s="91" t="s">
        <v>436</v>
      </c>
      <c r="D429" s="55"/>
      <c r="E429" s="83" t="s">
        <v>437</v>
      </c>
      <c r="F429" s="55"/>
      <c r="G429" s="150"/>
      <c r="H429" s="151"/>
    </row>
    <row r="430">
      <c r="A430" s="76">
        <v>63.0</v>
      </c>
      <c r="B430" s="77" t="s">
        <v>438</v>
      </c>
      <c r="C430" s="54"/>
      <c r="D430" s="54"/>
      <c r="E430" s="54"/>
      <c r="F430" s="54"/>
      <c r="G430" s="54"/>
      <c r="H430" s="55"/>
    </row>
    <row r="431">
      <c r="A431" s="46"/>
      <c r="B431" s="78" t="s">
        <v>439</v>
      </c>
      <c r="C431" s="54"/>
      <c r="D431" s="54"/>
      <c r="E431" s="54"/>
      <c r="F431" s="54"/>
      <c r="G431" s="54"/>
      <c r="H431" s="55"/>
    </row>
    <row r="432">
      <c r="A432" s="46"/>
      <c r="B432" s="79" t="s">
        <v>56</v>
      </c>
      <c r="C432" s="80" t="s">
        <v>57</v>
      </c>
      <c r="D432" s="55"/>
      <c r="E432" s="80" t="s">
        <v>58</v>
      </c>
      <c r="F432" s="55"/>
      <c r="G432" s="79" t="s">
        <v>0</v>
      </c>
      <c r="H432" s="129" t="s">
        <v>59</v>
      </c>
    </row>
    <row r="433">
      <c r="A433" s="46"/>
      <c r="B433" s="82">
        <v>1.0</v>
      </c>
      <c r="C433" s="91" t="s">
        <v>256</v>
      </c>
      <c r="D433" s="55"/>
      <c r="E433" s="83" t="s">
        <v>257</v>
      </c>
      <c r="F433" s="55"/>
      <c r="G433" s="88"/>
      <c r="H433" s="130"/>
    </row>
    <row r="434">
      <c r="A434" s="46"/>
      <c r="B434" s="82">
        <v>2.0</v>
      </c>
      <c r="C434" s="91" t="s">
        <v>281</v>
      </c>
      <c r="D434" s="55"/>
      <c r="E434" s="83" t="s">
        <v>440</v>
      </c>
      <c r="F434" s="55"/>
      <c r="G434" s="88"/>
      <c r="H434" s="130"/>
    </row>
    <row r="435">
      <c r="A435" s="46"/>
      <c r="B435" s="82">
        <v>3.0</v>
      </c>
      <c r="C435" s="91" t="s">
        <v>441</v>
      </c>
      <c r="D435" s="55"/>
      <c r="E435" s="83" t="s">
        <v>430</v>
      </c>
      <c r="F435" s="55"/>
      <c r="G435" s="88"/>
      <c r="H435" s="130"/>
    </row>
    <row r="436">
      <c r="A436" s="46"/>
      <c r="B436" s="82">
        <v>4.0</v>
      </c>
      <c r="C436" s="91" t="s">
        <v>256</v>
      </c>
      <c r="D436" s="55"/>
      <c r="E436" s="83" t="s">
        <v>257</v>
      </c>
      <c r="F436" s="55"/>
      <c r="G436" s="88"/>
      <c r="H436" s="130"/>
    </row>
    <row r="437">
      <c r="A437" s="46"/>
      <c r="B437" s="82">
        <v>5.0</v>
      </c>
      <c r="C437" s="91" t="s">
        <v>311</v>
      </c>
      <c r="D437" s="55"/>
      <c r="E437" s="83" t="s">
        <v>312</v>
      </c>
      <c r="F437" s="55"/>
      <c r="G437" s="88"/>
      <c r="H437" s="130"/>
    </row>
    <row r="438">
      <c r="A438" s="47"/>
      <c r="B438" s="82">
        <v>6.0</v>
      </c>
      <c r="C438" s="91" t="s">
        <v>442</v>
      </c>
      <c r="D438" s="55"/>
      <c r="E438" s="83" t="s">
        <v>443</v>
      </c>
      <c r="F438" s="55"/>
      <c r="G438" s="88"/>
      <c r="H438" s="130"/>
    </row>
    <row r="439">
      <c r="A439" s="76">
        <v>64.0</v>
      </c>
      <c r="B439" s="77" t="s">
        <v>444</v>
      </c>
      <c r="C439" s="54"/>
      <c r="D439" s="54"/>
      <c r="E439" s="54"/>
      <c r="F439" s="54"/>
      <c r="G439" s="54"/>
      <c r="H439" s="55"/>
    </row>
    <row r="440">
      <c r="A440" s="46"/>
      <c r="B440" s="78" t="s">
        <v>445</v>
      </c>
      <c r="C440" s="54"/>
      <c r="D440" s="54"/>
      <c r="E440" s="54"/>
      <c r="F440" s="54"/>
      <c r="G440" s="54"/>
      <c r="H440" s="55"/>
    </row>
    <row r="441">
      <c r="A441" s="46"/>
      <c r="B441" s="79" t="s">
        <v>56</v>
      </c>
      <c r="C441" s="80" t="s">
        <v>57</v>
      </c>
      <c r="D441" s="55"/>
      <c r="E441" s="80" t="s">
        <v>58</v>
      </c>
      <c r="F441" s="55"/>
      <c r="G441" s="79" t="s">
        <v>0</v>
      </c>
      <c r="H441" s="129" t="s">
        <v>59</v>
      </c>
    </row>
    <row r="442">
      <c r="A442" s="46"/>
      <c r="B442" s="82">
        <v>1.0</v>
      </c>
      <c r="C442" s="91" t="s">
        <v>256</v>
      </c>
      <c r="D442" s="55"/>
      <c r="E442" s="83" t="s">
        <v>257</v>
      </c>
      <c r="F442" s="55"/>
      <c r="G442" s="88"/>
      <c r="H442" s="130"/>
    </row>
    <row r="443">
      <c r="A443" s="46"/>
      <c r="B443" s="82">
        <v>2.0</v>
      </c>
      <c r="C443" s="91" t="s">
        <v>281</v>
      </c>
      <c r="D443" s="55"/>
      <c r="E443" s="83" t="s">
        <v>263</v>
      </c>
      <c r="F443" s="55"/>
      <c r="G443" s="88"/>
      <c r="H443" s="130"/>
    </row>
    <row r="444">
      <c r="A444" s="46"/>
      <c r="B444" s="82">
        <v>3.0</v>
      </c>
      <c r="C444" s="91" t="s">
        <v>435</v>
      </c>
      <c r="D444" s="55"/>
      <c r="E444" s="83" t="s">
        <v>263</v>
      </c>
      <c r="F444" s="55"/>
      <c r="G444" s="88"/>
      <c r="H444" s="130"/>
    </row>
    <row r="445">
      <c r="A445" s="46"/>
      <c r="B445" s="82">
        <v>4.0</v>
      </c>
      <c r="C445" s="91" t="s">
        <v>256</v>
      </c>
      <c r="D445" s="55"/>
      <c r="E445" s="83" t="s">
        <v>257</v>
      </c>
      <c r="F445" s="55"/>
      <c r="G445" s="88"/>
      <c r="H445" s="130"/>
    </row>
    <row r="446">
      <c r="A446" s="46"/>
      <c r="B446" s="82">
        <v>5.0</v>
      </c>
      <c r="C446" s="91" t="s">
        <v>311</v>
      </c>
      <c r="D446" s="55"/>
      <c r="E446" s="83" t="s">
        <v>312</v>
      </c>
      <c r="F446" s="55"/>
      <c r="G446" s="88"/>
      <c r="H446" s="130"/>
    </row>
    <row r="447">
      <c r="A447" s="47"/>
      <c r="B447" s="82">
        <v>6.0</v>
      </c>
      <c r="C447" s="91" t="s">
        <v>442</v>
      </c>
      <c r="D447" s="55"/>
      <c r="E447" s="83" t="s">
        <v>443</v>
      </c>
      <c r="F447" s="55"/>
      <c r="G447" s="88"/>
      <c r="H447" s="130"/>
    </row>
  </sheetData>
  <mergeCells count="811">
    <mergeCell ref="B59:H59"/>
    <mergeCell ref="B60:H60"/>
    <mergeCell ref="B47:H47"/>
    <mergeCell ref="B48:H48"/>
    <mergeCell ref="E49:F49"/>
    <mergeCell ref="E50:F50"/>
    <mergeCell ref="E51:F51"/>
    <mergeCell ref="B53:H53"/>
    <mergeCell ref="B54:H54"/>
    <mergeCell ref="E52:F52"/>
    <mergeCell ref="E55:F55"/>
    <mergeCell ref="E56:F56"/>
    <mergeCell ref="E57:F57"/>
    <mergeCell ref="E58:F58"/>
    <mergeCell ref="E61:F61"/>
    <mergeCell ref="E62:F62"/>
    <mergeCell ref="E63:F63"/>
    <mergeCell ref="E64:F64"/>
    <mergeCell ref="B65:H65"/>
    <mergeCell ref="B66:H66"/>
    <mergeCell ref="E67:F67"/>
    <mergeCell ref="E68:F68"/>
    <mergeCell ref="E69:F69"/>
    <mergeCell ref="E70:F70"/>
    <mergeCell ref="B71:H71"/>
    <mergeCell ref="B72:H72"/>
    <mergeCell ref="E73:F73"/>
    <mergeCell ref="E74:F74"/>
    <mergeCell ref="E75:F75"/>
    <mergeCell ref="E76:F76"/>
    <mergeCell ref="B77:H77"/>
    <mergeCell ref="B78:H78"/>
    <mergeCell ref="E79:F79"/>
    <mergeCell ref="E80:F80"/>
    <mergeCell ref="E81:F81"/>
    <mergeCell ref="B83:H83"/>
    <mergeCell ref="B84:H84"/>
    <mergeCell ref="B107:H107"/>
    <mergeCell ref="B112:H112"/>
    <mergeCell ref="B113:H113"/>
    <mergeCell ref="B118:H118"/>
    <mergeCell ref="B119:H119"/>
    <mergeCell ref="B123:H123"/>
    <mergeCell ref="B124:H124"/>
    <mergeCell ref="E127:F127"/>
    <mergeCell ref="B89:H89"/>
    <mergeCell ref="B90:H90"/>
    <mergeCell ref="B94:H94"/>
    <mergeCell ref="B95:H95"/>
    <mergeCell ref="B100:H100"/>
    <mergeCell ref="B101:H101"/>
    <mergeCell ref="B106:H106"/>
    <mergeCell ref="A35:A40"/>
    <mergeCell ref="C37:D37"/>
    <mergeCell ref="C38:D38"/>
    <mergeCell ref="C39:D39"/>
    <mergeCell ref="C40:D40"/>
    <mergeCell ref="C43:D43"/>
    <mergeCell ref="C46:D46"/>
    <mergeCell ref="C44:D44"/>
    <mergeCell ref="C45:D45"/>
    <mergeCell ref="C49:D49"/>
    <mergeCell ref="C50:D50"/>
    <mergeCell ref="C51:D51"/>
    <mergeCell ref="C52:D52"/>
    <mergeCell ref="C55:D55"/>
    <mergeCell ref="C56:D56"/>
    <mergeCell ref="C57:D57"/>
    <mergeCell ref="C58:D58"/>
    <mergeCell ref="C61:D61"/>
    <mergeCell ref="C62:D62"/>
    <mergeCell ref="C63:D63"/>
    <mergeCell ref="C64:D64"/>
    <mergeCell ref="C67:D67"/>
    <mergeCell ref="C68:D68"/>
    <mergeCell ref="C69:D69"/>
    <mergeCell ref="C70:D70"/>
    <mergeCell ref="C73:D73"/>
    <mergeCell ref="C74:D74"/>
    <mergeCell ref="C75:D75"/>
    <mergeCell ref="A83:A88"/>
    <mergeCell ref="A89:A93"/>
    <mergeCell ref="A94:A99"/>
    <mergeCell ref="A100:A105"/>
    <mergeCell ref="A106:A111"/>
    <mergeCell ref="A112:A117"/>
    <mergeCell ref="A118:A122"/>
    <mergeCell ref="A123:A127"/>
    <mergeCell ref="A41:A46"/>
    <mergeCell ref="A47:A52"/>
    <mergeCell ref="A53:A58"/>
    <mergeCell ref="A59:A64"/>
    <mergeCell ref="A65:A70"/>
    <mergeCell ref="A71:A76"/>
    <mergeCell ref="A77:A82"/>
    <mergeCell ref="C76:D76"/>
    <mergeCell ref="C79:D79"/>
    <mergeCell ref="C80:D80"/>
    <mergeCell ref="C81:D81"/>
    <mergeCell ref="C82:D82"/>
    <mergeCell ref="C85:D85"/>
    <mergeCell ref="C86:D86"/>
    <mergeCell ref="C115:D115"/>
    <mergeCell ref="C116:D116"/>
    <mergeCell ref="C117:D117"/>
    <mergeCell ref="C120:D120"/>
    <mergeCell ref="C121:D121"/>
    <mergeCell ref="C122:D122"/>
    <mergeCell ref="C125:D125"/>
    <mergeCell ref="C131:D131"/>
    <mergeCell ref="E131:F131"/>
    <mergeCell ref="B133:H133"/>
    <mergeCell ref="B134:H134"/>
    <mergeCell ref="C126:D126"/>
    <mergeCell ref="C127:D127"/>
    <mergeCell ref="A128:A132"/>
    <mergeCell ref="B128:H128"/>
    <mergeCell ref="B129:H129"/>
    <mergeCell ref="C130:D130"/>
    <mergeCell ref="E130:F130"/>
    <mergeCell ref="C137:D137"/>
    <mergeCell ref="E137:F137"/>
    <mergeCell ref="A138:H138"/>
    <mergeCell ref="B139:H139"/>
    <mergeCell ref="B140:H140"/>
    <mergeCell ref="E141:F141"/>
    <mergeCell ref="C142:D142"/>
    <mergeCell ref="E142:F142"/>
    <mergeCell ref="C143:D143"/>
    <mergeCell ref="E143:F143"/>
    <mergeCell ref="B145:H145"/>
    <mergeCell ref="B146:H146"/>
    <mergeCell ref="B151:H151"/>
    <mergeCell ref="B152:H152"/>
    <mergeCell ref="C136:D136"/>
    <mergeCell ref="C141:D141"/>
    <mergeCell ref="C144:D144"/>
    <mergeCell ref="E144:F144"/>
    <mergeCell ref="C132:D132"/>
    <mergeCell ref="E132:F132"/>
    <mergeCell ref="A133:A137"/>
    <mergeCell ref="C135:D135"/>
    <mergeCell ref="E135:F135"/>
    <mergeCell ref="E136:F136"/>
    <mergeCell ref="A139:A144"/>
    <mergeCell ref="C150:D150"/>
    <mergeCell ref="E150:F150"/>
    <mergeCell ref="E153:F153"/>
    <mergeCell ref="C154:D154"/>
    <mergeCell ref="E154:F154"/>
    <mergeCell ref="C155:D155"/>
    <mergeCell ref="E155:F155"/>
    <mergeCell ref="C156:D156"/>
    <mergeCell ref="E156:F156"/>
    <mergeCell ref="B17:H17"/>
    <mergeCell ref="B18:H18"/>
    <mergeCell ref="B11:H11"/>
    <mergeCell ref="B12:H12"/>
    <mergeCell ref="B13:H13"/>
    <mergeCell ref="B14:H14"/>
    <mergeCell ref="A15:H15"/>
    <mergeCell ref="A16:H16"/>
    <mergeCell ref="A17:A22"/>
    <mergeCell ref="A1:H1"/>
    <mergeCell ref="A2:C2"/>
    <mergeCell ref="D2:H2"/>
    <mergeCell ref="A3:C3"/>
    <mergeCell ref="D3:H3"/>
    <mergeCell ref="A4:C4"/>
    <mergeCell ref="D4:H4"/>
    <mergeCell ref="A5:C5"/>
    <mergeCell ref="D5:H5"/>
    <mergeCell ref="A6:C6"/>
    <mergeCell ref="D6:H6"/>
    <mergeCell ref="A8:H8"/>
    <mergeCell ref="B9:H9"/>
    <mergeCell ref="B10:H10"/>
    <mergeCell ref="C19:D19"/>
    <mergeCell ref="E19:F19"/>
    <mergeCell ref="C20:D20"/>
    <mergeCell ref="E20:F20"/>
    <mergeCell ref="C21:D21"/>
    <mergeCell ref="E21:F21"/>
    <mergeCell ref="B23:H23"/>
    <mergeCell ref="B24:H24"/>
    <mergeCell ref="C27:D27"/>
    <mergeCell ref="E27:F27"/>
    <mergeCell ref="B29:H29"/>
    <mergeCell ref="B30:H30"/>
    <mergeCell ref="C28:D28"/>
    <mergeCell ref="E28:F28"/>
    <mergeCell ref="C26:D26"/>
    <mergeCell ref="C31:D31"/>
    <mergeCell ref="E31:F31"/>
    <mergeCell ref="C32:D32"/>
    <mergeCell ref="E32:F32"/>
    <mergeCell ref="C33:D33"/>
    <mergeCell ref="E33:F33"/>
    <mergeCell ref="C22:D22"/>
    <mergeCell ref="E22:F22"/>
    <mergeCell ref="A23:A28"/>
    <mergeCell ref="C25:D25"/>
    <mergeCell ref="E25:F25"/>
    <mergeCell ref="E26:F26"/>
    <mergeCell ref="A29:A34"/>
    <mergeCell ref="C34:D34"/>
    <mergeCell ref="E34:F34"/>
    <mergeCell ref="B35:H35"/>
    <mergeCell ref="B36:H36"/>
    <mergeCell ref="E37:F37"/>
    <mergeCell ref="E38:F38"/>
    <mergeCell ref="E39:F39"/>
    <mergeCell ref="E40:F40"/>
    <mergeCell ref="B41:H41"/>
    <mergeCell ref="B42:H42"/>
    <mergeCell ref="E43:F43"/>
    <mergeCell ref="E44:F44"/>
    <mergeCell ref="E45:F45"/>
    <mergeCell ref="E46:F46"/>
    <mergeCell ref="E82:F82"/>
    <mergeCell ref="E85:F85"/>
    <mergeCell ref="E86:F86"/>
    <mergeCell ref="E87:F87"/>
    <mergeCell ref="E88:F88"/>
    <mergeCell ref="E91:F91"/>
    <mergeCell ref="E92:F92"/>
    <mergeCell ref="E93:F93"/>
    <mergeCell ref="E96:F96"/>
    <mergeCell ref="E97:F97"/>
    <mergeCell ref="E98:F98"/>
    <mergeCell ref="E99:F99"/>
    <mergeCell ref="E102:F102"/>
    <mergeCell ref="E103:F103"/>
    <mergeCell ref="E115:F115"/>
    <mergeCell ref="E116:F116"/>
    <mergeCell ref="E117:F117"/>
    <mergeCell ref="E120:F120"/>
    <mergeCell ref="E121:F121"/>
    <mergeCell ref="E122:F122"/>
    <mergeCell ref="E125:F125"/>
    <mergeCell ref="E126:F126"/>
    <mergeCell ref="E104:F104"/>
    <mergeCell ref="E105:F105"/>
    <mergeCell ref="E108:F108"/>
    <mergeCell ref="E109:F109"/>
    <mergeCell ref="E110:F110"/>
    <mergeCell ref="E111:F111"/>
    <mergeCell ref="E114:F114"/>
    <mergeCell ref="C98:D98"/>
    <mergeCell ref="C99:D99"/>
    <mergeCell ref="C87:D87"/>
    <mergeCell ref="C88:D88"/>
    <mergeCell ref="C91:D91"/>
    <mergeCell ref="C92:D92"/>
    <mergeCell ref="C93:D93"/>
    <mergeCell ref="C96:D96"/>
    <mergeCell ref="C97:D97"/>
    <mergeCell ref="C111:D111"/>
    <mergeCell ref="C114:D114"/>
    <mergeCell ref="C102:D102"/>
    <mergeCell ref="C103:D103"/>
    <mergeCell ref="C104:D104"/>
    <mergeCell ref="C105:D105"/>
    <mergeCell ref="C108:D108"/>
    <mergeCell ref="C109:D109"/>
    <mergeCell ref="C110:D110"/>
    <mergeCell ref="C149:D149"/>
    <mergeCell ref="C153:D153"/>
    <mergeCell ref="A145:A150"/>
    <mergeCell ref="C147:D147"/>
    <mergeCell ref="E147:F147"/>
    <mergeCell ref="C148:D148"/>
    <mergeCell ref="E148:F148"/>
    <mergeCell ref="E149:F149"/>
    <mergeCell ref="A151:A156"/>
    <mergeCell ref="C161:D161"/>
    <mergeCell ref="E161:F161"/>
    <mergeCell ref="B163:H163"/>
    <mergeCell ref="B164:H164"/>
    <mergeCell ref="A157:A162"/>
    <mergeCell ref="B157:H157"/>
    <mergeCell ref="B158:H158"/>
    <mergeCell ref="C159:D159"/>
    <mergeCell ref="E159:F159"/>
    <mergeCell ref="C160:D160"/>
    <mergeCell ref="E160:F160"/>
    <mergeCell ref="C167:D167"/>
    <mergeCell ref="E167:F167"/>
    <mergeCell ref="C168:D168"/>
    <mergeCell ref="E168:F168"/>
    <mergeCell ref="B169:H169"/>
    <mergeCell ref="B170:H170"/>
    <mergeCell ref="E180:F180"/>
    <mergeCell ref="B181:H181"/>
    <mergeCell ref="B182:H182"/>
    <mergeCell ref="E183:F183"/>
    <mergeCell ref="E184:F184"/>
    <mergeCell ref="A175:A180"/>
    <mergeCell ref="C177:D177"/>
    <mergeCell ref="C178:D178"/>
    <mergeCell ref="C179:D179"/>
    <mergeCell ref="C180:D180"/>
    <mergeCell ref="C183:D183"/>
    <mergeCell ref="C186:D186"/>
    <mergeCell ref="C193:D193"/>
    <mergeCell ref="C194:D194"/>
    <mergeCell ref="C190:D190"/>
    <mergeCell ref="E190:F190"/>
    <mergeCell ref="C191:D191"/>
    <mergeCell ref="E191:F191"/>
    <mergeCell ref="C192:D192"/>
    <mergeCell ref="E192:F192"/>
    <mergeCell ref="E193:F193"/>
    <mergeCell ref="E194:F194"/>
    <mergeCell ref="C166:D166"/>
    <mergeCell ref="C171:D171"/>
    <mergeCell ref="E171:F171"/>
    <mergeCell ref="C172:D172"/>
    <mergeCell ref="E172:F172"/>
    <mergeCell ref="C173:D173"/>
    <mergeCell ref="E173:F173"/>
    <mergeCell ref="C162:D162"/>
    <mergeCell ref="E162:F162"/>
    <mergeCell ref="A163:A168"/>
    <mergeCell ref="C165:D165"/>
    <mergeCell ref="E165:F165"/>
    <mergeCell ref="E166:F166"/>
    <mergeCell ref="A169:A174"/>
    <mergeCell ref="C174:D174"/>
    <mergeCell ref="E174:F174"/>
    <mergeCell ref="B175:H175"/>
    <mergeCell ref="B176:H176"/>
    <mergeCell ref="E177:F177"/>
    <mergeCell ref="E178:F178"/>
    <mergeCell ref="E179:F179"/>
    <mergeCell ref="A181:A186"/>
    <mergeCell ref="A188:A199"/>
    <mergeCell ref="B200:H200"/>
    <mergeCell ref="B201:H201"/>
    <mergeCell ref="C184:D184"/>
    <mergeCell ref="C185:D185"/>
    <mergeCell ref="E185:F185"/>
    <mergeCell ref="E186:F186"/>
    <mergeCell ref="A187:H187"/>
    <mergeCell ref="B188:H188"/>
    <mergeCell ref="B189:H189"/>
    <mergeCell ref="C224:D224"/>
    <mergeCell ref="C227:D227"/>
    <mergeCell ref="C209:D209"/>
    <mergeCell ref="C210:D210"/>
    <mergeCell ref="C219:D219"/>
    <mergeCell ref="C220:D220"/>
    <mergeCell ref="C221:D221"/>
    <mergeCell ref="C222:D222"/>
    <mergeCell ref="C223:D223"/>
    <mergeCell ref="C231:D231"/>
    <mergeCell ref="E231:F231"/>
    <mergeCell ref="E227:F227"/>
    <mergeCell ref="C228:D228"/>
    <mergeCell ref="E228:F228"/>
    <mergeCell ref="C229:D229"/>
    <mergeCell ref="E229:F229"/>
    <mergeCell ref="C230:D230"/>
    <mergeCell ref="E230:F230"/>
    <mergeCell ref="C234:D234"/>
    <mergeCell ref="C237:D237"/>
    <mergeCell ref="C232:D232"/>
    <mergeCell ref="E232:F232"/>
    <mergeCell ref="C233:D233"/>
    <mergeCell ref="E233:F233"/>
    <mergeCell ref="E234:F234"/>
    <mergeCell ref="B235:H235"/>
    <mergeCell ref="B236:H236"/>
    <mergeCell ref="E237:F237"/>
    <mergeCell ref="B245:H245"/>
    <mergeCell ref="B246:H246"/>
    <mergeCell ref="E238:F238"/>
    <mergeCell ref="E239:F239"/>
    <mergeCell ref="B240:H240"/>
    <mergeCell ref="B241:H241"/>
    <mergeCell ref="E242:F242"/>
    <mergeCell ref="E243:F243"/>
    <mergeCell ref="E244:F244"/>
    <mergeCell ref="C321:D321"/>
    <mergeCell ref="C324:D324"/>
    <mergeCell ref="C325:D325"/>
    <mergeCell ref="C326:D326"/>
    <mergeCell ref="C329:D329"/>
    <mergeCell ref="C330:D330"/>
    <mergeCell ref="C331:D331"/>
    <mergeCell ref="C310:D310"/>
    <mergeCell ref="C313:D313"/>
    <mergeCell ref="C314:D314"/>
    <mergeCell ref="C315:D315"/>
    <mergeCell ref="C316:D316"/>
    <mergeCell ref="C319:D319"/>
    <mergeCell ref="C320:D320"/>
    <mergeCell ref="C293:D293"/>
    <mergeCell ref="E293:F293"/>
    <mergeCell ref="C294:D294"/>
    <mergeCell ref="E294:F294"/>
    <mergeCell ref="C295:D295"/>
    <mergeCell ref="E295:F295"/>
    <mergeCell ref="E296:F296"/>
    <mergeCell ref="E297:F297"/>
    <mergeCell ref="E298:F298"/>
    <mergeCell ref="E299:F299"/>
    <mergeCell ref="E300:F300"/>
    <mergeCell ref="B301:H301"/>
    <mergeCell ref="B302:H302"/>
    <mergeCell ref="E303:F303"/>
    <mergeCell ref="C296:D296"/>
    <mergeCell ref="C297:D297"/>
    <mergeCell ref="C298:D298"/>
    <mergeCell ref="C299:D299"/>
    <mergeCell ref="C300:D300"/>
    <mergeCell ref="C303:D303"/>
    <mergeCell ref="C304:D304"/>
    <mergeCell ref="C305:D305"/>
    <mergeCell ref="C306:D306"/>
    <mergeCell ref="C307:D307"/>
    <mergeCell ref="C308:D308"/>
    <mergeCell ref="C309:D309"/>
    <mergeCell ref="B311:H311"/>
    <mergeCell ref="B312:H312"/>
    <mergeCell ref="E304:F304"/>
    <mergeCell ref="E305:F305"/>
    <mergeCell ref="E306:F306"/>
    <mergeCell ref="E307:F307"/>
    <mergeCell ref="E308:F308"/>
    <mergeCell ref="E309:F309"/>
    <mergeCell ref="E310:F310"/>
    <mergeCell ref="E313:F313"/>
    <mergeCell ref="E314:F314"/>
    <mergeCell ref="E315:F315"/>
    <mergeCell ref="E316:F316"/>
    <mergeCell ref="B317:H317"/>
    <mergeCell ref="B318:H318"/>
    <mergeCell ref="E319:F319"/>
    <mergeCell ref="E320:F320"/>
    <mergeCell ref="E321:F321"/>
    <mergeCell ref="B322:H322"/>
    <mergeCell ref="B323:H323"/>
    <mergeCell ref="E324:F324"/>
    <mergeCell ref="E325:F325"/>
    <mergeCell ref="E326:F326"/>
    <mergeCell ref="C381:D381"/>
    <mergeCell ref="C382:D382"/>
    <mergeCell ref="B383:H383"/>
    <mergeCell ref="B384:H384"/>
    <mergeCell ref="C385:D385"/>
    <mergeCell ref="E385:F385"/>
    <mergeCell ref="E386:F386"/>
    <mergeCell ref="C386:D386"/>
    <mergeCell ref="C387:D387"/>
    <mergeCell ref="E387:F387"/>
    <mergeCell ref="C388:D388"/>
    <mergeCell ref="E388:F388"/>
    <mergeCell ref="C389:D389"/>
    <mergeCell ref="E389:F389"/>
    <mergeCell ref="C358:D358"/>
    <mergeCell ref="C359:D359"/>
    <mergeCell ref="E359:F359"/>
    <mergeCell ref="C360:D360"/>
    <mergeCell ref="E360:F360"/>
    <mergeCell ref="C361:D361"/>
    <mergeCell ref="E361:F361"/>
    <mergeCell ref="C364:D364"/>
    <mergeCell ref="C367:D367"/>
    <mergeCell ref="C368:D368"/>
    <mergeCell ref="C369:D369"/>
    <mergeCell ref="C362:D362"/>
    <mergeCell ref="E362:F362"/>
    <mergeCell ref="C363:D363"/>
    <mergeCell ref="E363:F363"/>
    <mergeCell ref="E364:F364"/>
    <mergeCell ref="B365:H365"/>
    <mergeCell ref="B366:H366"/>
    <mergeCell ref="E367:F367"/>
    <mergeCell ref="E368:F368"/>
    <mergeCell ref="E369:F369"/>
    <mergeCell ref="A370:H370"/>
    <mergeCell ref="B371:H371"/>
    <mergeCell ref="B372:H372"/>
    <mergeCell ref="E373:F373"/>
    <mergeCell ref="C373:D373"/>
    <mergeCell ref="C374:D374"/>
    <mergeCell ref="E374:F374"/>
    <mergeCell ref="C375:D375"/>
    <mergeCell ref="E375:F375"/>
    <mergeCell ref="B376:H376"/>
    <mergeCell ref="B377:H377"/>
    <mergeCell ref="C378:D378"/>
    <mergeCell ref="E378:F378"/>
    <mergeCell ref="C379:D379"/>
    <mergeCell ref="E379:F379"/>
    <mergeCell ref="C380:D380"/>
    <mergeCell ref="E380:F380"/>
    <mergeCell ref="E381:F381"/>
    <mergeCell ref="E382:F382"/>
    <mergeCell ref="B390:H390"/>
    <mergeCell ref="B391:H391"/>
    <mergeCell ref="C424:D424"/>
    <mergeCell ref="C425:D425"/>
    <mergeCell ref="E425:F425"/>
    <mergeCell ref="E419:F419"/>
    <mergeCell ref="A420:H420"/>
    <mergeCell ref="B421:H421"/>
    <mergeCell ref="B422:H422"/>
    <mergeCell ref="C423:D423"/>
    <mergeCell ref="E423:F423"/>
    <mergeCell ref="E424:F424"/>
    <mergeCell ref="C394:D394"/>
    <mergeCell ref="C397:D397"/>
    <mergeCell ref="C398:D398"/>
    <mergeCell ref="C399:D399"/>
    <mergeCell ref="C392:D392"/>
    <mergeCell ref="E392:F392"/>
    <mergeCell ref="C393:D393"/>
    <mergeCell ref="E393:F393"/>
    <mergeCell ref="E394:F394"/>
    <mergeCell ref="B395:H395"/>
    <mergeCell ref="B396:H396"/>
    <mergeCell ref="E397:F397"/>
    <mergeCell ref="E398:F398"/>
    <mergeCell ref="E399:F399"/>
    <mergeCell ref="A400:H400"/>
    <mergeCell ref="B401:H401"/>
    <mergeCell ref="B402:H402"/>
    <mergeCell ref="E403:F403"/>
    <mergeCell ref="C403:D403"/>
    <mergeCell ref="C404:D404"/>
    <mergeCell ref="E404:F404"/>
    <mergeCell ref="C405:D405"/>
    <mergeCell ref="E405:F405"/>
    <mergeCell ref="C406:D406"/>
    <mergeCell ref="E406:F406"/>
    <mergeCell ref="C409:D409"/>
    <mergeCell ref="C412:D412"/>
    <mergeCell ref="C413:D413"/>
    <mergeCell ref="C414:D414"/>
    <mergeCell ref="C415:D415"/>
    <mergeCell ref="C418:D418"/>
    <mergeCell ref="C419:D419"/>
    <mergeCell ref="C407:D407"/>
    <mergeCell ref="E407:F407"/>
    <mergeCell ref="C408:D408"/>
    <mergeCell ref="E408:F408"/>
    <mergeCell ref="E409:F409"/>
    <mergeCell ref="B410:H410"/>
    <mergeCell ref="B411:H411"/>
    <mergeCell ref="E412:F412"/>
    <mergeCell ref="E413:F413"/>
    <mergeCell ref="E414:F414"/>
    <mergeCell ref="E415:F415"/>
    <mergeCell ref="B416:H416"/>
    <mergeCell ref="B417:H417"/>
    <mergeCell ref="E418:F418"/>
    <mergeCell ref="C218:D218"/>
    <mergeCell ref="E218:F218"/>
    <mergeCell ref="C211:D211"/>
    <mergeCell ref="C212:D212"/>
    <mergeCell ref="A214:H214"/>
    <mergeCell ref="B215:H215"/>
    <mergeCell ref="B216:H216"/>
    <mergeCell ref="C217:D217"/>
    <mergeCell ref="E217:F217"/>
    <mergeCell ref="C198:D198"/>
    <mergeCell ref="C199:D199"/>
    <mergeCell ref="A200:A205"/>
    <mergeCell ref="C202:D202"/>
    <mergeCell ref="C203:D203"/>
    <mergeCell ref="C204:D204"/>
    <mergeCell ref="C213:D213"/>
    <mergeCell ref="E208:F208"/>
    <mergeCell ref="E209:F209"/>
    <mergeCell ref="E210:F210"/>
    <mergeCell ref="E211:F211"/>
    <mergeCell ref="E212:F212"/>
    <mergeCell ref="E213:F213"/>
    <mergeCell ref="E219:F219"/>
    <mergeCell ref="E247:F247"/>
    <mergeCell ref="E248:F248"/>
    <mergeCell ref="E249:F249"/>
    <mergeCell ref="E250:F250"/>
    <mergeCell ref="B251:H251"/>
    <mergeCell ref="B252:H252"/>
    <mergeCell ref="E253:F253"/>
    <mergeCell ref="C247:D247"/>
    <mergeCell ref="C248:D248"/>
    <mergeCell ref="C249:D249"/>
    <mergeCell ref="C250:D250"/>
    <mergeCell ref="C253:D253"/>
    <mergeCell ref="C254:D254"/>
    <mergeCell ref="C255:D255"/>
    <mergeCell ref="A206:A213"/>
    <mergeCell ref="A215:A224"/>
    <mergeCell ref="A225:A234"/>
    <mergeCell ref="A235:A239"/>
    <mergeCell ref="A240:A244"/>
    <mergeCell ref="A245:A250"/>
    <mergeCell ref="A251:A257"/>
    <mergeCell ref="A258:A264"/>
    <mergeCell ref="A265:A271"/>
    <mergeCell ref="A272:A279"/>
    <mergeCell ref="A280:A290"/>
    <mergeCell ref="A291:A300"/>
    <mergeCell ref="A301:A310"/>
    <mergeCell ref="A311:A316"/>
    <mergeCell ref="A317:A321"/>
    <mergeCell ref="A322:A326"/>
    <mergeCell ref="A327:A331"/>
    <mergeCell ref="A333:A341"/>
    <mergeCell ref="A342:A347"/>
    <mergeCell ref="A348:A355"/>
    <mergeCell ref="A356:A364"/>
    <mergeCell ref="A410:A415"/>
    <mergeCell ref="A416:A419"/>
    <mergeCell ref="A421:A429"/>
    <mergeCell ref="A430:A438"/>
    <mergeCell ref="A439:A447"/>
    <mergeCell ref="A365:A369"/>
    <mergeCell ref="A371:A375"/>
    <mergeCell ref="A376:A382"/>
    <mergeCell ref="A383:A389"/>
    <mergeCell ref="A390:A394"/>
    <mergeCell ref="A395:A399"/>
    <mergeCell ref="A401:A409"/>
    <mergeCell ref="C195:D195"/>
    <mergeCell ref="E195:F195"/>
    <mergeCell ref="C196:D196"/>
    <mergeCell ref="E196:F196"/>
    <mergeCell ref="C197:D197"/>
    <mergeCell ref="E197:F197"/>
    <mergeCell ref="E198:F198"/>
    <mergeCell ref="E199:F199"/>
    <mergeCell ref="E202:F202"/>
    <mergeCell ref="E203:F203"/>
    <mergeCell ref="E204:F204"/>
    <mergeCell ref="E205:F205"/>
    <mergeCell ref="B206:H206"/>
    <mergeCell ref="B207:H207"/>
    <mergeCell ref="E220:F220"/>
    <mergeCell ref="E221:F221"/>
    <mergeCell ref="E222:F222"/>
    <mergeCell ref="E223:F223"/>
    <mergeCell ref="E224:F224"/>
    <mergeCell ref="B225:H225"/>
    <mergeCell ref="B226:H226"/>
    <mergeCell ref="C205:D205"/>
    <mergeCell ref="C208:D208"/>
    <mergeCell ref="C238:D238"/>
    <mergeCell ref="C239:D239"/>
    <mergeCell ref="C242:D242"/>
    <mergeCell ref="C243:D243"/>
    <mergeCell ref="C244:D244"/>
    <mergeCell ref="E254:F254"/>
    <mergeCell ref="E255:F255"/>
    <mergeCell ref="E256:F256"/>
    <mergeCell ref="E257:F257"/>
    <mergeCell ref="C256:D256"/>
    <mergeCell ref="C257:D257"/>
    <mergeCell ref="B258:H258"/>
    <mergeCell ref="B259:H259"/>
    <mergeCell ref="C260:D260"/>
    <mergeCell ref="E260:F260"/>
    <mergeCell ref="E261:F261"/>
    <mergeCell ref="C261:D261"/>
    <mergeCell ref="C262:D262"/>
    <mergeCell ref="E262:F262"/>
    <mergeCell ref="C263:D263"/>
    <mergeCell ref="E263:F263"/>
    <mergeCell ref="C264:D264"/>
    <mergeCell ref="E264:F264"/>
    <mergeCell ref="B265:H265"/>
    <mergeCell ref="B266:H266"/>
    <mergeCell ref="C267:D267"/>
    <mergeCell ref="E267:F267"/>
    <mergeCell ref="C268:D268"/>
    <mergeCell ref="E268:F268"/>
    <mergeCell ref="E269:F269"/>
    <mergeCell ref="C269:D269"/>
    <mergeCell ref="C270:D270"/>
    <mergeCell ref="E270:F270"/>
    <mergeCell ref="C271:D271"/>
    <mergeCell ref="E271:F271"/>
    <mergeCell ref="B272:H272"/>
    <mergeCell ref="B273:H273"/>
    <mergeCell ref="C274:D274"/>
    <mergeCell ref="E274:F274"/>
    <mergeCell ref="C275:D275"/>
    <mergeCell ref="E275:F275"/>
    <mergeCell ref="C276:D276"/>
    <mergeCell ref="E276:F276"/>
    <mergeCell ref="E277:F277"/>
    <mergeCell ref="E285:F285"/>
    <mergeCell ref="E286:F286"/>
    <mergeCell ref="E287:F287"/>
    <mergeCell ref="E288:F288"/>
    <mergeCell ref="E289:F289"/>
    <mergeCell ref="E290:F290"/>
    <mergeCell ref="E278:F278"/>
    <mergeCell ref="E279:F279"/>
    <mergeCell ref="B280:H280"/>
    <mergeCell ref="B281:H281"/>
    <mergeCell ref="E282:F282"/>
    <mergeCell ref="E283:F283"/>
    <mergeCell ref="E284:F284"/>
    <mergeCell ref="C277:D277"/>
    <mergeCell ref="C278:D278"/>
    <mergeCell ref="C279:D279"/>
    <mergeCell ref="C282:D282"/>
    <mergeCell ref="C283:D283"/>
    <mergeCell ref="C284:D284"/>
    <mergeCell ref="C285:D285"/>
    <mergeCell ref="C286:D286"/>
    <mergeCell ref="C287:D287"/>
    <mergeCell ref="C288:D288"/>
    <mergeCell ref="C289:D289"/>
    <mergeCell ref="C290:D290"/>
    <mergeCell ref="B291:H291"/>
    <mergeCell ref="B292:H292"/>
    <mergeCell ref="C426:D426"/>
    <mergeCell ref="E426:F426"/>
    <mergeCell ref="C427:D427"/>
    <mergeCell ref="E427:F427"/>
    <mergeCell ref="C428:D428"/>
    <mergeCell ref="E428:F428"/>
    <mergeCell ref="C429:D429"/>
    <mergeCell ref="E429:F429"/>
    <mergeCell ref="B430:H430"/>
    <mergeCell ref="B431:H431"/>
    <mergeCell ref="C432:D432"/>
    <mergeCell ref="E432:F432"/>
    <mergeCell ref="C433:D433"/>
    <mergeCell ref="E433:F433"/>
    <mergeCell ref="C434:D434"/>
    <mergeCell ref="E434:F434"/>
    <mergeCell ref="C435:D435"/>
    <mergeCell ref="E435:F435"/>
    <mergeCell ref="C436:D436"/>
    <mergeCell ref="E436:F436"/>
    <mergeCell ref="E437:F437"/>
    <mergeCell ref="E438:F438"/>
    <mergeCell ref="C437:D437"/>
    <mergeCell ref="C438:D438"/>
    <mergeCell ref="B439:H439"/>
    <mergeCell ref="B440:H440"/>
    <mergeCell ref="C441:D441"/>
    <mergeCell ref="E441:F441"/>
    <mergeCell ref="E442:F442"/>
    <mergeCell ref="C446:D446"/>
    <mergeCell ref="E446:F446"/>
    <mergeCell ref="C447:D447"/>
    <mergeCell ref="E447:F447"/>
    <mergeCell ref="C442:D442"/>
    <mergeCell ref="C443:D443"/>
    <mergeCell ref="E443:F443"/>
    <mergeCell ref="C444:D444"/>
    <mergeCell ref="E444:F444"/>
    <mergeCell ref="C445:D445"/>
    <mergeCell ref="E445:F445"/>
    <mergeCell ref="B327:H327"/>
    <mergeCell ref="B328:H328"/>
    <mergeCell ref="E329:F329"/>
    <mergeCell ref="E330:F330"/>
    <mergeCell ref="E331:F331"/>
    <mergeCell ref="A332:H332"/>
    <mergeCell ref="B333:H333"/>
    <mergeCell ref="B334:H334"/>
    <mergeCell ref="C335:D335"/>
    <mergeCell ref="E335:F335"/>
    <mergeCell ref="C336:D336"/>
    <mergeCell ref="E336:F336"/>
    <mergeCell ref="C337:D337"/>
    <mergeCell ref="E337:F337"/>
    <mergeCell ref="C338:D338"/>
    <mergeCell ref="E338:F338"/>
    <mergeCell ref="C339:D339"/>
    <mergeCell ref="E339:F339"/>
    <mergeCell ref="C340:D340"/>
    <mergeCell ref="E340:F340"/>
    <mergeCell ref="C341:D341"/>
    <mergeCell ref="E341:F341"/>
    <mergeCell ref="B342:H342"/>
    <mergeCell ref="B343:H343"/>
    <mergeCell ref="C344:D344"/>
    <mergeCell ref="E344:F344"/>
    <mergeCell ref="C345:D345"/>
    <mergeCell ref="E345:F345"/>
    <mergeCell ref="C346:D346"/>
    <mergeCell ref="E346:F346"/>
    <mergeCell ref="C347:D347"/>
    <mergeCell ref="E347:F347"/>
    <mergeCell ref="B348:H348"/>
    <mergeCell ref="B349:H349"/>
    <mergeCell ref="E350:F350"/>
    <mergeCell ref="C354:D354"/>
    <mergeCell ref="E354:F354"/>
    <mergeCell ref="C355:D355"/>
    <mergeCell ref="E355:F355"/>
    <mergeCell ref="B356:H356"/>
    <mergeCell ref="B357:H357"/>
    <mergeCell ref="E358:F358"/>
    <mergeCell ref="C350:D350"/>
    <mergeCell ref="C351:D351"/>
    <mergeCell ref="E351:F351"/>
    <mergeCell ref="C352:D352"/>
    <mergeCell ref="E352:F352"/>
    <mergeCell ref="C353:D353"/>
    <mergeCell ref="E353:F353"/>
  </mergeCells>
  <conditionalFormatting sqref="G20:G22 G25:G28 G31:G34 G37:G40 G43:G46 G49:G52 G55:G58 G61:G64 G67:G70 G73:G76 G79:G82 G85:G88 G91:G93 G96:G99 G102:G105 G108:G111 G114:G117 G120:G122 G125:G127 G130:G132 G135:G137 G141:G144 G147:G150 G153:G156 G159:G162 G165:G168 G171:G174 G177:G180 G183:G186 G190:G199 H199 G202:G205 G208:G213 G217:G224 G227:G234 G237:G239 G242:G244 G247:G250 G253:G257 G260:G264 G267:G271 G274:G279 G282:G290 G293:G300 G303:G310 G313:G316 G319:G321 G324:G326 G329:G331 G335:G341 G344:G347 G350:G355 G358:G364 G367:G369 G373:G375 G378:G382 G385:G389 G392:G394 G397:G399 G403:G409 G412:G415 G418:G419 G423:G429 G432:G438 G441:G447">
    <cfRule type="containsText" dxfId="0" priority="1" operator="containsText" text="Passed">
      <formula>NOT(ISERROR(SEARCH(("Passed"),(G20))))</formula>
    </cfRule>
  </conditionalFormatting>
  <conditionalFormatting sqref="G20:G22 G25:G28 G31:G34 G37:G40 G43:G46 G49:G52 G55:G58 G61:G64 G67:G70 G73:G76 G79:G82 G85:G88 G91:G93 G96:G99 G102:G105 G108:G111 G114:G117 G120:G122 G125:G127 G130:G132 G135:G137 G141:G144 G147:G150 G153:G156 G159:G162 G165:G168 G171:G174 G177:G180 G183:G186 G190:G199 H199 G202:G205 G208:G213 G217:G224 G227:G234 G237:G239 G242:G244 G247:G250 G253:G257 G260:G264 G267:G271 G274:G279 G282:G290 G293:G300 G303:G310 G313:G316 G319:G321 G324:G326 G329:G331 G335:G341 G344:G347 G350:G355 G358:G364 G367:G369 G373:G375 G378:G382 G385:G389 G392:G394 G397:G399 G403:G409 G412:G415 G418:G419 G423:G429 G432:G438 G441:G447">
    <cfRule type="containsText" dxfId="1" priority="2" operator="containsText" text="Failed">
      <formula>NOT(ISERROR(SEARCH(("Failed"),(G20))))</formula>
    </cfRule>
  </conditionalFormatting>
  <conditionalFormatting sqref="G20:G22 G25:G28 G31:G34 G37:G40 G43:G46 G49:G52 G55:G58 G61:G64 G67:G70 G73:G76 G79:G82 G85:G88 G91:G93 G96:G99 G102:G105 G108:G111 G114:G117 G120:G122 G125:G127 G130:G132 G135:G137 G141:G144 G147:G150 G153:G156 G159:G162 G165:G168 G171:G174 G177:G180 G183:G186 G190:G199 H199 G202:G205 G208:G213 G217:G224 G227:G234 G237:G239 G242:G244 G247:G250 G253:G257 G260:G264 G267:G271 G274:G279 G282:G290 G293:G300 G303:G310 G313:G316 G319:G321 G324:G326 G329:G331 G335:G341 G344:G347 G350:G355 G358:G364 G367:G369 G373:G375 G378:G382 G385:G389 G392:G394 G397:G399 G403:G409 G412:G415 G418:G419 G423:G429 G432:G438 G441:G447">
    <cfRule type="containsText" dxfId="3" priority="3" operator="containsText" text="N/A">
      <formula>NOT(ISERROR(SEARCH(("N/A"),(G20))))</formula>
    </cfRule>
  </conditionalFormatting>
  <conditionalFormatting sqref="G20:G22 G25:G28 G31:G34 G37:G40 G43:G46 G49:G52 G55:G58 G61:G64 G67:G70 G73:G76 G79:G82 G85:G88 G91:G93 G96:G99 G102:G105 G108:G111 G114:G117 G120:G122 G125:G127 G130:G132 G135:G137 G141:G144 G147:G150 G153:G156 G159:G162 G165:G168 G171:G174 G177:G180 G183:G186 G190:G199 H199 G202:G205 G208:G213 G217:G224 G227:G234 G237:G239 G242:G244 G247:G250 G253:G257 G260:G264 G267:G271 G274:G279 G282:G290 G293:G300 G303:G310 G313:G316 G319:G321 G324:G326 G329:G331 G335:G341 G344:G347 G350:G355 G358:G364 G367:G369 G373:G375 G378:G382 G385:G389 G392:G394 G397:G399 G403:G409 G412:G415 G418:G419 G423:G429 G432:G438 G441:G447">
    <cfRule type="containsText" dxfId="2" priority="4" operator="containsText" text="Blocked">
      <formula>NOT(ISERROR(SEARCH(("Blocked"),(G20))))</formula>
    </cfRule>
  </conditionalFormatting>
  <conditionalFormatting sqref="G20:G22 G25:G28 G31:G34 G37:G40 G43:G46 G49:G52 G55:G58 G61:G64 G67:G70 G73:G76 G79:G82 G85:G88 G91:G93 G96:G99 G102:G105 G108:G111 G114:G117 G120:G122 G125:G127 G130:G132 G135:G137 G141:G144 G147:G150 G153:G156 G159:G162 G165:G168 G171:G174 G177:G180 G183:G186 G190:G199 H199 G202:G205 G208:G213 G217:G224 G227:G234 G237:G239 G242:G244 G247:G250 G253:G257 G260:G264 G267:G271 G274:G279 G282:G290 G293:G300 G303:G310 G313:G316 G319:G321 G324:G326 G329:G331 G335:G341 G344:G347 G350:G355 G358:G364 G367:G369 G373:G375 G378:G382 G385:G389 G392:G394 G397:G399 G403:G409 G412:G415 G418:G419 G423:G429 G432:G438 G441:G447">
    <cfRule type="containsText" dxfId="4" priority="5" operator="containsText" text="Untested">
      <formula>NOT(ISERROR(SEARCH(("Untested"),(G20))))</formula>
    </cfRule>
  </conditionalFormatting>
  <conditionalFormatting sqref="G20:G22 G25:G28 G31:G34 G37:G40 G43:G46 G49:G52 G55:G58 G61:G64 G67:G70 G73:G76 G79:G82 G85:G88 G91:G93 G96:G99 G102:G105 G108:G111 G114:G117 G120:G122 G125:G127 G130:G132 G135:G137 G141:G144 G147:G150 G153:G156 G159:G162 G165:G168 G171:G174 G177:G180 G183:G186 G190:G199 H199 G202:G205 G208:G213 G217:G224 G227:G234 G237:G239 G242:G244 G247:G250 G253:G257 G260:G264 G267:G271 G274:G279 G282:G290 G293:G300 G303:G310 G313:G316 G319:G321 G324:G326 G329:G331 G335:G341 G344:G347 G350:G355 G358:G364 G367:G369 G373:G375 G378:G382 G385:G389 G392:G394 G397:G399 G403:G409 G412:G415 G418:G419 G423:G429 G432:G438 G441:G447">
    <cfRule type="containsText" dxfId="5" priority="6" operator="containsText" text="Unfinished">
      <formula>NOT(ISERROR(SEARCH(("Unfinished"),(G20))))</formula>
    </cfRule>
  </conditionalFormatting>
  <dataValidations>
    <dataValidation type="list" allowBlank="1" sqref="G20:G22 G26:G28 G32:G34 G38:G40 G44:G46 G50:G52 G56:G58 G62:G64 G68:G70 G74:G76 G80:G82 G86:G88 G92:G93 G97:G99 G103:G105 G109:G111 G115:G117 G121:G122 G126:G127 G131:G132 G136:G137 G142:G144 G148:G150 G154:G156 G160:G162 G166:G168 G172:G174 G178:G180 G184:G186 G191:G198 G199:H199 G203:G205 G209:G213 G218:G224 G228:G234 G238:G239 G243:G244 G248:G250 G254:G257 G261:G264 G268:G271 G275:G279 G283:G290 G294:G300 G304:G310 G314:G316 G320:G321 G325:G326 G330:G331 G336:G341 G345:G347 G351:G355 G359:G364 G368:G369 G374:G375 G379:G382 G386:G389 G393:G394 G398:G399 G404:G409 G413:G415 G419 G424:G429 G433:G438 G442:G447">
      <formula1>"Passed,Failed,N/A,Blocked,Unfinished"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6.0"/>
    <col customWidth="1" min="4" max="4" width="38.75"/>
    <col customWidth="1" min="5" max="5" width="26.88"/>
    <col customWidth="1" min="6" max="6" width="44.38"/>
    <col customWidth="1" min="7" max="7" width="17.0"/>
    <col customWidth="1" min="8" max="8" width="21.75"/>
  </cols>
  <sheetData>
    <row r="1">
      <c r="A1" s="94" t="s">
        <v>48</v>
      </c>
      <c r="B1" s="95"/>
      <c r="C1" s="95"/>
      <c r="D1" s="95"/>
      <c r="E1" s="95"/>
      <c r="F1" s="95"/>
      <c r="G1" s="95"/>
      <c r="H1" s="96"/>
    </row>
    <row r="2">
      <c r="A2" s="97" t="s">
        <v>49</v>
      </c>
      <c r="B2" s="98"/>
      <c r="C2" s="99"/>
      <c r="D2" s="152"/>
      <c r="E2" s="54"/>
      <c r="F2" s="54"/>
      <c r="G2" s="54"/>
      <c r="H2" s="55"/>
    </row>
    <row r="3">
      <c r="A3" s="102" t="s">
        <v>50</v>
      </c>
      <c r="B3" s="54"/>
      <c r="C3" s="55"/>
      <c r="D3" s="152"/>
      <c r="E3" s="54"/>
      <c r="F3" s="54"/>
      <c r="G3" s="54"/>
      <c r="H3" s="55"/>
    </row>
    <row r="4">
      <c r="A4" s="102" t="s">
        <v>51</v>
      </c>
      <c r="B4" s="54"/>
      <c r="C4" s="55"/>
      <c r="D4" s="108"/>
      <c r="E4" s="106"/>
      <c r="F4" s="106"/>
      <c r="G4" s="106"/>
      <c r="H4" s="107"/>
    </row>
    <row r="5" ht="24.0" customHeight="1">
      <c r="A5" s="16" t="s">
        <v>52</v>
      </c>
      <c r="B5" s="54"/>
      <c r="C5" s="55"/>
      <c r="D5" s="108"/>
      <c r="E5" s="106"/>
      <c r="F5" s="106"/>
      <c r="G5" s="106"/>
      <c r="H5" s="107"/>
    </row>
    <row r="6">
      <c r="A6" s="18" t="s">
        <v>25</v>
      </c>
      <c r="B6" s="109"/>
      <c r="C6" s="110"/>
      <c r="D6" s="111"/>
      <c r="E6" s="34"/>
      <c r="F6" s="34"/>
      <c r="G6" s="34"/>
      <c r="H6" s="112"/>
    </row>
    <row r="7" hidden="1">
      <c r="A7" s="113"/>
      <c r="C7" s="113">
        <f>(COUNTIF($B$20:$B$10530, "1")+COUNTIF($B$20:$B$959, "2") +COUNTIF($B$20:$B$959, "3") + COUNTIF($B$20:$B$959, "4") + COUNTIF($B$20:$B$959, "5") + COUNTIF($B$20:$B$959, "6") + COUNTIF($B$20:$B$959, "7") + COUNTIF($B$20:$B$959, "8") + COUNTIF($B$20:$B$959, "9") + COUNTIF($B$20:$B$959, "10"))</f>
        <v>441</v>
      </c>
      <c r="D7" s="113"/>
      <c r="E7" s="113"/>
      <c r="F7" s="113"/>
      <c r="G7" s="113"/>
      <c r="H7" s="153"/>
    </row>
    <row r="8">
      <c r="A8" s="154"/>
    </row>
    <row r="9">
      <c r="A9" s="116" t="s">
        <v>2</v>
      </c>
      <c r="B9" s="117">
        <f> COUNTIF($G$18:$G$10530, "Passed")/C7</f>
        <v>0</v>
      </c>
      <c r="C9" s="118"/>
      <c r="D9" s="118"/>
      <c r="E9" s="118"/>
      <c r="F9" s="118"/>
      <c r="G9" s="118"/>
      <c r="H9" s="119"/>
    </row>
    <row r="10">
      <c r="A10" s="120" t="s">
        <v>4</v>
      </c>
      <c r="B10" s="117">
        <f> COUNTIF($G$18:$G$10530, "Failed")/C7</f>
        <v>0</v>
      </c>
      <c r="C10" s="118"/>
      <c r="D10" s="118"/>
      <c r="E10" s="118"/>
      <c r="F10" s="118"/>
      <c r="G10" s="118"/>
      <c r="H10" s="119"/>
    </row>
    <row r="11">
      <c r="A11" s="121" t="s">
        <v>6</v>
      </c>
      <c r="B11" s="117">
        <f> 100%-B9-B10-B12-B13-B14</f>
        <v>1</v>
      </c>
      <c r="C11" s="118"/>
      <c r="D11" s="118"/>
      <c r="E11" s="118"/>
      <c r="F11" s="118"/>
      <c r="G11" s="118"/>
      <c r="H11" s="119"/>
    </row>
    <row r="12">
      <c r="A12" s="122" t="s">
        <v>8</v>
      </c>
      <c r="B12" s="117">
        <f> COUNTIF($G$18:$G$10530, "Unfinished")/C7</f>
        <v>0</v>
      </c>
      <c r="C12" s="118"/>
      <c r="D12" s="118"/>
      <c r="E12" s="118"/>
      <c r="F12" s="118"/>
      <c r="G12" s="118"/>
      <c r="H12" s="119"/>
    </row>
    <row r="13">
      <c r="A13" s="123" t="s">
        <v>10</v>
      </c>
      <c r="B13" s="117">
        <f> COUNTIF($G$18:$G$1000, "Blocked")/123</f>
        <v>0</v>
      </c>
      <c r="C13" s="118"/>
      <c r="D13" s="118"/>
      <c r="E13" s="118"/>
      <c r="F13" s="118"/>
      <c r="G13" s="118"/>
      <c r="H13" s="119"/>
    </row>
    <row r="14">
      <c r="A14" s="124" t="s">
        <v>12</v>
      </c>
      <c r="B14" s="117">
        <f> COUNTIF($G$18:$G$10530, "N/A")/C7</f>
        <v>0</v>
      </c>
      <c r="C14" s="118"/>
      <c r="D14" s="118"/>
      <c r="E14" s="118"/>
      <c r="F14" s="118"/>
      <c r="G14" s="118"/>
      <c r="H14" s="119"/>
    </row>
    <row r="15">
      <c r="A15" s="115"/>
    </row>
    <row r="16">
      <c r="A16" s="75" t="s">
        <v>446</v>
      </c>
      <c r="B16" s="54"/>
      <c r="C16" s="54"/>
      <c r="D16" s="54"/>
      <c r="E16" s="54"/>
      <c r="F16" s="54"/>
      <c r="G16" s="54"/>
      <c r="H16" s="55"/>
    </row>
    <row r="17">
      <c r="A17" s="155" t="s">
        <v>447</v>
      </c>
      <c r="B17" s="54"/>
      <c r="C17" s="54"/>
      <c r="D17" s="54"/>
      <c r="E17" s="54"/>
      <c r="F17" s="54"/>
      <c r="G17" s="54"/>
      <c r="H17" s="55"/>
    </row>
    <row r="18">
      <c r="A18" s="76">
        <v>1.0</v>
      </c>
      <c r="B18" s="156" t="s">
        <v>448</v>
      </c>
      <c r="C18" s="54"/>
      <c r="D18" s="54"/>
      <c r="E18" s="54"/>
      <c r="F18" s="54"/>
      <c r="G18" s="54"/>
      <c r="H18" s="55"/>
    </row>
    <row r="19">
      <c r="A19" s="46"/>
      <c r="B19" s="157" t="s">
        <v>449</v>
      </c>
      <c r="C19" s="54"/>
      <c r="D19" s="54"/>
      <c r="E19" s="54"/>
      <c r="F19" s="54"/>
      <c r="G19" s="54"/>
      <c r="H19" s="55"/>
    </row>
    <row r="20">
      <c r="A20" s="46"/>
      <c r="B20" s="81" t="s">
        <v>450</v>
      </c>
      <c r="C20" s="158" t="s">
        <v>57</v>
      </c>
      <c r="D20" s="55"/>
      <c r="E20" s="158" t="s">
        <v>58</v>
      </c>
      <c r="F20" s="55"/>
      <c r="G20" s="81" t="s">
        <v>0</v>
      </c>
      <c r="H20" s="81" t="s">
        <v>59</v>
      </c>
    </row>
    <row r="21">
      <c r="A21" s="46"/>
      <c r="B21" s="92">
        <v>1.0</v>
      </c>
      <c r="C21" s="159" t="s">
        <v>451</v>
      </c>
      <c r="D21" s="149"/>
      <c r="E21" s="160" t="s">
        <v>452</v>
      </c>
      <c r="F21" s="55"/>
      <c r="G21" s="88"/>
      <c r="H21" s="161"/>
    </row>
    <row r="22">
      <c r="A22" s="46"/>
      <c r="B22" s="92">
        <v>2.0</v>
      </c>
      <c r="C22" s="159" t="s">
        <v>451</v>
      </c>
      <c r="D22" s="149"/>
      <c r="E22" s="160" t="s">
        <v>453</v>
      </c>
      <c r="F22" s="55"/>
      <c r="G22" s="88"/>
      <c r="H22" s="161"/>
    </row>
    <row r="23">
      <c r="A23" s="47"/>
      <c r="B23" s="92">
        <v>3.0</v>
      </c>
      <c r="C23" s="159" t="s">
        <v>454</v>
      </c>
      <c r="D23" s="149"/>
      <c r="E23" s="160" t="s">
        <v>455</v>
      </c>
      <c r="F23" s="55"/>
      <c r="G23" s="88"/>
      <c r="H23" s="161"/>
    </row>
    <row r="24">
      <c r="A24" s="76">
        <v>2.0</v>
      </c>
      <c r="B24" s="156" t="s">
        <v>456</v>
      </c>
      <c r="C24" s="54"/>
      <c r="D24" s="54"/>
      <c r="E24" s="54"/>
      <c r="F24" s="54"/>
      <c r="G24" s="54"/>
      <c r="H24" s="55"/>
    </row>
    <row r="25">
      <c r="A25" s="46"/>
      <c r="B25" s="157" t="s">
        <v>457</v>
      </c>
      <c r="C25" s="54"/>
      <c r="D25" s="54"/>
      <c r="E25" s="54"/>
      <c r="F25" s="54"/>
      <c r="G25" s="54"/>
      <c r="H25" s="55"/>
    </row>
    <row r="26">
      <c r="A26" s="46"/>
      <c r="B26" s="81" t="s">
        <v>450</v>
      </c>
      <c r="C26" s="158" t="s">
        <v>57</v>
      </c>
      <c r="D26" s="55"/>
      <c r="E26" s="158" t="s">
        <v>58</v>
      </c>
      <c r="F26" s="55"/>
      <c r="G26" s="81" t="s">
        <v>0</v>
      </c>
      <c r="H26" s="81" t="s">
        <v>59</v>
      </c>
    </row>
    <row r="27">
      <c r="A27" s="46"/>
      <c r="B27" s="92">
        <v>1.0</v>
      </c>
      <c r="C27" s="159" t="s">
        <v>451</v>
      </c>
      <c r="D27" s="149"/>
      <c r="E27" s="160" t="s">
        <v>458</v>
      </c>
      <c r="F27" s="55"/>
      <c r="G27" s="88"/>
      <c r="H27" s="161"/>
    </row>
    <row r="28">
      <c r="A28" s="46"/>
      <c r="B28" s="92">
        <v>2.0</v>
      </c>
      <c r="C28" s="159" t="s">
        <v>451</v>
      </c>
      <c r="D28" s="149"/>
      <c r="E28" s="160" t="s">
        <v>459</v>
      </c>
      <c r="F28" s="55"/>
      <c r="G28" s="88"/>
      <c r="H28" s="161"/>
    </row>
    <row r="29">
      <c r="A29" s="47"/>
      <c r="B29" s="92">
        <v>3.0</v>
      </c>
      <c r="C29" s="159" t="s">
        <v>454</v>
      </c>
      <c r="D29" s="149"/>
      <c r="E29" s="160" t="s">
        <v>460</v>
      </c>
      <c r="F29" s="55"/>
      <c r="G29" s="88"/>
      <c r="H29" s="161"/>
    </row>
    <row r="30">
      <c r="A30" s="76">
        <v>3.0</v>
      </c>
      <c r="B30" s="156" t="s">
        <v>461</v>
      </c>
      <c r="C30" s="54"/>
      <c r="D30" s="54"/>
      <c r="E30" s="54"/>
      <c r="F30" s="54"/>
      <c r="G30" s="54"/>
      <c r="H30" s="55"/>
    </row>
    <row r="31">
      <c r="A31" s="46"/>
      <c r="B31" s="157" t="s">
        <v>462</v>
      </c>
      <c r="C31" s="54"/>
      <c r="D31" s="54"/>
      <c r="E31" s="54"/>
      <c r="F31" s="54"/>
      <c r="G31" s="54"/>
      <c r="H31" s="55"/>
    </row>
    <row r="32">
      <c r="A32" s="46"/>
      <c r="B32" s="81" t="s">
        <v>450</v>
      </c>
      <c r="C32" s="158" t="s">
        <v>57</v>
      </c>
      <c r="D32" s="55"/>
      <c r="E32" s="158" t="s">
        <v>58</v>
      </c>
      <c r="F32" s="55"/>
      <c r="G32" s="81" t="s">
        <v>0</v>
      </c>
      <c r="H32" s="81" t="s">
        <v>59</v>
      </c>
    </row>
    <row r="33">
      <c r="A33" s="46"/>
      <c r="B33" s="92">
        <v>1.0</v>
      </c>
      <c r="C33" s="159" t="s">
        <v>451</v>
      </c>
      <c r="D33" s="149"/>
      <c r="E33" s="160" t="s">
        <v>463</v>
      </c>
      <c r="F33" s="55"/>
      <c r="G33" s="88"/>
      <c r="H33" s="161"/>
    </row>
    <row r="34">
      <c r="A34" s="46"/>
      <c r="B34" s="92">
        <v>2.0</v>
      </c>
      <c r="C34" s="159" t="s">
        <v>451</v>
      </c>
      <c r="D34" s="149"/>
      <c r="E34" s="160" t="s">
        <v>464</v>
      </c>
      <c r="F34" s="55"/>
      <c r="G34" s="88"/>
      <c r="H34" s="161"/>
    </row>
    <row r="35">
      <c r="A35" s="47"/>
      <c r="B35" s="92">
        <v>3.0</v>
      </c>
      <c r="C35" s="159" t="s">
        <v>454</v>
      </c>
      <c r="D35" s="149"/>
      <c r="E35" s="160" t="s">
        <v>465</v>
      </c>
      <c r="F35" s="55"/>
      <c r="G35" s="88"/>
      <c r="H35" s="161"/>
    </row>
    <row r="36">
      <c r="A36" s="76">
        <v>4.0</v>
      </c>
      <c r="B36" s="156" t="s">
        <v>466</v>
      </c>
      <c r="C36" s="54"/>
      <c r="D36" s="54"/>
      <c r="E36" s="54"/>
      <c r="F36" s="54"/>
      <c r="G36" s="54"/>
      <c r="H36" s="55"/>
    </row>
    <row r="37">
      <c r="A37" s="46"/>
      <c r="B37" s="157" t="s">
        <v>467</v>
      </c>
      <c r="C37" s="54"/>
      <c r="D37" s="54"/>
      <c r="E37" s="54"/>
      <c r="F37" s="54"/>
      <c r="G37" s="54"/>
      <c r="H37" s="55"/>
    </row>
    <row r="38">
      <c r="A38" s="46"/>
      <c r="B38" s="81" t="s">
        <v>450</v>
      </c>
      <c r="C38" s="158" t="s">
        <v>57</v>
      </c>
      <c r="D38" s="55"/>
      <c r="E38" s="158" t="s">
        <v>58</v>
      </c>
      <c r="F38" s="55"/>
      <c r="G38" s="81" t="s">
        <v>0</v>
      </c>
      <c r="H38" s="81" t="s">
        <v>59</v>
      </c>
    </row>
    <row r="39">
      <c r="A39" s="46"/>
      <c r="B39" s="92">
        <v>1.0</v>
      </c>
      <c r="C39" s="159" t="s">
        <v>451</v>
      </c>
      <c r="D39" s="149"/>
      <c r="E39" s="160" t="s">
        <v>468</v>
      </c>
      <c r="F39" s="55"/>
      <c r="G39" s="88"/>
      <c r="H39" s="161"/>
    </row>
    <row r="40">
      <c r="A40" s="46"/>
      <c r="B40" s="92">
        <v>2.0</v>
      </c>
      <c r="C40" s="159" t="s">
        <v>451</v>
      </c>
      <c r="D40" s="149"/>
      <c r="E40" s="160" t="s">
        <v>469</v>
      </c>
      <c r="F40" s="55"/>
      <c r="G40" s="88"/>
      <c r="H40" s="161"/>
    </row>
    <row r="41">
      <c r="A41" s="47"/>
      <c r="B41" s="92">
        <v>3.0</v>
      </c>
      <c r="C41" s="159" t="s">
        <v>470</v>
      </c>
      <c r="D41" s="149"/>
      <c r="E41" s="160" t="s">
        <v>471</v>
      </c>
      <c r="F41" s="55"/>
      <c r="G41" s="88"/>
      <c r="H41" s="161"/>
    </row>
    <row r="42">
      <c r="A42" s="76">
        <v>5.0</v>
      </c>
      <c r="B42" s="156" t="s">
        <v>472</v>
      </c>
      <c r="C42" s="54"/>
      <c r="D42" s="54"/>
      <c r="E42" s="54"/>
      <c r="F42" s="54"/>
      <c r="G42" s="54"/>
      <c r="H42" s="55"/>
    </row>
    <row r="43">
      <c r="A43" s="46"/>
      <c r="B43" s="157" t="s">
        <v>473</v>
      </c>
      <c r="C43" s="54"/>
      <c r="D43" s="54"/>
      <c r="E43" s="54"/>
      <c r="F43" s="54"/>
      <c r="G43" s="54"/>
      <c r="H43" s="55"/>
    </row>
    <row r="44">
      <c r="A44" s="46"/>
      <c r="B44" s="81" t="s">
        <v>450</v>
      </c>
      <c r="C44" s="158" t="s">
        <v>57</v>
      </c>
      <c r="D44" s="55"/>
      <c r="E44" s="158" t="s">
        <v>58</v>
      </c>
      <c r="F44" s="55"/>
      <c r="G44" s="81" t="s">
        <v>0</v>
      </c>
      <c r="H44" s="81" t="s">
        <v>59</v>
      </c>
    </row>
    <row r="45">
      <c r="A45" s="46"/>
      <c r="B45" s="92">
        <v>1.0</v>
      </c>
      <c r="C45" s="159" t="s">
        <v>451</v>
      </c>
      <c r="D45" s="149"/>
      <c r="E45" s="160" t="s">
        <v>474</v>
      </c>
      <c r="F45" s="55"/>
      <c r="G45" s="88"/>
      <c r="H45" s="161"/>
    </row>
    <row r="46">
      <c r="A46" s="46"/>
      <c r="B46" s="92">
        <v>2.0</v>
      </c>
      <c r="C46" s="159" t="s">
        <v>451</v>
      </c>
      <c r="D46" s="149"/>
      <c r="E46" s="160" t="s">
        <v>475</v>
      </c>
      <c r="F46" s="55"/>
      <c r="G46" s="88"/>
      <c r="H46" s="161"/>
    </row>
    <row r="47">
      <c r="A47" s="47"/>
      <c r="B47" s="92">
        <v>3.0</v>
      </c>
      <c r="C47" s="159" t="s">
        <v>470</v>
      </c>
      <c r="D47" s="149"/>
      <c r="E47" s="160" t="s">
        <v>476</v>
      </c>
      <c r="F47" s="55"/>
      <c r="G47" s="88"/>
      <c r="H47" s="161"/>
    </row>
    <row r="48">
      <c r="A48" s="76">
        <v>6.0</v>
      </c>
      <c r="B48" s="156" t="s">
        <v>477</v>
      </c>
      <c r="C48" s="54"/>
      <c r="D48" s="54"/>
      <c r="E48" s="54"/>
      <c r="F48" s="54"/>
      <c r="G48" s="54"/>
      <c r="H48" s="55"/>
    </row>
    <row r="49">
      <c r="A49" s="46"/>
      <c r="B49" s="157" t="s">
        <v>478</v>
      </c>
      <c r="C49" s="54"/>
      <c r="D49" s="54"/>
      <c r="E49" s="54"/>
      <c r="F49" s="54"/>
      <c r="G49" s="54"/>
      <c r="H49" s="55"/>
    </row>
    <row r="50">
      <c r="A50" s="46"/>
      <c r="B50" s="81" t="s">
        <v>450</v>
      </c>
      <c r="C50" s="158" t="s">
        <v>57</v>
      </c>
      <c r="D50" s="55"/>
      <c r="E50" s="158" t="s">
        <v>58</v>
      </c>
      <c r="F50" s="55"/>
      <c r="G50" s="81" t="s">
        <v>0</v>
      </c>
      <c r="H50" s="81" t="s">
        <v>59</v>
      </c>
    </row>
    <row r="51">
      <c r="A51" s="46"/>
      <c r="B51" s="92">
        <v>1.0</v>
      </c>
      <c r="C51" s="159" t="s">
        <v>451</v>
      </c>
      <c r="D51" s="149"/>
      <c r="E51" s="160" t="s">
        <v>479</v>
      </c>
      <c r="F51" s="55"/>
      <c r="G51" s="88"/>
      <c r="H51" s="161"/>
    </row>
    <row r="52">
      <c r="A52" s="46"/>
      <c r="B52" s="92">
        <v>2.0</v>
      </c>
      <c r="C52" s="159" t="s">
        <v>451</v>
      </c>
      <c r="D52" s="149"/>
      <c r="E52" s="160" t="s">
        <v>480</v>
      </c>
      <c r="F52" s="55"/>
      <c r="G52" s="88"/>
      <c r="H52" s="161"/>
    </row>
    <row r="53">
      <c r="A53" s="47"/>
      <c r="B53" s="92">
        <v>3.0</v>
      </c>
      <c r="C53" s="159" t="s">
        <v>470</v>
      </c>
      <c r="D53" s="149"/>
      <c r="E53" s="160" t="s">
        <v>481</v>
      </c>
      <c r="F53" s="55"/>
      <c r="G53" s="88"/>
      <c r="H53" s="161"/>
    </row>
    <row r="54">
      <c r="A54" s="76">
        <v>7.0</v>
      </c>
      <c r="B54" s="156" t="s">
        <v>482</v>
      </c>
      <c r="C54" s="54"/>
      <c r="D54" s="54"/>
      <c r="E54" s="54"/>
      <c r="F54" s="54"/>
      <c r="G54" s="54"/>
      <c r="H54" s="55"/>
    </row>
    <row r="55">
      <c r="A55" s="46"/>
      <c r="B55" s="157" t="s">
        <v>483</v>
      </c>
      <c r="C55" s="54"/>
      <c r="D55" s="54"/>
      <c r="E55" s="54"/>
      <c r="F55" s="54"/>
      <c r="G55" s="54"/>
      <c r="H55" s="55"/>
    </row>
    <row r="56">
      <c r="A56" s="46"/>
      <c r="B56" s="81" t="s">
        <v>450</v>
      </c>
      <c r="C56" s="158" t="s">
        <v>57</v>
      </c>
      <c r="D56" s="55"/>
      <c r="E56" s="158" t="s">
        <v>58</v>
      </c>
      <c r="F56" s="55"/>
      <c r="G56" s="81" t="s">
        <v>0</v>
      </c>
      <c r="H56" s="81" t="s">
        <v>59</v>
      </c>
    </row>
    <row r="57">
      <c r="A57" s="46"/>
      <c r="B57" s="92">
        <v>1.0</v>
      </c>
      <c r="C57" s="159" t="s">
        <v>451</v>
      </c>
      <c r="D57" s="149"/>
      <c r="E57" s="160" t="s">
        <v>484</v>
      </c>
      <c r="F57" s="55"/>
      <c r="G57" s="88"/>
      <c r="H57" s="161"/>
    </row>
    <row r="58">
      <c r="A58" s="46"/>
      <c r="B58" s="92">
        <v>2.0</v>
      </c>
      <c r="C58" s="159" t="s">
        <v>451</v>
      </c>
      <c r="D58" s="149"/>
      <c r="E58" s="160" t="s">
        <v>485</v>
      </c>
      <c r="F58" s="55"/>
      <c r="G58" s="88"/>
      <c r="H58" s="161"/>
    </row>
    <row r="59">
      <c r="A59" s="47"/>
      <c r="B59" s="92">
        <v>3.0</v>
      </c>
      <c r="C59" s="159" t="s">
        <v>470</v>
      </c>
      <c r="D59" s="149"/>
      <c r="E59" s="160" t="s">
        <v>486</v>
      </c>
      <c r="F59" s="55"/>
      <c r="G59" s="88"/>
      <c r="H59" s="161"/>
    </row>
    <row r="60">
      <c r="A60" s="76">
        <v>8.0</v>
      </c>
      <c r="B60" s="156" t="s">
        <v>487</v>
      </c>
      <c r="C60" s="54"/>
      <c r="D60" s="54"/>
      <c r="E60" s="54"/>
      <c r="F60" s="54"/>
      <c r="G60" s="54"/>
      <c r="H60" s="55"/>
    </row>
    <row r="61">
      <c r="A61" s="46"/>
      <c r="B61" s="157" t="s">
        <v>488</v>
      </c>
      <c r="C61" s="54"/>
      <c r="D61" s="54"/>
      <c r="E61" s="54"/>
      <c r="F61" s="54"/>
      <c r="G61" s="54"/>
      <c r="H61" s="55"/>
    </row>
    <row r="62">
      <c r="A62" s="46"/>
      <c r="B62" s="81" t="s">
        <v>450</v>
      </c>
      <c r="C62" s="158" t="s">
        <v>57</v>
      </c>
      <c r="D62" s="55"/>
      <c r="E62" s="158" t="s">
        <v>58</v>
      </c>
      <c r="F62" s="55"/>
      <c r="G62" s="81" t="s">
        <v>0</v>
      </c>
      <c r="H62" s="81" t="s">
        <v>59</v>
      </c>
    </row>
    <row r="63">
      <c r="A63" s="46"/>
      <c r="B63" s="92">
        <v>1.0</v>
      </c>
      <c r="C63" s="159" t="s">
        <v>451</v>
      </c>
      <c r="D63" s="149"/>
      <c r="E63" s="160" t="s">
        <v>489</v>
      </c>
      <c r="F63" s="55"/>
      <c r="G63" s="88"/>
      <c r="H63" s="161"/>
    </row>
    <row r="64">
      <c r="A64" s="46"/>
      <c r="B64" s="92">
        <v>2.0</v>
      </c>
      <c r="C64" s="159" t="s">
        <v>451</v>
      </c>
      <c r="D64" s="149"/>
      <c r="E64" s="160" t="s">
        <v>490</v>
      </c>
      <c r="F64" s="55"/>
      <c r="G64" s="88"/>
      <c r="H64" s="161"/>
    </row>
    <row r="65">
      <c r="A65" s="47"/>
      <c r="B65" s="92">
        <v>3.0</v>
      </c>
      <c r="C65" s="159" t="s">
        <v>454</v>
      </c>
      <c r="D65" s="149"/>
      <c r="E65" s="160" t="s">
        <v>491</v>
      </c>
      <c r="F65" s="55"/>
      <c r="G65" s="88"/>
      <c r="H65" s="161"/>
    </row>
    <row r="66">
      <c r="A66" s="76">
        <v>9.0</v>
      </c>
      <c r="B66" s="156" t="s">
        <v>492</v>
      </c>
      <c r="C66" s="54"/>
      <c r="D66" s="54"/>
      <c r="E66" s="54"/>
      <c r="F66" s="54"/>
      <c r="G66" s="54"/>
      <c r="H66" s="55"/>
    </row>
    <row r="67">
      <c r="A67" s="46"/>
      <c r="B67" s="157" t="s">
        <v>493</v>
      </c>
      <c r="C67" s="54"/>
      <c r="D67" s="54"/>
      <c r="E67" s="54"/>
      <c r="F67" s="54"/>
      <c r="G67" s="54"/>
      <c r="H67" s="55"/>
    </row>
    <row r="68">
      <c r="A68" s="46"/>
      <c r="B68" s="81" t="s">
        <v>450</v>
      </c>
      <c r="C68" s="158" t="s">
        <v>57</v>
      </c>
      <c r="D68" s="55"/>
      <c r="E68" s="158" t="s">
        <v>58</v>
      </c>
      <c r="F68" s="55"/>
      <c r="G68" s="81" t="s">
        <v>0</v>
      </c>
      <c r="H68" s="81" t="s">
        <v>59</v>
      </c>
    </row>
    <row r="69">
      <c r="A69" s="46"/>
      <c r="B69" s="92">
        <v>1.0</v>
      </c>
      <c r="C69" s="159" t="s">
        <v>451</v>
      </c>
      <c r="D69" s="149"/>
      <c r="E69" s="160" t="s">
        <v>494</v>
      </c>
      <c r="F69" s="55"/>
      <c r="G69" s="88"/>
      <c r="H69" s="161"/>
    </row>
    <row r="70">
      <c r="A70" s="46"/>
      <c r="B70" s="92">
        <v>2.0</v>
      </c>
      <c r="C70" s="159" t="s">
        <v>451</v>
      </c>
      <c r="D70" s="149"/>
      <c r="E70" s="160" t="s">
        <v>495</v>
      </c>
      <c r="F70" s="55"/>
      <c r="G70" s="88"/>
      <c r="H70" s="161"/>
    </row>
    <row r="71">
      <c r="A71" s="47"/>
      <c r="B71" s="92">
        <v>3.0</v>
      </c>
      <c r="C71" s="159" t="s">
        <v>454</v>
      </c>
      <c r="D71" s="149"/>
      <c r="E71" s="160" t="s">
        <v>496</v>
      </c>
      <c r="F71" s="55"/>
      <c r="G71" s="88"/>
      <c r="H71" s="161"/>
    </row>
    <row r="72">
      <c r="A72" s="76">
        <v>10.0</v>
      </c>
      <c r="B72" s="156" t="s">
        <v>497</v>
      </c>
      <c r="C72" s="54"/>
      <c r="D72" s="54"/>
      <c r="E72" s="54"/>
      <c r="F72" s="54"/>
      <c r="G72" s="54"/>
      <c r="H72" s="55"/>
    </row>
    <row r="73">
      <c r="A73" s="46"/>
      <c r="B73" s="157" t="s">
        <v>498</v>
      </c>
      <c r="C73" s="54"/>
      <c r="D73" s="54"/>
      <c r="E73" s="54"/>
      <c r="F73" s="54"/>
      <c r="G73" s="54"/>
      <c r="H73" s="55"/>
    </row>
    <row r="74">
      <c r="A74" s="46"/>
      <c r="B74" s="81" t="s">
        <v>450</v>
      </c>
      <c r="C74" s="158" t="s">
        <v>57</v>
      </c>
      <c r="D74" s="55"/>
      <c r="E74" s="158" t="s">
        <v>58</v>
      </c>
      <c r="F74" s="55"/>
      <c r="G74" s="81" t="s">
        <v>0</v>
      </c>
      <c r="H74" s="81" t="s">
        <v>59</v>
      </c>
    </row>
    <row r="75">
      <c r="A75" s="46"/>
      <c r="B75" s="92">
        <v>1.0</v>
      </c>
      <c r="C75" s="159" t="s">
        <v>451</v>
      </c>
      <c r="D75" s="149"/>
      <c r="E75" s="160" t="s">
        <v>499</v>
      </c>
      <c r="F75" s="55"/>
      <c r="G75" s="88"/>
      <c r="H75" s="161"/>
    </row>
    <row r="76">
      <c r="A76" s="46"/>
      <c r="B76" s="92">
        <v>2.0</v>
      </c>
      <c r="C76" s="159" t="s">
        <v>451</v>
      </c>
      <c r="D76" s="149"/>
      <c r="E76" s="160" t="s">
        <v>500</v>
      </c>
      <c r="F76" s="55"/>
      <c r="G76" s="88"/>
      <c r="H76" s="161"/>
    </row>
    <row r="77">
      <c r="A77" s="47"/>
      <c r="B77" s="92">
        <v>3.0</v>
      </c>
      <c r="C77" s="159" t="s">
        <v>470</v>
      </c>
      <c r="D77" s="149"/>
      <c r="E77" s="160" t="s">
        <v>501</v>
      </c>
      <c r="F77" s="55"/>
      <c r="G77" s="88"/>
      <c r="H77" s="161"/>
    </row>
    <row r="78">
      <c r="A78" s="76">
        <v>11.0</v>
      </c>
      <c r="B78" s="156" t="s">
        <v>502</v>
      </c>
      <c r="C78" s="54"/>
      <c r="D78" s="54"/>
      <c r="E78" s="54"/>
      <c r="F78" s="54"/>
      <c r="G78" s="54"/>
      <c r="H78" s="55"/>
    </row>
    <row r="79">
      <c r="A79" s="46"/>
      <c r="B79" s="157" t="s">
        <v>503</v>
      </c>
      <c r="C79" s="54"/>
      <c r="D79" s="54"/>
      <c r="E79" s="54"/>
      <c r="F79" s="54"/>
      <c r="G79" s="54"/>
      <c r="H79" s="55"/>
    </row>
    <row r="80">
      <c r="A80" s="46"/>
      <c r="B80" s="81" t="s">
        <v>450</v>
      </c>
      <c r="C80" s="158" t="s">
        <v>57</v>
      </c>
      <c r="D80" s="55"/>
      <c r="E80" s="158" t="s">
        <v>58</v>
      </c>
      <c r="F80" s="55"/>
      <c r="G80" s="81" t="s">
        <v>0</v>
      </c>
      <c r="H80" s="81" t="s">
        <v>59</v>
      </c>
    </row>
    <row r="81">
      <c r="A81" s="46"/>
      <c r="B81" s="92">
        <v>1.0</v>
      </c>
      <c r="C81" s="159" t="s">
        <v>451</v>
      </c>
      <c r="D81" s="149"/>
      <c r="E81" s="160" t="s">
        <v>504</v>
      </c>
      <c r="F81" s="55"/>
      <c r="G81" s="88"/>
      <c r="H81" s="161"/>
    </row>
    <row r="82">
      <c r="A82" s="46"/>
      <c r="B82" s="92">
        <v>2.0</v>
      </c>
      <c r="C82" s="159" t="s">
        <v>451</v>
      </c>
      <c r="D82" s="149"/>
      <c r="E82" s="160" t="s">
        <v>505</v>
      </c>
      <c r="F82" s="55"/>
      <c r="G82" s="88"/>
      <c r="H82" s="161"/>
    </row>
    <row r="83">
      <c r="A83" s="47"/>
      <c r="B83" s="92">
        <v>3.0</v>
      </c>
      <c r="C83" s="159" t="s">
        <v>470</v>
      </c>
      <c r="D83" s="149"/>
      <c r="E83" s="160" t="s">
        <v>506</v>
      </c>
      <c r="F83" s="55"/>
      <c r="G83" s="88"/>
      <c r="H83" s="161"/>
    </row>
    <row r="84">
      <c r="A84" s="76">
        <v>12.0</v>
      </c>
      <c r="B84" s="156" t="s">
        <v>507</v>
      </c>
      <c r="C84" s="54"/>
      <c r="D84" s="54"/>
      <c r="E84" s="54"/>
      <c r="F84" s="54"/>
      <c r="G84" s="54"/>
      <c r="H84" s="55"/>
    </row>
    <row r="85">
      <c r="A85" s="46"/>
      <c r="B85" s="157" t="s">
        <v>508</v>
      </c>
      <c r="C85" s="54"/>
      <c r="D85" s="54"/>
      <c r="E85" s="54"/>
      <c r="F85" s="54"/>
      <c r="G85" s="54"/>
      <c r="H85" s="55"/>
    </row>
    <row r="86">
      <c r="A86" s="46"/>
      <c r="B86" s="81" t="s">
        <v>450</v>
      </c>
      <c r="C86" s="158" t="s">
        <v>57</v>
      </c>
      <c r="D86" s="55"/>
      <c r="E86" s="158" t="s">
        <v>58</v>
      </c>
      <c r="F86" s="55"/>
      <c r="G86" s="81" t="s">
        <v>0</v>
      </c>
      <c r="H86" s="81" t="s">
        <v>59</v>
      </c>
    </row>
    <row r="87">
      <c r="A87" s="46"/>
      <c r="B87" s="92">
        <v>1.0</v>
      </c>
      <c r="C87" s="159" t="s">
        <v>451</v>
      </c>
      <c r="D87" s="149"/>
      <c r="E87" s="160" t="s">
        <v>509</v>
      </c>
      <c r="F87" s="55"/>
      <c r="G87" s="88"/>
      <c r="H87" s="161"/>
    </row>
    <row r="88">
      <c r="A88" s="46"/>
      <c r="B88" s="92">
        <v>2.0</v>
      </c>
      <c r="C88" s="159" t="s">
        <v>451</v>
      </c>
      <c r="D88" s="149"/>
      <c r="E88" s="160" t="s">
        <v>510</v>
      </c>
      <c r="F88" s="55"/>
      <c r="G88" s="88"/>
      <c r="H88" s="161"/>
    </row>
    <row r="89">
      <c r="A89" s="47"/>
      <c r="B89" s="92">
        <v>3.0</v>
      </c>
      <c r="C89" s="159" t="s">
        <v>470</v>
      </c>
      <c r="D89" s="149"/>
      <c r="E89" s="160" t="s">
        <v>511</v>
      </c>
      <c r="F89" s="55"/>
      <c r="G89" s="88"/>
      <c r="H89" s="161"/>
    </row>
    <row r="90">
      <c r="A90" s="76">
        <v>13.0</v>
      </c>
      <c r="B90" s="156" t="s">
        <v>512</v>
      </c>
      <c r="C90" s="54"/>
      <c r="D90" s="54"/>
      <c r="E90" s="54"/>
      <c r="F90" s="54"/>
      <c r="G90" s="54"/>
      <c r="H90" s="55"/>
    </row>
    <row r="91">
      <c r="A91" s="46"/>
      <c r="B91" s="157" t="s">
        <v>513</v>
      </c>
      <c r="C91" s="54"/>
      <c r="D91" s="54"/>
      <c r="E91" s="54"/>
      <c r="F91" s="54"/>
      <c r="G91" s="54"/>
      <c r="H91" s="55"/>
    </row>
    <row r="92">
      <c r="A92" s="46"/>
      <c r="B92" s="81" t="s">
        <v>450</v>
      </c>
      <c r="C92" s="158" t="s">
        <v>57</v>
      </c>
      <c r="D92" s="55"/>
      <c r="E92" s="158" t="s">
        <v>58</v>
      </c>
      <c r="F92" s="55"/>
      <c r="G92" s="81" t="s">
        <v>0</v>
      </c>
      <c r="H92" s="81" t="s">
        <v>59</v>
      </c>
    </row>
    <row r="93">
      <c r="A93" s="46"/>
      <c r="B93" s="92">
        <v>1.0</v>
      </c>
      <c r="C93" s="159" t="s">
        <v>451</v>
      </c>
      <c r="D93" s="149"/>
      <c r="E93" s="160" t="s">
        <v>514</v>
      </c>
      <c r="F93" s="55"/>
      <c r="G93" s="88"/>
      <c r="H93" s="161"/>
    </row>
    <row r="94">
      <c r="A94" s="46"/>
      <c r="B94" s="92">
        <v>2.0</v>
      </c>
      <c r="C94" s="159" t="s">
        <v>451</v>
      </c>
      <c r="D94" s="149"/>
      <c r="E94" s="160" t="s">
        <v>515</v>
      </c>
      <c r="F94" s="55"/>
      <c r="G94" s="88"/>
      <c r="H94" s="161"/>
    </row>
    <row r="95">
      <c r="A95" s="47"/>
      <c r="B95" s="92">
        <v>3.0</v>
      </c>
      <c r="C95" s="159" t="s">
        <v>470</v>
      </c>
      <c r="D95" s="149"/>
      <c r="E95" s="160" t="s">
        <v>516</v>
      </c>
      <c r="F95" s="55"/>
      <c r="G95" s="88"/>
      <c r="H95" s="161"/>
    </row>
    <row r="96">
      <c r="A96" s="76">
        <v>14.0</v>
      </c>
      <c r="B96" s="156" t="s">
        <v>517</v>
      </c>
      <c r="C96" s="54"/>
      <c r="D96" s="54"/>
      <c r="E96" s="54"/>
      <c r="F96" s="54"/>
      <c r="G96" s="54"/>
      <c r="H96" s="55"/>
    </row>
    <row r="97">
      <c r="A97" s="46"/>
      <c r="B97" s="157" t="s">
        <v>518</v>
      </c>
      <c r="C97" s="54"/>
      <c r="D97" s="54"/>
      <c r="E97" s="54"/>
      <c r="F97" s="54"/>
      <c r="G97" s="54"/>
      <c r="H97" s="55"/>
    </row>
    <row r="98">
      <c r="A98" s="46"/>
      <c r="B98" s="81" t="s">
        <v>450</v>
      </c>
      <c r="C98" s="158" t="s">
        <v>57</v>
      </c>
      <c r="D98" s="55"/>
      <c r="E98" s="158" t="s">
        <v>58</v>
      </c>
      <c r="F98" s="55"/>
      <c r="G98" s="81" t="s">
        <v>0</v>
      </c>
      <c r="H98" s="81" t="s">
        <v>59</v>
      </c>
    </row>
    <row r="99">
      <c r="A99" s="46"/>
      <c r="B99" s="92">
        <v>1.0</v>
      </c>
      <c r="C99" s="159" t="s">
        <v>451</v>
      </c>
      <c r="D99" s="149"/>
      <c r="E99" s="160" t="s">
        <v>519</v>
      </c>
      <c r="F99" s="55"/>
      <c r="G99" s="88"/>
      <c r="H99" s="161"/>
    </row>
    <row r="100">
      <c r="A100" s="46"/>
      <c r="B100" s="92">
        <v>2.0</v>
      </c>
      <c r="C100" s="159" t="s">
        <v>451</v>
      </c>
      <c r="D100" s="149"/>
      <c r="E100" s="160" t="s">
        <v>520</v>
      </c>
      <c r="F100" s="55"/>
      <c r="G100" s="88"/>
      <c r="H100" s="161"/>
    </row>
    <row r="101">
      <c r="A101" s="47"/>
      <c r="B101" s="92">
        <v>3.0</v>
      </c>
      <c r="C101" s="159" t="s">
        <v>454</v>
      </c>
      <c r="D101" s="149"/>
      <c r="E101" s="160" t="s">
        <v>521</v>
      </c>
      <c r="F101" s="55"/>
      <c r="G101" s="88"/>
      <c r="H101" s="161"/>
    </row>
    <row r="102">
      <c r="A102" s="76">
        <v>15.0</v>
      </c>
      <c r="B102" s="156" t="s">
        <v>522</v>
      </c>
      <c r="C102" s="54"/>
      <c r="D102" s="54"/>
      <c r="E102" s="54"/>
      <c r="F102" s="54"/>
      <c r="G102" s="54"/>
      <c r="H102" s="55"/>
    </row>
    <row r="103">
      <c r="A103" s="46"/>
      <c r="B103" s="157" t="s">
        <v>523</v>
      </c>
      <c r="C103" s="54"/>
      <c r="D103" s="54"/>
      <c r="E103" s="54"/>
      <c r="F103" s="54"/>
      <c r="G103" s="54"/>
      <c r="H103" s="55"/>
    </row>
    <row r="104">
      <c r="A104" s="46"/>
      <c r="B104" s="81" t="s">
        <v>450</v>
      </c>
      <c r="C104" s="158" t="s">
        <v>57</v>
      </c>
      <c r="D104" s="55"/>
      <c r="E104" s="158" t="s">
        <v>58</v>
      </c>
      <c r="F104" s="55"/>
      <c r="G104" s="81" t="s">
        <v>0</v>
      </c>
      <c r="H104" s="81" t="s">
        <v>59</v>
      </c>
    </row>
    <row r="105">
      <c r="A105" s="46"/>
      <c r="B105" s="92">
        <v>1.0</v>
      </c>
      <c r="C105" s="159" t="s">
        <v>524</v>
      </c>
      <c r="D105" s="149"/>
      <c r="E105" s="160" t="s">
        <v>525</v>
      </c>
      <c r="F105" s="55"/>
      <c r="G105" s="88"/>
      <c r="H105" s="161"/>
    </row>
    <row r="106">
      <c r="A106" s="46"/>
      <c r="B106" s="92">
        <v>2.0</v>
      </c>
      <c r="C106" s="159" t="s">
        <v>526</v>
      </c>
      <c r="D106" s="149"/>
      <c r="E106" s="160" t="s">
        <v>527</v>
      </c>
      <c r="F106" s="55"/>
      <c r="G106" s="88"/>
      <c r="H106" s="161"/>
    </row>
    <row r="107">
      <c r="A107" s="47"/>
      <c r="B107" s="92">
        <v>3.0</v>
      </c>
      <c r="C107" s="159" t="s">
        <v>454</v>
      </c>
      <c r="D107" s="149"/>
      <c r="E107" s="160" t="s">
        <v>528</v>
      </c>
      <c r="F107" s="55"/>
      <c r="G107" s="88"/>
      <c r="H107" s="161"/>
    </row>
    <row r="108">
      <c r="A108" s="76">
        <v>16.0</v>
      </c>
      <c r="B108" s="156" t="s">
        <v>529</v>
      </c>
      <c r="C108" s="54"/>
      <c r="D108" s="54"/>
      <c r="E108" s="54"/>
      <c r="F108" s="54"/>
      <c r="G108" s="54"/>
      <c r="H108" s="55"/>
    </row>
    <row r="109">
      <c r="A109" s="46"/>
      <c r="B109" s="157" t="s">
        <v>530</v>
      </c>
      <c r="C109" s="54"/>
      <c r="D109" s="54"/>
      <c r="E109" s="54"/>
      <c r="F109" s="54"/>
      <c r="G109" s="54"/>
      <c r="H109" s="55"/>
    </row>
    <row r="110">
      <c r="A110" s="46"/>
      <c r="B110" s="81" t="s">
        <v>450</v>
      </c>
      <c r="C110" s="158" t="s">
        <v>57</v>
      </c>
      <c r="D110" s="55"/>
      <c r="E110" s="158" t="s">
        <v>58</v>
      </c>
      <c r="F110" s="55"/>
      <c r="G110" s="81" t="s">
        <v>0</v>
      </c>
      <c r="H110" s="81" t="s">
        <v>59</v>
      </c>
    </row>
    <row r="111">
      <c r="A111" s="46"/>
      <c r="B111" s="92">
        <v>1.0</v>
      </c>
      <c r="C111" s="159" t="s">
        <v>524</v>
      </c>
      <c r="D111" s="149"/>
      <c r="E111" s="160" t="s">
        <v>531</v>
      </c>
      <c r="F111" s="55"/>
      <c r="G111" s="88"/>
      <c r="H111" s="161"/>
    </row>
    <row r="112">
      <c r="A112" s="46"/>
      <c r="B112" s="92">
        <v>2.0</v>
      </c>
      <c r="C112" s="159" t="s">
        <v>526</v>
      </c>
      <c r="D112" s="149"/>
      <c r="E112" s="160" t="s">
        <v>532</v>
      </c>
      <c r="F112" s="55"/>
      <c r="G112" s="88"/>
      <c r="H112" s="161"/>
    </row>
    <row r="113">
      <c r="A113" s="47"/>
      <c r="B113" s="92">
        <v>3.0</v>
      </c>
      <c r="C113" s="159" t="s">
        <v>470</v>
      </c>
      <c r="D113" s="149"/>
      <c r="E113" s="160" t="s">
        <v>533</v>
      </c>
      <c r="F113" s="55"/>
      <c r="G113" s="88"/>
      <c r="H113" s="161"/>
    </row>
    <row r="114">
      <c r="A114" s="76">
        <v>17.0</v>
      </c>
      <c r="B114" s="156" t="s">
        <v>534</v>
      </c>
      <c r="C114" s="54"/>
      <c r="D114" s="54"/>
      <c r="E114" s="54"/>
      <c r="F114" s="54"/>
      <c r="G114" s="54"/>
      <c r="H114" s="55"/>
    </row>
    <row r="115">
      <c r="A115" s="46"/>
      <c r="B115" s="157" t="s">
        <v>535</v>
      </c>
      <c r="C115" s="54"/>
      <c r="D115" s="54"/>
      <c r="E115" s="54"/>
      <c r="F115" s="54"/>
      <c r="G115" s="54"/>
      <c r="H115" s="55"/>
    </row>
    <row r="116">
      <c r="A116" s="46"/>
      <c r="B116" s="81" t="s">
        <v>450</v>
      </c>
      <c r="C116" s="158" t="s">
        <v>57</v>
      </c>
      <c r="D116" s="55"/>
      <c r="E116" s="158" t="s">
        <v>58</v>
      </c>
      <c r="F116" s="55"/>
      <c r="G116" s="81" t="s">
        <v>0</v>
      </c>
      <c r="H116" s="81" t="s">
        <v>59</v>
      </c>
    </row>
    <row r="117">
      <c r="A117" s="46"/>
      <c r="B117" s="92">
        <v>1.0</v>
      </c>
      <c r="C117" s="159" t="s">
        <v>524</v>
      </c>
      <c r="D117" s="149"/>
      <c r="E117" s="160" t="s">
        <v>536</v>
      </c>
      <c r="F117" s="55"/>
      <c r="G117" s="88"/>
      <c r="H117" s="161"/>
    </row>
    <row r="118">
      <c r="A118" s="46"/>
      <c r="B118" s="92">
        <v>2.0</v>
      </c>
      <c r="C118" s="159" t="s">
        <v>526</v>
      </c>
      <c r="D118" s="149"/>
      <c r="E118" s="160" t="s">
        <v>537</v>
      </c>
      <c r="F118" s="55"/>
      <c r="G118" s="88"/>
      <c r="H118" s="161"/>
    </row>
    <row r="119">
      <c r="A119" s="47"/>
      <c r="B119" s="92">
        <v>3.0</v>
      </c>
      <c r="C119" s="159" t="s">
        <v>470</v>
      </c>
      <c r="D119" s="149"/>
      <c r="E119" s="160" t="s">
        <v>538</v>
      </c>
      <c r="F119" s="55"/>
      <c r="G119" s="88"/>
      <c r="H119" s="161"/>
    </row>
    <row r="120">
      <c r="A120" s="76">
        <v>18.0</v>
      </c>
      <c r="B120" s="156" t="s">
        <v>539</v>
      </c>
      <c r="C120" s="54"/>
      <c r="D120" s="54"/>
      <c r="E120" s="54"/>
      <c r="F120" s="54"/>
      <c r="G120" s="54"/>
      <c r="H120" s="55"/>
    </row>
    <row r="121">
      <c r="A121" s="46"/>
      <c r="B121" s="157" t="s">
        <v>540</v>
      </c>
      <c r="C121" s="54"/>
      <c r="D121" s="54"/>
      <c r="E121" s="54"/>
      <c r="F121" s="54"/>
      <c r="G121" s="54"/>
      <c r="H121" s="55"/>
    </row>
    <row r="122">
      <c r="A122" s="46"/>
      <c r="B122" s="81" t="s">
        <v>450</v>
      </c>
      <c r="C122" s="158" t="s">
        <v>57</v>
      </c>
      <c r="D122" s="55"/>
      <c r="E122" s="158" t="s">
        <v>58</v>
      </c>
      <c r="F122" s="55"/>
      <c r="G122" s="81" t="s">
        <v>0</v>
      </c>
      <c r="H122" s="81" t="s">
        <v>59</v>
      </c>
    </row>
    <row r="123">
      <c r="A123" s="46"/>
      <c r="B123" s="92">
        <v>1.0</v>
      </c>
      <c r="C123" s="159" t="s">
        <v>524</v>
      </c>
      <c r="D123" s="149"/>
      <c r="E123" s="160" t="s">
        <v>541</v>
      </c>
      <c r="F123" s="55"/>
      <c r="G123" s="88"/>
      <c r="H123" s="161"/>
    </row>
    <row r="124">
      <c r="A124" s="46"/>
      <c r="B124" s="92">
        <v>2.0</v>
      </c>
      <c r="C124" s="159" t="s">
        <v>526</v>
      </c>
      <c r="D124" s="149"/>
      <c r="E124" s="160" t="s">
        <v>542</v>
      </c>
      <c r="F124" s="55"/>
      <c r="G124" s="88"/>
      <c r="H124" s="161"/>
    </row>
    <row r="125">
      <c r="A125" s="47"/>
      <c r="B125" s="92">
        <v>3.0</v>
      </c>
      <c r="C125" s="159" t="s">
        <v>470</v>
      </c>
      <c r="D125" s="149"/>
      <c r="E125" s="160" t="s">
        <v>543</v>
      </c>
      <c r="F125" s="55"/>
      <c r="G125" s="88"/>
      <c r="H125" s="161"/>
    </row>
    <row r="126">
      <c r="A126" s="76">
        <v>19.0</v>
      </c>
      <c r="B126" s="156" t="s">
        <v>544</v>
      </c>
      <c r="C126" s="54"/>
      <c r="D126" s="54"/>
      <c r="E126" s="54"/>
      <c r="F126" s="54"/>
      <c r="G126" s="54"/>
      <c r="H126" s="55"/>
    </row>
    <row r="127">
      <c r="A127" s="46"/>
      <c r="B127" s="157" t="s">
        <v>545</v>
      </c>
      <c r="C127" s="54"/>
      <c r="D127" s="54"/>
      <c r="E127" s="54"/>
      <c r="F127" s="54"/>
      <c r="G127" s="54"/>
      <c r="H127" s="55"/>
    </row>
    <row r="128">
      <c r="A128" s="46"/>
      <c r="B128" s="81" t="s">
        <v>450</v>
      </c>
      <c r="C128" s="158" t="s">
        <v>57</v>
      </c>
      <c r="D128" s="55"/>
      <c r="E128" s="158" t="s">
        <v>58</v>
      </c>
      <c r="F128" s="55"/>
      <c r="G128" s="81" t="s">
        <v>0</v>
      </c>
      <c r="H128" s="81" t="s">
        <v>59</v>
      </c>
    </row>
    <row r="129">
      <c r="A129" s="46"/>
      <c r="B129" s="92">
        <v>1.0</v>
      </c>
      <c r="C129" s="159" t="s">
        <v>524</v>
      </c>
      <c r="D129" s="149"/>
      <c r="E129" s="160" t="s">
        <v>546</v>
      </c>
      <c r="F129" s="55"/>
      <c r="G129" s="88"/>
      <c r="H129" s="161"/>
    </row>
    <row r="130">
      <c r="A130" s="46"/>
      <c r="B130" s="92">
        <v>2.0</v>
      </c>
      <c r="C130" s="159" t="s">
        <v>526</v>
      </c>
      <c r="D130" s="149"/>
      <c r="E130" s="160" t="s">
        <v>547</v>
      </c>
      <c r="F130" s="55"/>
      <c r="G130" s="88"/>
      <c r="H130" s="161"/>
    </row>
    <row r="131">
      <c r="A131" s="47"/>
      <c r="B131" s="92">
        <v>3.0</v>
      </c>
      <c r="C131" s="159" t="s">
        <v>470</v>
      </c>
      <c r="D131" s="149"/>
      <c r="E131" s="160" t="s">
        <v>548</v>
      </c>
      <c r="F131" s="55"/>
      <c r="G131" s="88"/>
      <c r="H131" s="161"/>
    </row>
    <row r="132">
      <c r="A132" s="76">
        <v>20.0</v>
      </c>
      <c r="B132" s="156" t="s">
        <v>549</v>
      </c>
      <c r="C132" s="54"/>
      <c r="D132" s="54"/>
      <c r="E132" s="54"/>
      <c r="F132" s="54"/>
      <c r="G132" s="54"/>
      <c r="H132" s="55"/>
    </row>
    <row r="133">
      <c r="A133" s="46"/>
      <c r="B133" s="157" t="s">
        <v>550</v>
      </c>
      <c r="C133" s="54"/>
      <c r="D133" s="54"/>
      <c r="E133" s="54"/>
      <c r="F133" s="54"/>
      <c r="G133" s="54"/>
      <c r="H133" s="55"/>
    </row>
    <row r="134">
      <c r="A134" s="46"/>
      <c r="B134" s="81" t="s">
        <v>450</v>
      </c>
      <c r="C134" s="158" t="s">
        <v>57</v>
      </c>
      <c r="D134" s="55"/>
      <c r="E134" s="158" t="s">
        <v>58</v>
      </c>
      <c r="F134" s="55"/>
      <c r="G134" s="81" t="s">
        <v>0</v>
      </c>
      <c r="H134" s="81" t="s">
        <v>59</v>
      </c>
    </row>
    <row r="135">
      <c r="A135" s="46"/>
      <c r="B135" s="92">
        <v>1.0</v>
      </c>
      <c r="C135" s="159" t="s">
        <v>524</v>
      </c>
      <c r="D135" s="149"/>
      <c r="E135" s="160" t="s">
        <v>551</v>
      </c>
      <c r="F135" s="55"/>
      <c r="G135" s="88"/>
      <c r="H135" s="161"/>
    </row>
    <row r="136">
      <c r="A136" s="46"/>
      <c r="B136" s="92">
        <v>2.0</v>
      </c>
      <c r="C136" s="159" t="s">
        <v>526</v>
      </c>
      <c r="D136" s="149"/>
      <c r="E136" s="160" t="s">
        <v>552</v>
      </c>
      <c r="F136" s="55"/>
      <c r="G136" s="88"/>
      <c r="H136" s="161"/>
    </row>
    <row r="137">
      <c r="A137" s="47"/>
      <c r="B137" s="92">
        <v>3.0</v>
      </c>
      <c r="C137" s="159" t="s">
        <v>454</v>
      </c>
      <c r="D137" s="149"/>
      <c r="E137" s="160" t="s">
        <v>553</v>
      </c>
      <c r="F137" s="55"/>
      <c r="G137" s="88"/>
      <c r="H137" s="161"/>
    </row>
    <row r="138">
      <c r="A138" s="76">
        <v>21.0</v>
      </c>
      <c r="B138" s="156" t="s">
        <v>554</v>
      </c>
      <c r="C138" s="54"/>
      <c r="D138" s="54"/>
      <c r="E138" s="54"/>
      <c r="F138" s="54"/>
      <c r="G138" s="54"/>
      <c r="H138" s="55"/>
    </row>
    <row r="139">
      <c r="A139" s="46"/>
      <c r="B139" s="157" t="s">
        <v>555</v>
      </c>
      <c r="C139" s="54"/>
      <c r="D139" s="54"/>
      <c r="E139" s="54"/>
      <c r="F139" s="54"/>
      <c r="G139" s="54"/>
      <c r="H139" s="55"/>
    </row>
    <row r="140">
      <c r="A140" s="46"/>
      <c r="B140" s="81" t="s">
        <v>450</v>
      </c>
      <c r="C140" s="158" t="s">
        <v>57</v>
      </c>
      <c r="D140" s="55"/>
      <c r="E140" s="158" t="s">
        <v>58</v>
      </c>
      <c r="F140" s="55"/>
      <c r="G140" s="81" t="s">
        <v>0</v>
      </c>
      <c r="H140" s="81" t="s">
        <v>59</v>
      </c>
    </row>
    <row r="141">
      <c r="A141" s="46"/>
      <c r="B141" s="92">
        <v>1.0</v>
      </c>
      <c r="C141" s="159" t="s">
        <v>524</v>
      </c>
      <c r="D141" s="149"/>
      <c r="E141" s="160" t="s">
        <v>556</v>
      </c>
      <c r="F141" s="55"/>
      <c r="G141" s="88"/>
      <c r="H141" s="161"/>
    </row>
    <row r="142">
      <c r="A142" s="46"/>
      <c r="B142" s="92">
        <v>2.0</v>
      </c>
      <c r="C142" s="159" t="s">
        <v>526</v>
      </c>
      <c r="D142" s="149"/>
      <c r="E142" s="160" t="s">
        <v>557</v>
      </c>
      <c r="F142" s="55"/>
      <c r="G142" s="88"/>
      <c r="H142" s="161"/>
    </row>
    <row r="143">
      <c r="A143" s="47"/>
      <c r="B143" s="92">
        <v>3.0</v>
      </c>
      <c r="C143" s="159" t="s">
        <v>454</v>
      </c>
      <c r="D143" s="149"/>
      <c r="E143" s="160" t="s">
        <v>558</v>
      </c>
      <c r="F143" s="55"/>
      <c r="G143" s="88"/>
      <c r="H143" s="161"/>
    </row>
    <row r="144">
      <c r="A144" s="76">
        <v>22.0</v>
      </c>
      <c r="B144" s="156" t="s">
        <v>559</v>
      </c>
      <c r="C144" s="54"/>
      <c r="D144" s="54"/>
      <c r="E144" s="54"/>
      <c r="F144" s="54"/>
      <c r="G144" s="54"/>
      <c r="H144" s="55"/>
    </row>
    <row r="145">
      <c r="A145" s="46"/>
      <c r="B145" s="157" t="s">
        <v>560</v>
      </c>
      <c r="C145" s="54"/>
      <c r="D145" s="54"/>
      <c r="E145" s="54"/>
      <c r="F145" s="54"/>
      <c r="G145" s="54"/>
      <c r="H145" s="55"/>
    </row>
    <row r="146">
      <c r="A146" s="46"/>
      <c r="B146" s="81" t="s">
        <v>450</v>
      </c>
      <c r="C146" s="158" t="s">
        <v>57</v>
      </c>
      <c r="D146" s="55"/>
      <c r="E146" s="158" t="s">
        <v>58</v>
      </c>
      <c r="F146" s="55"/>
      <c r="G146" s="81" t="s">
        <v>0</v>
      </c>
      <c r="H146" s="81" t="s">
        <v>59</v>
      </c>
    </row>
    <row r="147">
      <c r="A147" s="46"/>
      <c r="B147" s="92">
        <v>1.0</v>
      </c>
      <c r="C147" s="159" t="s">
        <v>524</v>
      </c>
      <c r="D147" s="149"/>
      <c r="E147" s="160" t="s">
        <v>561</v>
      </c>
      <c r="F147" s="55"/>
      <c r="G147" s="88"/>
      <c r="H147" s="161"/>
    </row>
    <row r="148">
      <c r="A148" s="46"/>
      <c r="B148" s="92">
        <v>2.0</v>
      </c>
      <c r="C148" s="159" t="s">
        <v>526</v>
      </c>
      <c r="D148" s="149"/>
      <c r="E148" s="160" t="s">
        <v>562</v>
      </c>
      <c r="F148" s="55"/>
      <c r="G148" s="88"/>
      <c r="H148" s="161"/>
    </row>
    <row r="149">
      <c r="A149" s="47"/>
      <c r="B149" s="92">
        <v>3.0</v>
      </c>
      <c r="C149" s="159" t="s">
        <v>470</v>
      </c>
      <c r="D149" s="149"/>
      <c r="E149" s="160" t="s">
        <v>563</v>
      </c>
      <c r="F149" s="55"/>
      <c r="G149" s="88"/>
      <c r="H149" s="161"/>
    </row>
    <row r="150">
      <c r="A150" s="76">
        <v>23.0</v>
      </c>
      <c r="B150" s="156" t="s">
        <v>564</v>
      </c>
      <c r="C150" s="54"/>
      <c r="D150" s="54"/>
      <c r="E150" s="54"/>
      <c r="F150" s="54"/>
      <c r="G150" s="54"/>
      <c r="H150" s="55"/>
    </row>
    <row r="151">
      <c r="A151" s="46"/>
      <c r="B151" s="157" t="s">
        <v>565</v>
      </c>
      <c r="C151" s="54"/>
      <c r="D151" s="54"/>
      <c r="E151" s="54"/>
      <c r="F151" s="54"/>
      <c r="G151" s="54"/>
      <c r="H151" s="55"/>
    </row>
    <row r="152">
      <c r="A152" s="46"/>
      <c r="B152" s="81" t="s">
        <v>450</v>
      </c>
      <c r="C152" s="158" t="s">
        <v>57</v>
      </c>
      <c r="D152" s="55"/>
      <c r="E152" s="158" t="s">
        <v>58</v>
      </c>
      <c r="F152" s="55"/>
      <c r="G152" s="81" t="s">
        <v>0</v>
      </c>
      <c r="H152" s="81" t="s">
        <v>59</v>
      </c>
    </row>
    <row r="153">
      <c r="A153" s="46"/>
      <c r="B153" s="92">
        <v>1.0</v>
      </c>
      <c r="C153" s="159" t="s">
        <v>524</v>
      </c>
      <c r="D153" s="149"/>
      <c r="E153" s="160" t="s">
        <v>566</v>
      </c>
      <c r="F153" s="55"/>
      <c r="G153" s="88"/>
      <c r="H153" s="161"/>
    </row>
    <row r="154">
      <c r="A154" s="46"/>
      <c r="B154" s="92">
        <v>2.0</v>
      </c>
      <c r="C154" s="159" t="s">
        <v>526</v>
      </c>
      <c r="D154" s="149"/>
      <c r="E154" s="160" t="s">
        <v>567</v>
      </c>
      <c r="F154" s="55"/>
      <c r="G154" s="88"/>
      <c r="H154" s="161"/>
    </row>
    <row r="155">
      <c r="A155" s="47"/>
      <c r="B155" s="92">
        <v>3.0</v>
      </c>
      <c r="C155" s="159" t="s">
        <v>470</v>
      </c>
      <c r="D155" s="149"/>
      <c r="E155" s="160" t="s">
        <v>568</v>
      </c>
      <c r="F155" s="55"/>
      <c r="G155" s="88"/>
      <c r="H155" s="161"/>
    </row>
    <row r="156">
      <c r="A156" s="76">
        <v>24.0</v>
      </c>
      <c r="B156" s="156" t="s">
        <v>569</v>
      </c>
      <c r="C156" s="54"/>
      <c r="D156" s="54"/>
      <c r="E156" s="54"/>
      <c r="F156" s="54"/>
      <c r="G156" s="54"/>
      <c r="H156" s="55"/>
    </row>
    <row r="157">
      <c r="A157" s="46"/>
      <c r="B157" s="157" t="s">
        <v>570</v>
      </c>
      <c r="C157" s="54"/>
      <c r="D157" s="54"/>
      <c r="E157" s="54"/>
      <c r="F157" s="54"/>
      <c r="G157" s="54"/>
      <c r="H157" s="55"/>
    </row>
    <row r="158">
      <c r="A158" s="46"/>
      <c r="B158" s="81" t="s">
        <v>450</v>
      </c>
      <c r="C158" s="158" t="s">
        <v>57</v>
      </c>
      <c r="D158" s="55"/>
      <c r="E158" s="158" t="s">
        <v>58</v>
      </c>
      <c r="F158" s="55"/>
      <c r="G158" s="81" t="s">
        <v>0</v>
      </c>
      <c r="H158" s="81" t="s">
        <v>59</v>
      </c>
    </row>
    <row r="159">
      <c r="A159" s="46"/>
      <c r="B159" s="92">
        <v>1.0</v>
      </c>
      <c r="C159" s="159" t="s">
        <v>524</v>
      </c>
      <c r="D159" s="149"/>
      <c r="E159" s="160" t="s">
        <v>571</v>
      </c>
      <c r="F159" s="55"/>
      <c r="G159" s="88"/>
      <c r="H159" s="161"/>
    </row>
    <row r="160">
      <c r="A160" s="46"/>
      <c r="B160" s="92">
        <v>2.0</v>
      </c>
      <c r="C160" s="159" t="s">
        <v>526</v>
      </c>
      <c r="D160" s="149"/>
      <c r="E160" s="160" t="s">
        <v>572</v>
      </c>
      <c r="F160" s="55"/>
      <c r="G160" s="88"/>
      <c r="H160" s="161"/>
    </row>
    <row r="161">
      <c r="A161" s="47"/>
      <c r="B161" s="92">
        <v>3.0</v>
      </c>
      <c r="C161" s="159" t="s">
        <v>470</v>
      </c>
      <c r="D161" s="149"/>
      <c r="E161" s="160" t="s">
        <v>573</v>
      </c>
      <c r="F161" s="55"/>
      <c r="G161" s="88"/>
      <c r="H161" s="161"/>
    </row>
    <row r="162">
      <c r="A162" s="76">
        <v>25.0</v>
      </c>
      <c r="B162" s="156" t="s">
        <v>574</v>
      </c>
      <c r="C162" s="54"/>
      <c r="D162" s="54"/>
      <c r="E162" s="54"/>
      <c r="F162" s="54"/>
      <c r="G162" s="54"/>
      <c r="H162" s="55"/>
    </row>
    <row r="163">
      <c r="A163" s="46"/>
      <c r="B163" s="157" t="s">
        <v>575</v>
      </c>
      <c r="C163" s="54"/>
      <c r="D163" s="54"/>
      <c r="E163" s="54"/>
      <c r="F163" s="54"/>
      <c r="G163" s="54"/>
      <c r="H163" s="55"/>
    </row>
    <row r="164">
      <c r="A164" s="46"/>
      <c r="B164" s="81" t="s">
        <v>450</v>
      </c>
      <c r="C164" s="158" t="s">
        <v>57</v>
      </c>
      <c r="D164" s="55"/>
      <c r="E164" s="158" t="s">
        <v>58</v>
      </c>
      <c r="F164" s="55"/>
      <c r="G164" s="81" t="s">
        <v>0</v>
      </c>
      <c r="H164" s="81" t="s">
        <v>59</v>
      </c>
    </row>
    <row r="165">
      <c r="A165" s="46"/>
      <c r="B165" s="92">
        <v>1.0</v>
      </c>
      <c r="C165" s="159" t="s">
        <v>524</v>
      </c>
      <c r="D165" s="149"/>
      <c r="E165" s="160" t="s">
        <v>576</v>
      </c>
      <c r="F165" s="55"/>
      <c r="G165" s="88"/>
      <c r="H165" s="161"/>
    </row>
    <row r="166">
      <c r="A166" s="46"/>
      <c r="B166" s="92">
        <v>2.0</v>
      </c>
      <c r="C166" s="159" t="s">
        <v>526</v>
      </c>
      <c r="D166" s="149"/>
      <c r="E166" s="160" t="s">
        <v>577</v>
      </c>
      <c r="F166" s="55"/>
      <c r="G166" s="88"/>
      <c r="H166" s="161"/>
    </row>
    <row r="167">
      <c r="A167" s="47"/>
      <c r="B167" s="92">
        <v>3.0</v>
      </c>
      <c r="C167" s="159" t="s">
        <v>470</v>
      </c>
      <c r="D167" s="149"/>
      <c r="E167" s="160" t="s">
        <v>578</v>
      </c>
      <c r="F167" s="55"/>
      <c r="G167" s="88"/>
      <c r="H167" s="161"/>
    </row>
    <row r="168">
      <c r="A168" s="76">
        <v>26.0</v>
      </c>
      <c r="B168" s="156" t="s">
        <v>579</v>
      </c>
      <c r="C168" s="54"/>
      <c r="D168" s="54"/>
      <c r="E168" s="54"/>
      <c r="F168" s="54"/>
      <c r="G168" s="54"/>
      <c r="H168" s="55"/>
    </row>
    <row r="169">
      <c r="A169" s="46"/>
      <c r="B169" s="157" t="s">
        <v>580</v>
      </c>
      <c r="C169" s="54"/>
      <c r="D169" s="54"/>
      <c r="E169" s="54"/>
      <c r="F169" s="54"/>
      <c r="G169" s="54"/>
      <c r="H169" s="55"/>
    </row>
    <row r="170">
      <c r="A170" s="46"/>
      <c r="B170" s="81" t="s">
        <v>450</v>
      </c>
      <c r="C170" s="158" t="s">
        <v>57</v>
      </c>
      <c r="D170" s="55"/>
      <c r="E170" s="158" t="s">
        <v>58</v>
      </c>
      <c r="F170" s="55"/>
      <c r="G170" s="81" t="s">
        <v>0</v>
      </c>
      <c r="H170" s="81" t="s">
        <v>59</v>
      </c>
    </row>
    <row r="171">
      <c r="A171" s="46"/>
      <c r="B171" s="92">
        <v>1.0</v>
      </c>
      <c r="C171" s="159" t="s">
        <v>524</v>
      </c>
      <c r="D171" s="149"/>
      <c r="E171" s="160" t="s">
        <v>581</v>
      </c>
      <c r="F171" s="55"/>
      <c r="G171" s="88"/>
      <c r="H171" s="161"/>
    </row>
    <row r="172">
      <c r="A172" s="46"/>
      <c r="B172" s="92">
        <v>2.0</v>
      </c>
      <c r="C172" s="159" t="s">
        <v>526</v>
      </c>
      <c r="D172" s="149"/>
      <c r="E172" s="160" t="s">
        <v>582</v>
      </c>
      <c r="F172" s="55"/>
      <c r="G172" s="88"/>
      <c r="H172" s="161"/>
    </row>
    <row r="173">
      <c r="A173" s="47"/>
      <c r="B173" s="92">
        <v>3.0</v>
      </c>
      <c r="C173" s="159" t="s">
        <v>454</v>
      </c>
      <c r="D173" s="149"/>
      <c r="E173" s="160" t="s">
        <v>583</v>
      </c>
      <c r="F173" s="55"/>
      <c r="G173" s="88"/>
      <c r="H173" s="161"/>
    </row>
    <row r="174">
      <c r="A174" s="76">
        <v>27.0</v>
      </c>
      <c r="B174" s="156" t="s">
        <v>584</v>
      </c>
      <c r="C174" s="54"/>
      <c r="D174" s="54"/>
      <c r="E174" s="54"/>
      <c r="F174" s="54"/>
      <c r="G174" s="54"/>
      <c r="H174" s="55"/>
    </row>
    <row r="175">
      <c r="A175" s="46"/>
      <c r="B175" s="157" t="s">
        <v>585</v>
      </c>
      <c r="C175" s="54"/>
      <c r="D175" s="54"/>
      <c r="E175" s="54"/>
      <c r="F175" s="54"/>
      <c r="G175" s="54"/>
      <c r="H175" s="55"/>
    </row>
    <row r="176">
      <c r="A176" s="46"/>
      <c r="B176" s="81" t="s">
        <v>450</v>
      </c>
      <c r="C176" s="158" t="s">
        <v>57</v>
      </c>
      <c r="D176" s="55"/>
      <c r="E176" s="158" t="s">
        <v>58</v>
      </c>
      <c r="F176" s="55"/>
      <c r="G176" s="81" t="s">
        <v>0</v>
      </c>
      <c r="H176" s="81" t="s">
        <v>59</v>
      </c>
    </row>
    <row r="177">
      <c r="A177" s="46"/>
      <c r="B177" s="92">
        <v>1.0</v>
      </c>
      <c r="C177" s="159" t="s">
        <v>524</v>
      </c>
      <c r="D177" s="149"/>
      <c r="E177" s="160" t="s">
        <v>586</v>
      </c>
      <c r="F177" s="55"/>
      <c r="G177" s="88"/>
      <c r="H177" s="161"/>
    </row>
    <row r="178">
      <c r="A178" s="46"/>
      <c r="B178" s="92">
        <v>2.0</v>
      </c>
      <c r="C178" s="159" t="s">
        <v>526</v>
      </c>
      <c r="D178" s="149"/>
      <c r="E178" s="160" t="s">
        <v>587</v>
      </c>
      <c r="F178" s="55"/>
      <c r="G178" s="88"/>
      <c r="H178" s="161"/>
    </row>
    <row r="179">
      <c r="A179" s="47"/>
      <c r="B179" s="92">
        <v>3.0</v>
      </c>
      <c r="C179" s="159" t="s">
        <v>454</v>
      </c>
      <c r="D179" s="149"/>
      <c r="E179" s="160" t="s">
        <v>588</v>
      </c>
      <c r="F179" s="55"/>
      <c r="G179" s="88"/>
      <c r="H179" s="161"/>
    </row>
    <row r="180">
      <c r="A180" s="76">
        <v>28.0</v>
      </c>
      <c r="B180" s="156" t="s">
        <v>589</v>
      </c>
      <c r="C180" s="54"/>
      <c r="D180" s="54"/>
      <c r="E180" s="54"/>
      <c r="F180" s="54"/>
      <c r="G180" s="54"/>
      <c r="H180" s="55"/>
    </row>
    <row r="181">
      <c r="A181" s="46"/>
      <c r="B181" s="157" t="s">
        <v>590</v>
      </c>
      <c r="C181" s="54"/>
      <c r="D181" s="54"/>
      <c r="E181" s="54"/>
      <c r="F181" s="54"/>
      <c r="G181" s="54"/>
      <c r="H181" s="55"/>
    </row>
    <row r="182">
      <c r="A182" s="46"/>
      <c r="B182" s="81" t="s">
        <v>450</v>
      </c>
      <c r="C182" s="158" t="s">
        <v>57</v>
      </c>
      <c r="D182" s="55"/>
      <c r="E182" s="158" t="s">
        <v>58</v>
      </c>
      <c r="F182" s="55"/>
      <c r="G182" s="81" t="s">
        <v>0</v>
      </c>
      <c r="H182" s="81" t="s">
        <v>59</v>
      </c>
    </row>
    <row r="183">
      <c r="A183" s="46"/>
      <c r="B183" s="92">
        <v>1.0</v>
      </c>
      <c r="C183" s="159" t="s">
        <v>524</v>
      </c>
      <c r="D183" s="149"/>
      <c r="E183" s="160" t="s">
        <v>591</v>
      </c>
      <c r="F183" s="55"/>
      <c r="G183" s="88"/>
      <c r="H183" s="161"/>
    </row>
    <row r="184">
      <c r="A184" s="46"/>
      <c r="B184" s="92">
        <v>2.0</v>
      </c>
      <c r="C184" s="159" t="s">
        <v>526</v>
      </c>
      <c r="D184" s="149"/>
      <c r="E184" s="160" t="s">
        <v>592</v>
      </c>
      <c r="F184" s="55"/>
      <c r="G184" s="88"/>
      <c r="H184" s="161"/>
    </row>
    <row r="185">
      <c r="A185" s="47"/>
      <c r="B185" s="92">
        <v>3.0</v>
      </c>
      <c r="C185" s="159" t="s">
        <v>454</v>
      </c>
      <c r="D185" s="149"/>
      <c r="E185" s="160" t="s">
        <v>593</v>
      </c>
      <c r="F185" s="55"/>
      <c r="G185" s="88"/>
      <c r="H185" s="161"/>
    </row>
    <row r="186">
      <c r="A186" s="76">
        <v>29.0</v>
      </c>
      <c r="B186" s="156" t="s">
        <v>594</v>
      </c>
      <c r="C186" s="54"/>
      <c r="D186" s="54"/>
      <c r="E186" s="54"/>
      <c r="F186" s="54"/>
      <c r="G186" s="54"/>
      <c r="H186" s="55"/>
    </row>
    <row r="187">
      <c r="A187" s="46"/>
      <c r="B187" s="157" t="s">
        <v>595</v>
      </c>
      <c r="C187" s="54"/>
      <c r="D187" s="54"/>
      <c r="E187" s="54"/>
      <c r="F187" s="54"/>
      <c r="G187" s="54"/>
      <c r="H187" s="55"/>
    </row>
    <row r="188">
      <c r="A188" s="46"/>
      <c r="B188" s="81" t="s">
        <v>450</v>
      </c>
      <c r="C188" s="158" t="s">
        <v>57</v>
      </c>
      <c r="D188" s="55"/>
      <c r="E188" s="158" t="s">
        <v>58</v>
      </c>
      <c r="F188" s="55"/>
      <c r="G188" s="81" t="s">
        <v>0</v>
      </c>
      <c r="H188" s="81" t="s">
        <v>59</v>
      </c>
    </row>
    <row r="189">
      <c r="A189" s="46"/>
      <c r="B189" s="92">
        <v>1.0</v>
      </c>
      <c r="C189" s="159" t="s">
        <v>596</v>
      </c>
      <c r="D189" s="149"/>
      <c r="E189" s="160" t="s">
        <v>597</v>
      </c>
      <c r="F189" s="55"/>
      <c r="G189" s="88"/>
      <c r="H189" s="161"/>
    </row>
    <row r="190">
      <c r="A190" s="46"/>
      <c r="B190" s="92">
        <v>2.0</v>
      </c>
      <c r="C190" s="159" t="s">
        <v>596</v>
      </c>
      <c r="D190" s="149"/>
      <c r="E190" s="160" t="s">
        <v>598</v>
      </c>
      <c r="F190" s="55"/>
      <c r="G190" s="88"/>
      <c r="H190" s="161"/>
    </row>
    <row r="191">
      <c r="A191" s="47"/>
      <c r="B191" s="92">
        <v>3.0</v>
      </c>
      <c r="C191" s="159" t="s">
        <v>470</v>
      </c>
      <c r="D191" s="149"/>
      <c r="E191" s="160" t="s">
        <v>599</v>
      </c>
      <c r="F191" s="55"/>
      <c r="G191" s="88"/>
      <c r="H191" s="161"/>
    </row>
    <row r="192">
      <c r="A192" s="76">
        <v>30.0</v>
      </c>
      <c r="B192" s="156" t="s">
        <v>600</v>
      </c>
      <c r="C192" s="54"/>
      <c r="D192" s="54"/>
      <c r="E192" s="54"/>
      <c r="F192" s="54"/>
      <c r="G192" s="54"/>
      <c r="H192" s="55"/>
    </row>
    <row r="193">
      <c r="A193" s="46"/>
      <c r="B193" s="157" t="s">
        <v>601</v>
      </c>
      <c r="C193" s="54"/>
      <c r="D193" s="54"/>
      <c r="E193" s="54"/>
      <c r="F193" s="54"/>
      <c r="G193" s="54"/>
      <c r="H193" s="55"/>
    </row>
    <row r="194">
      <c r="A194" s="46"/>
      <c r="B194" s="81" t="s">
        <v>450</v>
      </c>
      <c r="C194" s="158" t="s">
        <v>57</v>
      </c>
      <c r="D194" s="55"/>
      <c r="E194" s="158" t="s">
        <v>58</v>
      </c>
      <c r="F194" s="55"/>
      <c r="G194" s="81" t="s">
        <v>0</v>
      </c>
      <c r="H194" s="81" t="s">
        <v>59</v>
      </c>
    </row>
    <row r="195">
      <c r="A195" s="46"/>
      <c r="B195" s="92">
        <v>1.0</v>
      </c>
      <c r="C195" s="159" t="s">
        <v>596</v>
      </c>
      <c r="D195" s="149"/>
      <c r="E195" s="160" t="s">
        <v>602</v>
      </c>
      <c r="F195" s="55"/>
      <c r="G195" s="88"/>
      <c r="H195" s="161"/>
    </row>
    <row r="196">
      <c r="A196" s="46"/>
      <c r="B196" s="92">
        <v>2.0</v>
      </c>
      <c r="C196" s="159" t="s">
        <v>596</v>
      </c>
      <c r="D196" s="149"/>
      <c r="E196" s="160" t="s">
        <v>603</v>
      </c>
      <c r="F196" s="55"/>
      <c r="G196" s="88"/>
      <c r="H196" s="161"/>
    </row>
    <row r="197">
      <c r="A197" s="47"/>
      <c r="B197" s="92">
        <v>3.0</v>
      </c>
      <c r="C197" s="159" t="s">
        <v>470</v>
      </c>
      <c r="D197" s="149"/>
      <c r="E197" s="160" t="s">
        <v>604</v>
      </c>
      <c r="F197" s="55"/>
      <c r="G197" s="88"/>
      <c r="H197" s="161"/>
    </row>
    <row r="198">
      <c r="A198" s="76">
        <v>31.0</v>
      </c>
      <c r="B198" s="156" t="s">
        <v>605</v>
      </c>
      <c r="C198" s="54"/>
      <c r="D198" s="54"/>
      <c r="E198" s="54"/>
      <c r="F198" s="54"/>
      <c r="G198" s="54"/>
      <c r="H198" s="55"/>
    </row>
    <row r="199">
      <c r="A199" s="46"/>
      <c r="B199" s="157" t="s">
        <v>606</v>
      </c>
      <c r="C199" s="54"/>
      <c r="D199" s="54"/>
      <c r="E199" s="54"/>
      <c r="F199" s="54"/>
      <c r="G199" s="54"/>
      <c r="H199" s="55"/>
    </row>
    <row r="200">
      <c r="A200" s="46"/>
      <c r="B200" s="81" t="s">
        <v>450</v>
      </c>
      <c r="C200" s="158" t="s">
        <v>57</v>
      </c>
      <c r="D200" s="55"/>
      <c r="E200" s="158" t="s">
        <v>58</v>
      </c>
      <c r="F200" s="55"/>
      <c r="G200" s="81" t="s">
        <v>0</v>
      </c>
      <c r="H200" s="81" t="s">
        <v>59</v>
      </c>
    </row>
    <row r="201">
      <c r="A201" s="46"/>
      <c r="B201" s="92">
        <v>1.0</v>
      </c>
      <c r="C201" s="159" t="s">
        <v>596</v>
      </c>
      <c r="D201" s="149"/>
      <c r="E201" s="160" t="s">
        <v>607</v>
      </c>
      <c r="F201" s="55"/>
      <c r="G201" s="88"/>
      <c r="H201" s="161"/>
    </row>
    <row r="202">
      <c r="A202" s="46"/>
      <c r="B202" s="92">
        <v>2.0</v>
      </c>
      <c r="C202" s="159" t="s">
        <v>596</v>
      </c>
      <c r="D202" s="149"/>
      <c r="E202" s="160" t="s">
        <v>608</v>
      </c>
      <c r="F202" s="55"/>
      <c r="G202" s="88"/>
      <c r="H202" s="161"/>
    </row>
    <row r="203">
      <c r="A203" s="47"/>
      <c r="B203" s="92">
        <v>3.0</v>
      </c>
      <c r="C203" s="159" t="s">
        <v>470</v>
      </c>
      <c r="D203" s="149"/>
      <c r="E203" s="160" t="s">
        <v>609</v>
      </c>
      <c r="F203" s="55"/>
      <c r="G203" s="88"/>
      <c r="H203" s="161"/>
    </row>
    <row r="204">
      <c r="A204" s="76">
        <v>32.0</v>
      </c>
      <c r="B204" s="156" t="s">
        <v>610</v>
      </c>
      <c r="C204" s="54"/>
      <c r="D204" s="54"/>
      <c r="E204" s="54"/>
      <c r="F204" s="54"/>
      <c r="G204" s="54"/>
      <c r="H204" s="55"/>
    </row>
    <row r="205">
      <c r="A205" s="46"/>
      <c r="B205" s="157" t="s">
        <v>611</v>
      </c>
      <c r="C205" s="54"/>
      <c r="D205" s="54"/>
      <c r="E205" s="54"/>
      <c r="F205" s="54"/>
      <c r="G205" s="54"/>
      <c r="H205" s="55"/>
    </row>
    <row r="206">
      <c r="A206" s="46"/>
      <c r="B206" s="81" t="s">
        <v>450</v>
      </c>
      <c r="C206" s="158" t="s">
        <v>57</v>
      </c>
      <c r="D206" s="55"/>
      <c r="E206" s="158" t="s">
        <v>58</v>
      </c>
      <c r="F206" s="55"/>
      <c r="G206" s="81" t="s">
        <v>0</v>
      </c>
      <c r="H206" s="81" t="s">
        <v>59</v>
      </c>
    </row>
    <row r="207">
      <c r="A207" s="46"/>
      <c r="B207" s="92">
        <v>1.0</v>
      </c>
      <c r="C207" s="159" t="s">
        <v>596</v>
      </c>
      <c r="D207" s="149"/>
      <c r="E207" s="160" t="s">
        <v>612</v>
      </c>
      <c r="F207" s="55"/>
      <c r="G207" s="88"/>
      <c r="H207" s="161"/>
    </row>
    <row r="208">
      <c r="A208" s="46"/>
      <c r="B208" s="92">
        <v>2.0</v>
      </c>
      <c r="C208" s="159" t="s">
        <v>596</v>
      </c>
      <c r="D208" s="149"/>
      <c r="E208" s="160" t="s">
        <v>613</v>
      </c>
      <c r="F208" s="55"/>
      <c r="G208" s="88"/>
      <c r="H208" s="161"/>
    </row>
    <row r="209">
      <c r="A209" s="47"/>
      <c r="B209" s="92">
        <v>3.0</v>
      </c>
      <c r="C209" s="159" t="s">
        <v>454</v>
      </c>
      <c r="D209" s="149"/>
      <c r="E209" s="160" t="s">
        <v>614</v>
      </c>
      <c r="F209" s="55"/>
      <c r="G209" s="88"/>
      <c r="H209" s="161"/>
    </row>
    <row r="210">
      <c r="A210" s="76">
        <v>33.0</v>
      </c>
      <c r="B210" s="156" t="s">
        <v>615</v>
      </c>
      <c r="C210" s="54"/>
      <c r="D210" s="54"/>
      <c r="E210" s="54"/>
      <c r="F210" s="54"/>
      <c r="G210" s="54"/>
      <c r="H210" s="55"/>
    </row>
    <row r="211">
      <c r="A211" s="46"/>
      <c r="B211" s="157" t="s">
        <v>616</v>
      </c>
      <c r="C211" s="54"/>
      <c r="D211" s="54"/>
      <c r="E211" s="54"/>
      <c r="F211" s="54"/>
      <c r="G211" s="54"/>
      <c r="H211" s="55"/>
    </row>
    <row r="212">
      <c r="A212" s="46"/>
      <c r="B212" s="81" t="s">
        <v>450</v>
      </c>
      <c r="C212" s="158" t="s">
        <v>57</v>
      </c>
      <c r="D212" s="55"/>
      <c r="E212" s="158" t="s">
        <v>58</v>
      </c>
      <c r="F212" s="55"/>
      <c r="G212" s="81" t="s">
        <v>0</v>
      </c>
      <c r="H212" s="81" t="s">
        <v>59</v>
      </c>
    </row>
    <row r="213">
      <c r="A213" s="46"/>
      <c r="B213" s="92">
        <v>1.0</v>
      </c>
      <c r="C213" s="159" t="s">
        <v>596</v>
      </c>
      <c r="D213" s="149"/>
      <c r="E213" s="160" t="s">
        <v>617</v>
      </c>
      <c r="F213" s="55"/>
      <c r="G213" s="88"/>
      <c r="H213" s="161"/>
    </row>
    <row r="214">
      <c r="A214" s="46"/>
      <c r="B214" s="92">
        <v>2.0</v>
      </c>
      <c r="C214" s="159" t="s">
        <v>596</v>
      </c>
      <c r="D214" s="149"/>
      <c r="E214" s="160" t="s">
        <v>618</v>
      </c>
      <c r="F214" s="55"/>
      <c r="G214" s="88"/>
      <c r="H214" s="161"/>
    </row>
    <row r="215">
      <c r="A215" s="47"/>
      <c r="B215" s="92">
        <v>3.0</v>
      </c>
      <c r="C215" s="159" t="s">
        <v>454</v>
      </c>
      <c r="D215" s="149"/>
      <c r="E215" s="160" t="s">
        <v>619</v>
      </c>
      <c r="F215" s="55"/>
      <c r="G215" s="88"/>
      <c r="H215" s="161"/>
    </row>
    <row r="216">
      <c r="A216" s="76">
        <v>34.0</v>
      </c>
      <c r="B216" s="156" t="s">
        <v>620</v>
      </c>
      <c r="C216" s="54"/>
      <c r="D216" s="54"/>
      <c r="E216" s="54"/>
      <c r="F216" s="54"/>
      <c r="G216" s="54"/>
      <c r="H216" s="55"/>
    </row>
    <row r="217">
      <c r="A217" s="46"/>
      <c r="B217" s="157" t="s">
        <v>621</v>
      </c>
      <c r="C217" s="54"/>
      <c r="D217" s="54"/>
      <c r="E217" s="54"/>
      <c r="F217" s="54"/>
      <c r="G217" s="54"/>
      <c r="H217" s="55"/>
    </row>
    <row r="218">
      <c r="A218" s="46"/>
      <c r="B218" s="81" t="s">
        <v>450</v>
      </c>
      <c r="C218" s="158" t="s">
        <v>57</v>
      </c>
      <c r="D218" s="55"/>
      <c r="E218" s="158" t="s">
        <v>58</v>
      </c>
      <c r="F218" s="55"/>
      <c r="G218" s="81" t="s">
        <v>0</v>
      </c>
      <c r="H218" s="81" t="s">
        <v>59</v>
      </c>
    </row>
    <row r="219">
      <c r="A219" s="46"/>
      <c r="B219" s="92">
        <v>1.0</v>
      </c>
      <c r="C219" s="159" t="s">
        <v>596</v>
      </c>
      <c r="D219" s="149"/>
      <c r="E219" s="160" t="s">
        <v>622</v>
      </c>
      <c r="F219" s="55"/>
      <c r="G219" s="88"/>
      <c r="H219" s="161"/>
    </row>
    <row r="220">
      <c r="A220" s="46"/>
      <c r="B220" s="92">
        <v>2.0</v>
      </c>
      <c r="C220" s="159" t="s">
        <v>596</v>
      </c>
      <c r="D220" s="149"/>
      <c r="E220" s="160" t="s">
        <v>623</v>
      </c>
      <c r="F220" s="55"/>
      <c r="G220" s="88"/>
      <c r="H220" s="161"/>
    </row>
    <row r="221">
      <c r="A221" s="47"/>
      <c r="B221" s="92">
        <v>3.0</v>
      </c>
      <c r="C221" s="159" t="s">
        <v>454</v>
      </c>
      <c r="D221" s="149"/>
      <c r="E221" s="160" t="s">
        <v>624</v>
      </c>
      <c r="F221" s="55"/>
      <c r="G221" s="88"/>
      <c r="H221" s="161"/>
    </row>
    <row r="222">
      <c r="A222" s="76">
        <v>35.0</v>
      </c>
      <c r="B222" s="156" t="s">
        <v>625</v>
      </c>
      <c r="C222" s="54"/>
      <c r="D222" s="54"/>
      <c r="E222" s="54"/>
      <c r="F222" s="54"/>
      <c r="G222" s="54"/>
      <c r="H222" s="55"/>
    </row>
    <row r="223">
      <c r="A223" s="46"/>
      <c r="B223" s="157" t="s">
        <v>626</v>
      </c>
      <c r="C223" s="54"/>
      <c r="D223" s="54"/>
      <c r="E223" s="54"/>
      <c r="F223" s="54"/>
      <c r="G223" s="54"/>
      <c r="H223" s="55"/>
    </row>
    <row r="224">
      <c r="A224" s="46"/>
      <c r="B224" s="81" t="s">
        <v>450</v>
      </c>
      <c r="C224" s="158" t="s">
        <v>57</v>
      </c>
      <c r="D224" s="55"/>
      <c r="E224" s="158" t="s">
        <v>58</v>
      </c>
      <c r="F224" s="55"/>
      <c r="G224" s="81" t="s">
        <v>0</v>
      </c>
      <c r="H224" s="81" t="s">
        <v>59</v>
      </c>
    </row>
    <row r="225">
      <c r="A225" s="46"/>
      <c r="B225" s="92">
        <v>1.0</v>
      </c>
      <c r="C225" s="159" t="s">
        <v>596</v>
      </c>
      <c r="D225" s="149"/>
      <c r="E225" s="160" t="s">
        <v>627</v>
      </c>
      <c r="F225" s="55"/>
      <c r="G225" s="88"/>
      <c r="H225" s="161"/>
    </row>
    <row r="226">
      <c r="A226" s="46"/>
      <c r="B226" s="92">
        <v>2.0</v>
      </c>
      <c r="C226" s="159" t="s">
        <v>596</v>
      </c>
      <c r="D226" s="149"/>
      <c r="E226" s="160" t="s">
        <v>628</v>
      </c>
      <c r="F226" s="55"/>
      <c r="G226" s="88"/>
      <c r="H226" s="161"/>
    </row>
    <row r="227">
      <c r="A227" s="47"/>
      <c r="B227" s="92">
        <v>3.0</v>
      </c>
      <c r="C227" s="159" t="s">
        <v>470</v>
      </c>
      <c r="D227" s="149"/>
      <c r="E227" s="160" t="s">
        <v>629</v>
      </c>
      <c r="F227" s="55"/>
      <c r="G227" s="88"/>
      <c r="H227" s="161"/>
    </row>
    <row r="228">
      <c r="A228" s="76">
        <v>36.0</v>
      </c>
      <c r="B228" s="156" t="s">
        <v>630</v>
      </c>
      <c r="C228" s="54"/>
      <c r="D228" s="54"/>
      <c r="E228" s="54"/>
      <c r="F228" s="54"/>
      <c r="G228" s="54"/>
      <c r="H228" s="55"/>
    </row>
    <row r="229">
      <c r="A229" s="46"/>
      <c r="B229" s="157" t="s">
        <v>631</v>
      </c>
      <c r="C229" s="54"/>
      <c r="D229" s="54"/>
      <c r="E229" s="54"/>
      <c r="F229" s="54"/>
      <c r="G229" s="54"/>
      <c r="H229" s="55"/>
    </row>
    <row r="230">
      <c r="A230" s="46"/>
      <c r="B230" s="81" t="s">
        <v>450</v>
      </c>
      <c r="C230" s="158" t="s">
        <v>57</v>
      </c>
      <c r="D230" s="55"/>
      <c r="E230" s="158" t="s">
        <v>58</v>
      </c>
      <c r="F230" s="55"/>
      <c r="G230" s="81" t="s">
        <v>0</v>
      </c>
      <c r="H230" s="81" t="s">
        <v>59</v>
      </c>
    </row>
    <row r="231">
      <c r="A231" s="46"/>
      <c r="B231" s="92">
        <v>1.0</v>
      </c>
      <c r="C231" s="159" t="s">
        <v>596</v>
      </c>
      <c r="D231" s="149"/>
      <c r="E231" s="160" t="s">
        <v>632</v>
      </c>
      <c r="F231" s="55"/>
      <c r="G231" s="88"/>
      <c r="H231" s="161"/>
    </row>
    <row r="232">
      <c r="A232" s="46"/>
      <c r="B232" s="92">
        <v>2.0</v>
      </c>
      <c r="C232" s="159" t="s">
        <v>596</v>
      </c>
      <c r="D232" s="149"/>
      <c r="E232" s="160" t="s">
        <v>633</v>
      </c>
      <c r="F232" s="55"/>
      <c r="G232" s="88"/>
      <c r="H232" s="161"/>
    </row>
    <row r="233">
      <c r="A233" s="47"/>
      <c r="B233" s="92">
        <v>3.0</v>
      </c>
      <c r="C233" s="159" t="s">
        <v>470</v>
      </c>
      <c r="D233" s="149"/>
      <c r="E233" s="160" t="s">
        <v>634</v>
      </c>
      <c r="F233" s="55"/>
      <c r="G233" s="88"/>
      <c r="H233" s="161"/>
    </row>
    <row r="234">
      <c r="A234" s="76">
        <v>37.0</v>
      </c>
      <c r="B234" s="156" t="s">
        <v>635</v>
      </c>
      <c r="C234" s="54"/>
      <c r="D234" s="54"/>
      <c r="E234" s="54"/>
      <c r="F234" s="54"/>
      <c r="G234" s="54"/>
      <c r="H234" s="55"/>
    </row>
    <row r="235">
      <c r="A235" s="46"/>
      <c r="B235" s="157" t="s">
        <v>636</v>
      </c>
      <c r="C235" s="54"/>
      <c r="D235" s="54"/>
      <c r="E235" s="54"/>
      <c r="F235" s="54"/>
      <c r="G235" s="54"/>
      <c r="H235" s="55"/>
    </row>
    <row r="236">
      <c r="A236" s="46"/>
      <c r="B236" s="81" t="s">
        <v>450</v>
      </c>
      <c r="C236" s="158" t="s">
        <v>57</v>
      </c>
      <c r="D236" s="55"/>
      <c r="E236" s="158" t="s">
        <v>58</v>
      </c>
      <c r="F236" s="55"/>
      <c r="G236" s="81" t="s">
        <v>0</v>
      </c>
      <c r="H236" s="81" t="s">
        <v>59</v>
      </c>
    </row>
    <row r="237">
      <c r="A237" s="46"/>
      <c r="B237" s="92">
        <v>1.0</v>
      </c>
      <c r="C237" s="159" t="s">
        <v>596</v>
      </c>
      <c r="D237" s="149"/>
      <c r="E237" s="160" t="s">
        <v>637</v>
      </c>
      <c r="F237" s="55"/>
      <c r="G237" s="88"/>
      <c r="H237" s="161"/>
    </row>
    <row r="238">
      <c r="A238" s="46"/>
      <c r="B238" s="92">
        <v>2.0</v>
      </c>
      <c r="C238" s="159" t="s">
        <v>596</v>
      </c>
      <c r="D238" s="149"/>
      <c r="E238" s="160" t="s">
        <v>638</v>
      </c>
      <c r="F238" s="55"/>
      <c r="G238" s="88"/>
      <c r="H238" s="161"/>
    </row>
    <row r="239">
      <c r="A239" s="47"/>
      <c r="B239" s="92">
        <v>3.0</v>
      </c>
      <c r="C239" s="159" t="s">
        <v>470</v>
      </c>
      <c r="D239" s="149"/>
      <c r="E239" s="160" t="s">
        <v>639</v>
      </c>
      <c r="F239" s="55"/>
      <c r="G239" s="88"/>
      <c r="H239" s="161"/>
    </row>
    <row r="240">
      <c r="A240" s="76">
        <v>38.0</v>
      </c>
      <c r="B240" s="156" t="s">
        <v>640</v>
      </c>
      <c r="C240" s="54"/>
      <c r="D240" s="54"/>
      <c r="E240" s="54"/>
      <c r="F240" s="54"/>
      <c r="G240" s="54"/>
      <c r="H240" s="55"/>
    </row>
    <row r="241">
      <c r="A241" s="46"/>
      <c r="B241" s="157" t="s">
        <v>641</v>
      </c>
      <c r="C241" s="54"/>
      <c r="D241" s="54"/>
      <c r="E241" s="54"/>
      <c r="F241" s="54"/>
      <c r="G241" s="54"/>
      <c r="H241" s="55"/>
    </row>
    <row r="242">
      <c r="A242" s="46"/>
      <c r="B242" s="81" t="s">
        <v>450</v>
      </c>
      <c r="C242" s="158" t="s">
        <v>57</v>
      </c>
      <c r="D242" s="55"/>
      <c r="E242" s="158" t="s">
        <v>58</v>
      </c>
      <c r="F242" s="55"/>
      <c r="G242" s="81" t="s">
        <v>0</v>
      </c>
      <c r="H242" s="81" t="s">
        <v>59</v>
      </c>
    </row>
    <row r="243">
      <c r="A243" s="46"/>
      <c r="B243" s="92">
        <v>1.0</v>
      </c>
      <c r="C243" s="159" t="s">
        <v>596</v>
      </c>
      <c r="D243" s="149"/>
      <c r="E243" s="160" t="s">
        <v>642</v>
      </c>
      <c r="F243" s="55"/>
      <c r="G243" s="88"/>
      <c r="H243" s="161"/>
    </row>
    <row r="244">
      <c r="A244" s="46"/>
      <c r="B244" s="92">
        <v>2.0</v>
      </c>
      <c r="C244" s="159" t="s">
        <v>596</v>
      </c>
      <c r="D244" s="149"/>
      <c r="E244" s="160" t="s">
        <v>643</v>
      </c>
      <c r="F244" s="55"/>
      <c r="G244" s="88"/>
      <c r="H244" s="161"/>
    </row>
    <row r="245">
      <c r="A245" s="47"/>
      <c r="B245" s="92">
        <v>3.0</v>
      </c>
      <c r="C245" s="159" t="s">
        <v>454</v>
      </c>
      <c r="D245" s="149"/>
      <c r="E245" s="160" t="s">
        <v>644</v>
      </c>
      <c r="F245" s="55"/>
      <c r="G245" s="88"/>
      <c r="H245" s="161"/>
    </row>
    <row r="246">
      <c r="A246" s="76">
        <v>39.0</v>
      </c>
      <c r="B246" s="156" t="s">
        <v>645</v>
      </c>
      <c r="C246" s="54"/>
      <c r="D246" s="54"/>
      <c r="E246" s="54"/>
      <c r="F246" s="54"/>
      <c r="G246" s="54"/>
      <c r="H246" s="55"/>
    </row>
    <row r="247">
      <c r="A247" s="46"/>
      <c r="B247" s="157" t="s">
        <v>646</v>
      </c>
      <c r="C247" s="54"/>
      <c r="D247" s="54"/>
      <c r="E247" s="54"/>
      <c r="F247" s="54"/>
      <c r="G247" s="54"/>
      <c r="H247" s="55"/>
    </row>
    <row r="248">
      <c r="A248" s="46"/>
      <c r="B248" s="81" t="s">
        <v>450</v>
      </c>
      <c r="C248" s="158" t="s">
        <v>57</v>
      </c>
      <c r="D248" s="55"/>
      <c r="E248" s="158" t="s">
        <v>58</v>
      </c>
      <c r="F248" s="55"/>
      <c r="G248" s="81" t="s">
        <v>0</v>
      </c>
      <c r="H248" s="81" t="s">
        <v>59</v>
      </c>
    </row>
    <row r="249">
      <c r="A249" s="46"/>
      <c r="B249" s="92">
        <v>1.0</v>
      </c>
      <c r="C249" s="159" t="s">
        <v>596</v>
      </c>
      <c r="D249" s="149"/>
      <c r="E249" s="160" t="s">
        <v>647</v>
      </c>
      <c r="F249" s="55"/>
      <c r="G249" s="88"/>
      <c r="H249" s="161"/>
    </row>
    <row r="250">
      <c r="A250" s="46"/>
      <c r="B250" s="92">
        <v>2.0</v>
      </c>
      <c r="C250" s="159" t="s">
        <v>596</v>
      </c>
      <c r="D250" s="149"/>
      <c r="E250" s="160" t="s">
        <v>648</v>
      </c>
      <c r="F250" s="55"/>
      <c r="G250" s="88"/>
      <c r="H250" s="161"/>
    </row>
    <row r="251">
      <c r="A251" s="47"/>
      <c r="B251" s="92">
        <v>3.0</v>
      </c>
      <c r="C251" s="159" t="s">
        <v>454</v>
      </c>
      <c r="D251" s="149"/>
      <c r="E251" s="160" t="s">
        <v>649</v>
      </c>
      <c r="F251" s="55"/>
      <c r="G251" s="88"/>
      <c r="H251" s="161"/>
    </row>
    <row r="252">
      <c r="A252" s="76">
        <v>40.0</v>
      </c>
      <c r="B252" s="156" t="s">
        <v>650</v>
      </c>
      <c r="C252" s="54"/>
      <c r="D252" s="54"/>
      <c r="E252" s="54"/>
      <c r="F252" s="54"/>
      <c r="G252" s="54"/>
      <c r="H252" s="55"/>
    </row>
    <row r="253">
      <c r="A253" s="46"/>
      <c r="B253" s="157" t="s">
        <v>651</v>
      </c>
      <c r="C253" s="54"/>
      <c r="D253" s="54"/>
      <c r="E253" s="54"/>
      <c r="F253" s="54"/>
      <c r="G253" s="54"/>
      <c r="H253" s="55"/>
    </row>
    <row r="254">
      <c r="A254" s="46"/>
      <c r="B254" s="81" t="s">
        <v>450</v>
      </c>
      <c r="C254" s="158" t="s">
        <v>57</v>
      </c>
      <c r="D254" s="55"/>
      <c r="E254" s="158" t="s">
        <v>58</v>
      </c>
      <c r="F254" s="55"/>
      <c r="G254" s="81" t="s">
        <v>0</v>
      </c>
      <c r="H254" s="81" t="s">
        <v>59</v>
      </c>
    </row>
    <row r="255">
      <c r="A255" s="46"/>
      <c r="B255" s="92">
        <v>1.0</v>
      </c>
      <c r="C255" s="159" t="s">
        <v>596</v>
      </c>
      <c r="D255" s="149"/>
      <c r="E255" s="160" t="s">
        <v>652</v>
      </c>
      <c r="F255" s="55"/>
      <c r="G255" s="88"/>
      <c r="H255" s="161"/>
    </row>
    <row r="256">
      <c r="A256" s="46"/>
      <c r="B256" s="92">
        <v>2.0</v>
      </c>
      <c r="C256" s="159" t="s">
        <v>596</v>
      </c>
      <c r="D256" s="149"/>
      <c r="E256" s="160" t="s">
        <v>653</v>
      </c>
      <c r="F256" s="55"/>
      <c r="G256" s="88"/>
      <c r="H256" s="161"/>
    </row>
    <row r="257">
      <c r="A257" s="47"/>
      <c r="B257" s="92">
        <v>3.0</v>
      </c>
      <c r="C257" s="159" t="s">
        <v>454</v>
      </c>
      <c r="D257" s="149"/>
      <c r="E257" s="160" t="s">
        <v>654</v>
      </c>
      <c r="F257" s="55"/>
      <c r="G257" s="88"/>
      <c r="H257" s="161"/>
    </row>
    <row r="258">
      <c r="A258" s="76">
        <v>41.0</v>
      </c>
      <c r="B258" s="156" t="s">
        <v>655</v>
      </c>
      <c r="C258" s="54"/>
      <c r="D258" s="54"/>
      <c r="E258" s="54"/>
      <c r="F258" s="54"/>
      <c r="G258" s="54"/>
      <c r="H258" s="55"/>
    </row>
    <row r="259">
      <c r="A259" s="46"/>
      <c r="B259" s="157" t="s">
        <v>656</v>
      </c>
      <c r="C259" s="54"/>
      <c r="D259" s="54"/>
      <c r="E259" s="54"/>
      <c r="F259" s="54"/>
      <c r="G259" s="54"/>
      <c r="H259" s="55"/>
    </row>
    <row r="260">
      <c r="A260" s="46"/>
      <c r="B260" s="81" t="s">
        <v>450</v>
      </c>
      <c r="C260" s="158" t="s">
        <v>57</v>
      </c>
      <c r="D260" s="55"/>
      <c r="E260" s="158" t="s">
        <v>58</v>
      </c>
      <c r="F260" s="55"/>
      <c r="G260" s="81" t="s">
        <v>0</v>
      </c>
      <c r="H260" s="81" t="s">
        <v>59</v>
      </c>
    </row>
    <row r="261">
      <c r="A261" s="46"/>
      <c r="B261" s="92">
        <v>1.0</v>
      </c>
      <c r="C261" s="159" t="s">
        <v>596</v>
      </c>
      <c r="D261" s="149"/>
      <c r="E261" s="160" t="s">
        <v>657</v>
      </c>
      <c r="F261" s="55"/>
      <c r="G261" s="88"/>
      <c r="H261" s="161"/>
    </row>
    <row r="262">
      <c r="A262" s="46"/>
      <c r="B262" s="92">
        <v>2.0</v>
      </c>
      <c r="C262" s="159" t="s">
        <v>596</v>
      </c>
      <c r="D262" s="149"/>
      <c r="E262" s="160" t="s">
        <v>658</v>
      </c>
      <c r="F262" s="55"/>
      <c r="G262" s="88"/>
      <c r="H262" s="161"/>
    </row>
    <row r="263">
      <c r="A263" s="47"/>
      <c r="B263" s="92">
        <v>3.0</v>
      </c>
      <c r="C263" s="159" t="s">
        <v>470</v>
      </c>
      <c r="D263" s="149"/>
      <c r="E263" s="160" t="s">
        <v>659</v>
      </c>
      <c r="F263" s="55"/>
      <c r="G263" s="88"/>
      <c r="H263" s="161"/>
    </row>
    <row r="264">
      <c r="A264" s="76">
        <v>42.0</v>
      </c>
      <c r="B264" s="156" t="s">
        <v>660</v>
      </c>
      <c r="C264" s="54"/>
      <c r="D264" s="54"/>
      <c r="E264" s="54"/>
      <c r="F264" s="54"/>
      <c r="G264" s="54"/>
      <c r="H264" s="55"/>
    </row>
    <row r="265">
      <c r="A265" s="46"/>
      <c r="B265" s="157" t="s">
        <v>661</v>
      </c>
      <c r="C265" s="54"/>
      <c r="D265" s="54"/>
      <c r="E265" s="54"/>
      <c r="F265" s="54"/>
      <c r="G265" s="54"/>
      <c r="H265" s="55"/>
    </row>
    <row r="266">
      <c r="A266" s="46"/>
      <c r="B266" s="81" t="s">
        <v>450</v>
      </c>
      <c r="C266" s="158" t="s">
        <v>57</v>
      </c>
      <c r="D266" s="55"/>
      <c r="E266" s="158" t="s">
        <v>58</v>
      </c>
      <c r="F266" s="55"/>
      <c r="G266" s="81" t="s">
        <v>0</v>
      </c>
      <c r="H266" s="81" t="s">
        <v>59</v>
      </c>
    </row>
    <row r="267">
      <c r="A267" s="46"/>
      <c r="B267" s="92">
        <v>1.0</v>
      </c>
      <c r="C267" s="159" t="s">
        <v>596</v>
      </c>
      <c r="D267" s="149"/>
      <c r="E267" s="160" t="s">
        <v>662</v>
      </c>
      <c r="F267" s="55"/>
      <c r="G267" s="88"/>
      <c r="H267" s="161"/>
    </row>
    <row r="268">
      <c r="A268" s="46"/>
      <c r="B268" s="92">
        <v>2.0</v>
      </c>
      <c r="C268" s="159" t="s">
        <v>596</v>
      </c>
      <c r="D268" s="149"/>
      <c r="E268" s="160" t="s">
        <v>663</v>
      </c>
      <c r="F268" s="55"/>
      <c r="G268" s="88"/>
      <c r="H268" s="161"/>
    </row>
    <row r="269">
      <c r="A269" s="47"/>
      <c r="B269" s="92">
        <v>3.0</v>
      </c>
      <c r="C269" s="159" t="s">
        <v>470</v>
      </c>
      <c r="D269" s="149"/>
      <c r="E269" s="160" t="s">
        <v>664</v>
      </c>
      <c r="F269" s="55"/>
      <c r="G269" s="88"/>
      <c r="H269" s="161"/>
    </row>
    <row r="270">
      <c r="A270" s="76">
        <v>43.0</v>
      </c>
      <c r="B270" s="156" t="s">
        <v>665</v>
      </c>
      <c r="C270" s="54"/>
      <c r="D270" s="54"/>
      <c r="E270" s="54"/>
      <c r="F270" s="54"/>
      <c r="G270" s="54"/>
      <c r="H270" s="55"/>
    </row>
    <row r="271">
      <c r="A271" s="46"/>
      <c r="B271" s="157" t="s">
        <v>666</v>
      </c>
      <c r="C271" s="54"/>
      <c r="D271" s="54"/>
      <c r="E271" s="54"/>
      <c r="F271" s="54"/>
      <c r="G271" s="54"/>
      <c r="H271" s="55"/>
    </row>
    <row r="272">
      <c r="A272" s="46"/>
      <c r="B272" s="81" t="s">
        <v>450</v>
      </c>
      <c r="C272" s="158" t="s">
        <v>57</v>
      </c>
      <c r="D272" s="55"/>
      <c r="E272" s="158" t="s">
        <v>58</v>
      </c>
      <c r="F272" s="55"/>
      <c r="G272" s="81" t="s">
        <v>0</v>
      </c>
      <c r="H272" s="81" t="s">
        <v>59</v>
      </c>
    </row>
    <row r="273">
      <c r="A273" s="46"/>
      <c r="B273" s="92">
        <v>1.0</v>
      </c>
      <c r="C273" s="159" t="s">
        <v>524</v>
      </c>
      <c r="D273" s="149"/>
      <c r="E273" s="160" t="s">
        <v>667</v>
      </c>
      <c r="F273" s="55"/>
      <c r="G273" s="88"/>
      <c r="H273" s="161"/>
    </row>
    <row r="274">
      <c r="A274" s="46"/>
      <c r="B274" s="92">
        <v>2.0</v>
      </c>
      <c r="C274" s="159" t="s">
        <v>668</v>
      </c>
      <c r="D274" s="149"/>
      <c r="E274" s="160" t="s">
        <v>669</v>
      </c>
      <c r="F274" s="55"/>
      <c r="G274" s="88"/>
      <c r="H274" s="161"/>
    </row>
    <row r="275">
      <c r="A275" s="47"/>
      <c r="B275" s="92">
        <v>3.0</v>
      </c>
      <c r="C275" s="159" t="s">
        <v>470</v>
      </c>
      <c r="D275" s="149"/>
      <c r="E275" s="160" t="s">
        <v>670</v>
      </c>
      <c r="F275" s="55"/>
      <c r="G275" s="88"/>
      <c r="H275" s="161"/>
    </row>
    <row r="276">
      <c r="A276" s="76">
        <v>44.0</v>
      </c>
      <c r="B276" s="156" t="s">
        <v>671</v>
      </c>
      <c r="C276" s="54"/>
      <c r="D276" s="54"/>
      <c r="E276" s="54"/>
      <c r="F276" s="54"/>
      <c r="G276" s="54"/>
      <c r="H276" s="55"/>
    </row>
    <row r="277">
      <c r="A277" s="46"/>
      <c r="B277" s="157" t="s">
        <v>672</v>
      </c>
      <c r="C277" s="54"/>
      <c r="D277" s="54"/>
      <c r="E277" s="54"/>
      <c r="F277" s="54"/>
      <c r="G277" s="54"/>
      <c r="H277" s="55"/>
    </row>
    <row r="278">
      <c r="A278" s="46"/>
      <c r="B278" s="81" t="s">
        <v>450</v>
      </c>
      <c r="C278" s="158" t="s">
        <v>57</v>
      </c>
      <c r="D278" s="55"/>
      <c r="E278" s="158" t="s">
        <v>58</v>
      </c>
      <c r="F278" s="55"/>
      <c r="G278" s="81" t="s">
        <v>0</v>
      </c>
      <c r="H278" s="81" t="s">
        <v>59</v>
      </c>
    </row>
    <row r="279">
      <c r="A279" s="46"/>
      <c r="B279" s="92">
        <v>1.0</v>
      </c>
      <c r="C279" s="159" t="s">
        <v>524</v>
      </c>
      <c r="D279" s="149"/>
      <c r="E279" s="160" t="s">
        <v>673</v>
      </c>
      <c r="F279" s="55"/>
      <c r="G279" s="88"/>
      <c r="H279" s="161"/>
    </row>
    <row r="280">
      <c r="A280" s="46"/>
      <c r="B280" s="92">
        <v>2.0</v>
      </c>
      <c r="C280" s="159" t="s">
        <v>668</v>
      </c>
      <c r="D280" s="149"/>
      <c r="E280" s="160" t="s">
        <v>674</v>
      </c>
      <c r="F280" s="55"/>
      <c r="G280" s="88"/>
      <c r="H280" s="161"/>
    </row>
    <row r="281">
      <c r="A281" s="47"/>
      <c r="B281" s="92">
        <v>3.0</v>
      </c>
      <c r="C281" s="159" t="s">
        <v>454</v>
      </c>
      <c r="D281" s="149"/>
      <c r="E281" s="160" t="s">
        <v>675</v>
      </c>
      <c r="F281" s="55"/>
      <c r="G281" s="88"/>
      <c r="H281" s="161"/>
    </row>
    <row r="282">
      <c r="A282" s="76">
        <v>45.0</v>
      </c>
      <c r="B282" s="156" t="s">
        <v>676</v>
      </c>
      <c r="C282" s="54"/>
      <c r="D282" s="54"/>
      <c r="E282" s="54"/>
      <c r="F282" s="54"/>
      <c r="G282" s="54"/>
      <c r="H282" s="55"/>
    </row>
    <row r="283">
      <c r="A283" s="46"/>
      <c r="B283" s="157" t="s">
        <v>677</v>
      </c>
      <c r="C283" s="54"/>
      <c r="D283" s="54"/>
      <c r="E283" s="54"/>
      <c r="F283" s="54"/>
      <c r="G283" s="54"/>
      <c r="H283" s="55"/>
    </row>
    <row r="284">
      <c r="A284" s="46"/>
      <c r="B284" s="81" t="s">
        <v>450</v>
      </c>
      <c r="C284" s="158" t="s">
        <v>57</v>
      </c>
      <c r="D284" s="55"/>
      <c r="E284" s="158" t="s">
        <v>58</v>
      </c>
      <c r="F284" s="55"/>
      <c r="G284" s="81" t="s">
        <v>0</v>
      </c>
      <c r="H284" s="81" t="s">
        <v>59</v>
      </c>
    </row>
    <row r="285">
      <c r="A285" s="46"/>
      <c r="B285" s="92">
        <v>1.0</v>
      </c>
      <c r="C285" s="159" t="s">
        <v>524</v>
      </c>
      <c r="D285" s="149"/>
      <c r="E285" s="160" t="s">
        <v>678</v>
      </c>
      <c r="F285" s="55"/>
      <c r="G285" s="88"/>
      <c r="H285" s="161"/>
    </row>
    <row r="286">
      <c r="A286" s="46"/>
      <c r="B286" s="92">
        <v>2.0</v>
      </c>
      <c r="C286" s="159" t="s">
        <v>668</v>
      </c>
      <c r="D286" s="149"/>
      <c r="E286" s="160" t="s">
        <v>679</v>
      </c>
      <c r="F286" s="55"/>
      <c r="G286" s="88"/>
      <c r="H286" s="161"/>
    </row>
    <row r="287">
      <c r="A287" s="47"/>
      <c r="B287" s="92">
        <v>3.0</v>
      </c>
      <c r="C287" s="159" t="s">
        <v>454</v>
      </c>
      <c r="D287" s="149"/>
      <c r="E287" s="160" t="s">
        <v>680</v>
      </c>
      <c r="F287" s="55"/>
      <c r="G287" s="88"/>
      <c r="H287" s="161"/>
    </row>
    <row r="288">
      <c r="A288" s="76">
        <v>46.0</v>
      </c>
      <c r="B288" s="156" t="s">
        <v>681</v>
      </c>
      <c r="C288" s="54"/>
      <c r="D288" s="54"/>
      <c r="E288" s="54"/>
      <c r="F288" s="54"/>
      <c r="G288" s="54"/>
      <c r="H288" s="55"/>
    </row>
    <row r="289">
      <c r="A289" s="46"/>
      <c r="B289" s="157" t="s">
        <v>682</v>
      </c>
      <c r="C289" s="54"/>
      <c r="D289" s="54"/>
      <c r="E289" s="54"/>
      <c r="F289" s="54"/>
      <c r="G289" s="54"/>
      <c r="H289" s="55"/>
    </row>
    <row r="290">
      <c r="A290" s="46"/>
      <c r="B290" s="81" t="s">
        <v>450</v>
      </c>
      <c r="C290" s="158" t="s">
        <v>57</v>
      </c>
      <c r="D290" s="55"/>
      <c r="E290" s="158" t="s">
        <v>58</v>
      </c>
      <c r="F290" s="55"/>
      <c r="G290" s="81" t="s">
        <v>0</v>
      </c>
      <c r="H290" s="81" t="s">
        <v>59</v>
      </c>
    </row>
    <row r="291">
      <c r="A291" s="46"/>
      <c r="B291" s="92">
        <v>1.0</v>
      </c>
      <c r="C291" s="159" t="s">
        <v>524</v>
      </c>
      <c r="D291" s="149"/>
      <c r="E291" s="160" t="s">
        <v>683</v>
      </c>
      <c r="F291" s="55"/>
      <c r="G291" s="88"/>
      <c r="H291" s="161"/>
    </row>
    <row r="292">
      <c r="A292" s="46"/>
      <c r="B292" s="92">
        <v>2.0</v>
      </c>
      <c r="C292" s="159" t="s">
        <v>668</v>
      </c>
      <c r="D292" s="149"/>
      <c r="E292" s="160" t="s">
        <v>684</v>
      </c>
      <c r="F292" s="55"/>
      <c r="G292" s="88"/>
      <c r="H292" s="161"/>
    </row>
    <row r="293">
      <c r="A293" s="47"/>
      <c r="B293" s="92">
        <v>3.0</v>
      </c>
      <c r="C293" s="159" t="s">
        <v>454</v>
      </c>
      <c r="D293" s="149"/>
      <c r="E293" s="160" t="s">
        <v>685</v>
      </c>
      <c r="F293" s="55"/>
      <c r="G293" s="88"/>
      <c r="H293" s="161"/>
    </row>
    <row r="294">
      <c r="A294" s="76">
        <v>47.0</v>
      </c>
      <c r="B294" s="156" t="s">
        <v>686</v>
      </c>
      <c r="C294" s="54"/>
      <c r="D294" s="54"/>
      <c r="E294" s="54"/>
      <c r="F294" s="54"/>
      <c r="G294" s="54"/>
      <c r="H294" s="55"/>
    </row>
    <row r="295">
      <c r="A295" s="46"/>
      <c r="B295" s="157" t="s">
        <v>687</v>
      </c>
      <c r="C295" s="54"/>
      <c r="D295" s="54"/>
      <c r="E295" s="54"/>
      <c r="F295" s="54"/>
      <c r="G295" s="54"/>
      <c r="H295" s="55"/>
    </row>
    <row r="296">
      <c r="A296" s="46"/>
      <c r="B296" s="81" t="s">
        <v>450</v>
      </c>
      <c r="C296" s="158" t="s">
        <v>57</v>
      </c>
      <c r="D296" s="55"/>
      <c r="E296" s="158" t="s">
        <v>58</v>
      </c>
      <c r="F296" s="55"/>
      <c r="G296" s="81" t="s">
        <v>0</v>
      </c>
      <c r="H296" s="81" t="s">
        <v>59</v>
      </c>
    </row>
    <row r="297">
      <c r="A297" s="46"/>
      <c r="B297" s="92">
        <v>1.0</v>
      </c>
      <c r="C297" s="159" t="s">
        <v>524</v>
      </c>
      <c r="D297" s="149"/>
      <c r="E297" s="160" t="s">
        <v>688</v>
      </c>
      <c r="F297" s="55"/>
      <c r="G297" s="88"/>
      <c r="H297" s="161"/>
    </row>
    <row r="298">
      <c r="A298" s="46"/>
      <c r="B298" s="92">
        <v>2.0</v>
      </c>
      <c r="C298" s="159" t="s">
        <v>668</v>
      </c>
      <c r="D298" s="149"/>
      <c r="E298" s="160" t="s">
        <v>689</v>
      </c>
      <c r="F298" s="55"/>
      <c r="G298" s="88"/>
      <c r="H298" s="161"/>
    </row>
    <row r="299">
      <c r="A299" s="47"/>
      <c r="B299" s="92">
        <v>3.0</v>
      </c>
      <c r="C299" s="159" t="s">
        <v>470</v>
      </c>
      <c r="D299" s="149"/>
      <c r="E299" s="160" t="s">
        <v>690</v>
      </c>
      <c r="F299" s="55"/>
      <c r="G299" s="88"/>
      <c r="H299" s="161"/>
    </row>
    <row r="300">
      <c r="A300" s="76">
        <v>48.0</v>
      </c>
      <c r="B300" s="156" t="s">
        <v>691</v>
      </c>
      <c r="C300" s="54"/>
      <c r="D300" s="54"/>
      <c r="E300" s="54"/>
      <c r="F300" s="54"/>
      <c r="G300" s="54"/>
      <c r="H300" s="55"/>
    </row>
    <row r="301">
      <c r="A301" s="46"/>
      <c r="B301" s="157" t="s">
        <v>692</v>
      </c>
      <c r="C301" s="54"/>
      <c r="D301" s="54"/>
      <c r="E301" s="54"/>
      <c r="F301" s="54"/>
      <c r="G301" s="54"/>
      <c r="H301" s="55"/>
    </row>
    <row r="302">
      <c r="A302" s="46"/>
      <c r="B302" s="81" t="s">
        <v>450</v>
      </c>
      <c r="C302" s="158" t="s">
        <v>57</v>
      </c>
      <c r="D302" s="55"/>
      <c r="E302" s="158" t="s">
        <v>58</v>
      </c>
      <c r="F302" s="55"/>
      <c r="G302" s="81" t="s">
        <v>0</v>
      </c>
      <c r="H302" s="81" t="s">
        <v>59</v>
      </c>
    </row>
    <row r="303">
      <c r="A303" s="46"/>
      <c r="B303" s="92">
        <v>1.0</v>
      </c>
      <c r="C303" s="159" t="s">
        <v>524</v>
      </c>
      <c r="D303" s="149"/>
      <c r="E303" s="160" t="s">
        <v>693</v>
      </c>
      <c r="F303" s="55"/>
      <c r="G303" s="88"/>
      <c r="H303" s="161"/>
    </row>
    <row r="304">
      <c r="A304" s="46"/>
      <c r="B304" s="92">
        <v>2.0</v>
      </c>
      <c r="C304" s="159" t="s">
        <v>668</v>
      </c>
      <c r="D304" s="149"/>
      <c r="E304" s="160" t="s">
        <v>694</v>
      </c>
      <c r="F304" s="55"/>
      <c r="G304" s="88"/>
      <c r="H304" s="161"/>
    </row>
    <row r="305">
      <c r="A305" s="47"/>
      <c r="B305" s="92">
        <v>3.0</v>
      </c>
      <c r="C305" s="159" t="s">
        <v>470</v>
      </c>
      <c r="D305" s="149"/>
      <c r="E305" s="160" t="s">
        <v>695</v>
      </c>
      <c r="F305" s="55"/>
      <c r="G305" s="88"/>
      <c r="H305" s="161"/>
    </row>
    <row r="306">
      <c r="A306" s="76">
        <v>49.0</v>
      </c>
      <c r="B306" s="156" t="s">
        <v>696</v>
      </c>
      <c r="C306" s="54"/>
      <c r="D306" s="54"/>
      <c r="E306" s="54"/>
      <c r="F306" s="54"/>
      <c r="G306" s="54"/>
      <c r="H306" s="55"/>
    </row>
    <row r="307">
      <c r="A307" s="46"/>
      <c r="B307" s="157" t="s">
        <v>697</v>
      </c>
      <c r="C307" s="54"/>
      <c r="D307" s="54"/>
      <c r="E307" s="54"/>
      <c r="F307" s="54"/>
      <c r="G307" s="54"/>
      <c r="H307" s="55"/>
    </row>
    <row r="308">
      <c r="A308" s="46"/>
      <c r="B308" s="81" t="s">
        <v>450</v>
      </c>
      <c r="C308" s="158" t="s">
        <v>57</v>
      </c>
      <c r="D308" s="55"/>
      <c r="E308" s="158" t="s">
        <v>58</v>
      </c>
      <c r="F308" s="55"/>
      <c r="G308" s="81" t="s">
        <v>0</v>
      </c>
      <c r="H308" s="81" t="s">
        <v>59</v>
      </c>
    </row>
    <row r="309">
      <c r="A309" s="46"/>
      <c r="B309" s="92">
        <v>1.0</v>
      </c>
      <c r="C309" s="159" t="s">
        <v>524</v>
      </c>
      <c r="D309" s="149"/>
      <c r="E309" s="160" t="s">
        <v>698</v>
      </c>
      <c r="F309" s="55"/>
      <c r="G309" s="88"/>
      <c r="H309" s="161"/>
    </row>
    <row r="310">
      <c r="A310" s="46"/>
      <c r="B310" s="92">
        <v>2.0</v>
      </c>
      <c r="C310" s="159" t="s">
        <v>668</v>
      </c>
      <c r="D310" s="149"/>
      <c r="E310" s="160" t="s">
        <v>699</v>
      </c>
      <c r="F310" s="55"/>
      <c r="G310" s="88"/>
      <c r="H310" s="161"/>
    </row>
    <row r="311">
      <c r="A311" s="47"/>
      <c r="B311" s="92">
        <v>3.0</v>
      </c>
      <c r="C311" s="159" t="s">
        <v>470</v>
      </c>
      <c r="D311" s="149"/>
      <c r="E311" s="160" t="s">
        <v>700</v>
      </c>
      <c r="F311" s="55"/>
      <c r="G311" s="88"/>
      <c r="H311" s="161"/>
    </row>
    <row r="312">
      <c r="A312" s="75" t="s">
        <v>701</v>
      </c>
      <c r="B312" s="54"/>
      <c r="C312" s="54"/>
      <c r="D312" s="54"/>
      <c r="E312" s="54"/>
      <c r="F312" s="54"/>
      <c r="G312" s="54"/>
      <c r="H312" s="55"/>
    </row>
    <row r="313">
      <c r="A313" s="76">
        <v>50.0</v>
      </c>
      <c r="B313" s="162" t="s">
        <v>702</v>
      </c>
      <c r="C313" s="54"/>
      <c r="D313" s="54"/>
      <c r="E313" s="54"/>
      <c r="F313" s="54"/>
      <c r="G313" s="54"/>
      <c r="H313" s="55"/>
    </row>
    <row r="314">
      <c r="A314" s="46"/>
      <c r="B314" s="157" t="s">
        <v>703</v>
      </c>
      <c r="C314" s="54"/>
      <c r="D314" s="54"/>
      <c r="E314" s="54"/>
      <c r="F314" s="54"/>
      <c r="G314" s="54"/>
      <c r="H314" s="55"/>
    </row>
    <row r="315">
      <c r="A315" s="46"/>
      <c r="B315" s="81" t="s">
        <v>450</v>
      </c>
      <c r="C315" s="158" t="s">
        <v>57</v>
      </c>
      <c r="D315" s="55"/>
      <c r="E315" s="158" t="s">
        <v>58</v>
      </c>
      <c r="F315" s="55"/>
      <c r="G315" s="81" t="s">
        <v>0</v>
      </c>
      <c r="H315" s="81" t="s">
        <v>59</v>
      </c>
    </row>
    <row r="316">
      <c r="A316" s="46"/>
      <c r="B316" s="92">
        <v>1.0</v>
      </c>
      <c r="C316" s="159" t="s">
        <v>704</v>
      </c>
      <c r="D316" s="149"/>
      <c r="E316" s="160" t="s">
        <v>705</v>
      </c>
      <c r="F316" s="55"/>
      <c r="G316" s="88"/>
      <c r="H316" s="161"/>
    </row>
    <row r="317">
      <c r="A317" s="46"/>
      <c r="B317" s="92">
        <v>2.0</v>
      </c>
      <c r="C317" s="159" t="s">
        <v>596</v>
      </c>
      <c r="D317" s="149"/>
      <c r="E317" s="160" t="s">
        <v>706</v>
      </c>
      <c r="F317" s="55"/>
      <c r="G317" s="88"/>
      <c r="H317" s="161"/>
    </row>
    <row r="318">
      <c r="A318" s="47"/>
      <c r="B318" s="92">
        <v>3.0</v>
      </c>
      <c r="C318" s="159" t="s">
        <v>707</v>
      </c>
      <c r="D318" s="149"/>
      <c r="E318" s="160" t="s">
        <v>708</v>
      </c>
      <c r="F318" s="55"/>
      <c r="G318" s="88"/>
      <c r="H318" s="161"/>
    </row>
    <row r="319">
      <c r="A319" s="76">
        <v>51.0</v>
      </c>
      <c r="B319" s="162" t="s">
        <v>709</v>
      </c>
      <c r="C319" s="54"/>
      <c r="D319" s="54"/>
      <c r="E319" s="54"/>
      <c r="F319" s="54"/>
      <c r="G319" s="54"/>
      <c r="H319" s="55"/>
    </row>
    <row r="320">
      <c r="A320" s="46"/>
      <c r="B320" s="157" t="s">
        <v>710</v>
      </c>
      <c r="C320" s="54"/>
      <c r="D320" s="54"/>
      <c r="E320" s="54"/>
      <c r="F320" s="54"/>
      <c r="G320" s="54"/>
      <c r="H320" s="55"/>
    </row>
    <row r="321">
      <c r="A321" s="46"/>
      <c r="B321" s="81" t="s">
        <v>450</v>
      </c>
      <c r="C321" s="158" t="s">
        <v>57</v>
      </c>
      <c r="D321" s="55"/>
      <c r="E321" s="158" t="s">
        <v>58</v>
      </c>
      <c r="F321" s="55"/>
      <c r="G321" s="81" t="s">
        <v>0</v>
      </c>
      <c r="H321" s="81" t="s">
        <v>59</v>
      </c>
    </row>
    <row r="322">
      <c r="A322" s="46"/>
      <c r="B322" s="92">
        <v>1.0</v>
      </c>
      <c r="C322" s="159" t="s">
        <v>711</v>
      </c>
      <c r="D322" s="149"/>
      <c r="E322" s="160" t="s">
        <v>712</v>
      </c>
      <c r="F322" s="55"/>
      <c r="G322" s="88"/>
      <c r="H322" s="161"/>
    </row>
    <row r="323">
      <c r="A323" s="46"/>
      <c r="B323" s="92">
        <v>2.0</v>
      </c>
      <c r="C323" s="159" t="s">
        <v>713</v>
      </c>
      <c r="D323" s="149"/>
      <c r="E323" s="160" t="s">
        <v>714</v>
      </c>
      <c r="F323" s="55"/>
      <c r="G323" s="88"/>
      <c r="H323" s="161"/>
    </row>
    <row r="324">
      <c r="A324" s="47"/>
      <c r="B324" s="92">
        <v>3.0</v>
      </c>
      <c r="C324" s="159" t="s">
        <v>596</v>
      </c>
      <c r="D324" s="149"/>
      <c r="E324" s="160" t="s">
        <v>715</v>
      </c>
      <c r="F324" s="55"/>
      <c r="G324" s="88"/>
      <c r="H324" s="161"/>
    </row>
    <row r="325">
      <c r="A325" s="76">
        <v>52.0</v>
      </c>
      <c r="B325" s="162" t="s">
        <v>716</v>
      </c>
      <c r="C325" s="54"/>
      <c r="D325" s="54"/>
      <c r="E325" s="54"/>
      <c r="F325" s="54"/>
      <c r="G325" s="54"/>
      <c r="H325" s="55"/>
    </row>
    <row r="326">
      <c r="A326" s="46"/>
      <c r="B326" s="157" t="s">
        <v>717</v>
      </c>
      <c r="C326" s="54"/>
      <c r="D326" s="54"/>
      <c r="E326" s="54"/>
      <c r="F326" s="54"/>
      <c r="G326" s="54"/>
      <c r="H326" s="55"/>
    </row>
    <row r="327">
      <c r="A327" s="46"/>
      <c r="B327" s="81" t="s">
        <v>450</v>
      </c>
      <c r="C327" s="158" t="s">
        <v>57</v>
      </c>
      <c r="D327" s="55"/>
      <c r="E327" s="158" t="s">
        <v>58</v>
      </c>
      <c r="F327" s="55"/>
      <c r="G327" s="81" t="s">
        <v>0</v>
      </c>
      <c r="H327" s="81" t="s">
        <v>59</v>
      </c>
    </row>
    <row r="328">
      <c r="A328" s="46"/>
      <c r="B328" s="92">
        <v>1.0</v>
      </c>
      <c r="C328" s="159" t="s">
        <v>704</v>
      </c>
      <c r="D328" s="149"/>
      <c r="E328" s="160" t="s">
        <v>718</v>
      </c>
      <c r="F328" s="55"/>
      <c r="G328" s="88"/>
      <c r="H328" s="161"/>
    </row>
    <row r="329">
      <c r="A329" s="46"/>
      <c r="B329" s="92">
        <v>2.0</v>
      </c>
      <c r="C329" s="159" t="s">
        <v>596</v>
      </c>
      <c r="D329" s="149"/>
      <c r="E329" s="160" t="s">
        <v>719</v>
      </c>
      <c r="F329" s="55"/>
      <c r="G329" s="88"/>
      <c r="H329" s="161"/>
    </row>
    <row r="330">
      <c r="A330" s="47"/>
      <c r="B330" s="92">
        <v>3.0</v>
      </c>
      <c r="C330" s="159" t="s">
        <v>707</v>
      </c>
      <c r="D330" s="149"/>
      <c r="E330" s="160" t="s">
        <v>720</v>
      </c>
      <c r="F330" s="55"/>
      <c r="G330" s="88"/>
      <c r="H330" s="161"/>
    </row>
    <row r="331">
      <c r="A331" s="76">
        <v>53.0</v>
      </c>
      <c r="B331" s="162" t="s">
        <v>721</v>
      </c>
      <c r="C331" s="54"/>
      <c r="D331" s="54"/>
      <c r="E331" s="54"/>
      <c r="F331" s="54"/>
      <c r="G331" s="54"/>
      <c r="H331" s="55"/>
    </row>
    <row r="332">
      <c r="A332" s="46"/>
      <c r="B332" s="157" t="s">
        <v>722</v>
      </c>
      <c r="C332" s="54"/>
      <c r="D332" s="54"/>
      <c r="E332" s="54"/>
      <c r="F332" s="54"/>
      <c r="G332" s="54"/>
      <c r="H332" s="55"/>
    </row>
    <row r="333">
      <c r="A333" s="46"/>
      <c r="B333" s="81" t="s">
        <v>450</v>
      </c>
      <c r="C333" s="158" t="s">
        <v>57</v>
      </c>
      <c r="D333" s="55"/>
      <c r="E333" s="158" t="s">
        <v>58</v>
      </c>
      <c r="F333" s="55"/>
      <c r="G333" s="81" t="s">
        <v>0</v>
      </c>
      <c r="H333" s="81" t="s">
        <v>59</v>
      </c>
    </row>
    <row r="334">
      <c r="A334" s="46"/>
      <c r="B334" s="92">
        <v>1.0</v>
      </c>
      <c r="C334" s="159" t="s">
        <v>711</v>
      </c>
      <c r="D334" s="149"/>
      <c r="E334" s="160" t="s">
        <v>723</v>
      </c>
      <c r="F334" s="55"/>
      <c r="G334" s="88"/>
      <c r="H334" s="161"/>
    </row>
    <row r="335">
      <c r="A335" s="46"/>
      <c r="B335" s="92">
        <v>2.0</v>
      </c>
      <c r="C335" s="159" t="s">
        <v>713</v>
      </c>
      <c r="D335" s="149"/>
      <c r="E335" s="160" t="s">
        <v>724</v>
      </c>
      <c r="F335" s="55"/>
      <c r="G335" s="88"/>
      <c r="H335" s="161"/>
    </row>
    <row r="336">
      <c r="A336" s="47"/>
      <c r="B336" s="92">
        <v>3.0</v>
      </c>
      <c r="C336" s="159" t="s">
        <v>596</v>
      </c>
      <c r="D336" s="149"/>
      <c r="E336" s="160" t="s">
        <v>725</v>
      </c>
      <c r="F336" s="55"/>
      <c r="G336" s="88"/>
      <c r="H336" s="161"/>
    </row>
    <row r="337">
      <c r="A337" s="76">
        <v>54.0</v>
      </c>
      <c r="B337" s="162" t="s">
        <v>726</v>
      </c>
      <c r="C337" s="54"/>
      <c r="D337" s="54"/>
      <c r="E337" s="54"/>
      <c r="F337" s="54"/>
      <c r="G337" s="54"/>
      <c r="H337" s="55"/>
    </row>
    <row r="338">
      <c r="A338" s="46"/>
      <c r="B338" s="157" t="s">
        <v>727</v>
      </c>
      <c r="C338" s="54"/>
      <c r="D338" s="54"/>
      <c r="E338" s="54"/>
      <c r="F338" s="54"/>
      <c r="G338" s="54"/>
      <c r="H338" s="55"/>
    </row>
    <row r="339">
      <c r="A339" s="46"/>
      <c r="B339" s="81" t="s">
        <v>450</v>
      </c>
      <c r="C339" s="158" t="s">
        <v>57</v>
      </c>
      <c r="D339" s="55"/>
      <c r="E339" s="158" t="s">
        <v>58</v>
      </c>
      <c r="F339" s="55"/>
      <c r="G339" s="81" t="s">
        <v>0</v>
      </c>
      <c r="H339" s="81" t="s">
        <v>59</v>
      </c>
    </row>
    <row r="340">
      <c r="A340" s="46"/>
      <c r="B340" s="92">
        <v>1.0</v>
      </c>
      <c r="C340" s="159" t="s">
        <v>704</v>
      </c>
      <c r="D340" s="149"/>
      <c r="E340" s="160" t="s">
        <v>728</v>
      </c>
      <c r="F340" s="55"/>
      <c r="G340" s="88"/>
      <c r="H340" s="161"/>
    </row>
    <row r="341">
      <c r="A341" s="46"/>
      <c r="B341" s="92">
        <v>2.0</v>
      </c>
      <c r="C341" s="159" t="s">
        <v>596</v>
      </c>
      <c r="D341" s="149"/>
      <c r="E341" s="160" t="s">
        <v>729</v>
      </c>
      <c r="F341" s="55"/>
      <c r="G341" s="88"/>
      <c r="H341" s="161"/>
    </row>
    <row r="342">
      <c r="A342" s="47"/>
      <c r="B342" s="92">
        <v>3.0</v>
      </c>
      <c r="C342" s="159" t="s">
        <v>707</v>
      </c>
      <c r="D342" s="149"/>
      <c r="E342" s="160" t="s">
        <v>730</v>
      </c>
      <c r="F342" s="55"/>
      <c r="G342" s="88"/>
      <c r="H342" s="161"/>
    </row>
    <row r="343">
      <c r="A343" s="76">
        <v>55.0</v>
      </c>
      <c r="B343" s="162" t="s">
        <v>731</v>
      </c>
      <c r="C343" s="54"/>
      <c r="D343" s="54"/>
      <c r="E343" s="54"/>
      <c r="F343" s="54"/>
      <c r="G343" s="54"/>
      <c r="H343" s="55"/>
    </row>
    <row r="344">
      <c r="A344" s="46"/>
      <c r="B344" s="157" t="s">
        <v>732</v>
      </c>
      <c r="C344" s="54"/>
      <c r="D344" s="54"/>
      <c r="E344" s="54"/>
      <c r="F344" s="54"/>
      <c r="G344" s="54"/>
      <c r="H344" s="55"/>
    </row>
    <row r="345">
      <c r="A345" s="46"/>
      <c r="B345" s="81" t="s">
        <v>450</v>
      </c>
      <c r="C345" s="158" t="s">
        <v>57</v>
      </c>
      <c r="D345" s="55"/>
      <c r="E345" s="158" t="s">
        <v>58</v>
      </c>
      <c r="F345" s="55"/>
      <c r="G345" s="81" t="s">
        <v>0</v>
      </c>
      <c r="H345" s="81" t="s">
        <v>59</v>
      </c>
    </row>
    <row r="346">
      <c r="A346" s="46"/>
      <c r="B346" s="92">
        <v>1.0</v>
      </c>
      <c r="C346" s="159" t="s">
        <v>711</v>
      </c>
      <c r="D346" s="149"/>
      <c r="E346" s="160" t="s">
        <v>733</v>
      </c>
      <c r="F346" s="55"/>
      <c r="G346" s="88"/>
      <c r="H346" s="161"/>
    </row>
    <row r="347">
      <c r="A347" s="46"/>
      <c r="B347" s="92">
        <v>2.0</v>
      </c>
      <c r="C347" s="159" t="s">
        <v>713</v>
      </c>
      <c r="D347" s="149"/>
      <c r="E347" s="160" t="s">
        <v>734</v>
      </c>
      <c r="F347" s="55"/>
      <c r="G347" s="88"/>
      <c r="H347" s="161"/>
    </row>
    <row r="348">
      <c r="A348" s="47"/>
      <c r="B348" s="92">
        <v>3.0</v>
      </c>
      <c r="C348" s="159" t="s">
        <v>596</v>
      </c>
      <c r="D348" s="149"/>
      <c r="E348" s="160" t="s">
        <v>735</v>
      </c>
      <c r="F348" s="55"/>
      <c r="G348" s="88"/>
      <c r="H348" s="161"/>
    </row>
    <row r="349">
      <c r="A349" s="76">
        <v>56.0</v>
      </c>
      <c r="B349" s="162" t="s">
        <v>736</v>
      </c>
      <c r="C349" s="54"/>
      <c r="D349" s="54"/>
      <c r="E349" s="54"/>
      <c r="F349" s="54"/>
      <c r="G349" s="54"/>
      <c r="H349" s="55"/>
    </row>
    <row r="350">
      <c r="A350" s="46"/>
      <c r="B350" s="157" t="s">
        <v>737</v>
      </c>
      <c r="C350" s="54"/>
      <c r="D350" s="54"/>
      <c r="E350" s="54"/>
      <c r="F350" s="54"/>
      <c r="G350" s="54"/>
      <c r="H350" s="55"/>
    </row>
    <row r="351">
      <c r="A351" s="46"/>
      <c r="B351" s="81" t="s">
        <v>450</v>
      </c>
      <c r="C351" s="158" t="s">
        <v>57</v>
      </c>
      <c r="D351" s="55"/>
      <c r="E351" s="158" t="s">
        <v>58</v>
      </c>
      <c r="F351" s="55"/>
      <c r="G351" s="81" t="s">
        <v>0</v>
      </c>
      <c r="H351" s="81" t="s">
        <v>59</v>
      </c>
    </row>
    <row r="352">
      <c r="A352" s="46"/>
      <c r="B352" s="92">
        <v>1.0</v>
      </c>
      <c r="C352" s="159" t="s">
        <v>704</v>
      </c>
      <c r="D352" s="149"/>
      <c r="E352" s="160" t="s">
        <v>738</v>
      </c>
      <c r="F352" s="55"/>
      <c r="G352" s="88"/>
      <c r="H352" s="161"/>
    </row>
    <row r="353">
      <c r="A353" s="46"/>
      <c r="B353" s="92">
        <v>2.0</v>
      </c>
      <c r="C353" s="159" t="s">
        <v>596</v>
      </c>
      <c r="D353" s="149"/>
      <c r="E353" s="160" t="s">
        <v>739</v>
      </c>
      <c r="F353" s="55"/>
      <c r="G353" s="88"/>
      <c r="H353" s="161"/>
    </row>
    <row r="354">
      <c r="A354" s="47"/>
      <c r="B354" s="92">
        <v>3.0</v>
      </c>
      <c r="C354" s="159" t="s">
        <v>707</v>
      </c>
      <c r="D354" s="149"/>
      <c r="E354" s="160" t="s">
        <v>740</v>
      </c>
      <c r="F354" s="55"/>
      <c r="G354" s="88"/>
      <c r="H354" s="161"/>
    </row>
    <row r="355">
      <c r="A355" s="76">
        <v>57.0</v>
      </c>
      <c r="B355" s="162" t="s">
        <v>741</v>
      </c>
      <c r="C355" s="54"/>
      <c r="D355" s="54"/>
      <c r="E355" s="54"/>
      <c r="F355" s="54"/>
      <c r="G355" s="54"/>
      <c r="H355" s="55"/>
    </row>
    <row r="356">
      <c r="A356" s="46"/>
      <c r="B356" s="157" t="s">
        <v>742</v>
      </c>
      <c r="C356" s="54"/>
      <c r="D356" s="54"/>
      <c r="E356" s="54"/>
      <c r="F356" s="54"/>
      <c r="G356" s="54"/>
      <c r="H356" s="55"/>
    </row>
    <row r="357">
      <c r="A357" s="46"/>
      <c r="B357" s="81" t="s">
        <v>450</v>
      </c>
      <c r="C357" s="158" t="s">
        <v>57</v>
      </c>
      <c r="D357" s="55"/>
      <c r="E357" s="158" t="s">
        <v>58</v>
      </c>
      <c r="F357" s="55"/>
      <c r="G357" s="81" t="s">
        <v>0</v>
      </c>
      <c r="H357" s="81" t="s">
        <v>59</v>
      </c>
    </row>
    <row r="358">
      <c r="A358" s="46"/>
      <c r="B358" s="92">
        <v>1.0</v>
      </c>
      <c r="C358" s="159" t="s">
        <v>711</v>
      </c>
      <c r="D358" s="149"/>
      <c r="E358" s="160" t="s">
        <v>743</v>
      </c>
      <c r="F358" s="55"/>
      <c r="G358" s="88"/>
      <c r="H358" s="161"/>
    </row>
    <row r="359">
      <c r="A359" s="46"/>
      <c r="B359" s="92">
        <v>2.0</v>
      </c>
      <c r="C359" s="159" t="s">
        <v>713</v>
      </c>
      <c r="D359" s="149"/>
      <c r="E359" s="160" t="s">
        <v>744</v>
      </c>
      <c r="F359" s="55"/>
      <c r="G359" s="88"/>
      <c r="H359" s="161"/>
    </row>
    <row r="360">
      <c r="A360" s="47"/>
      <c r="B360" s="92">
        <v>3.0</v>
      </c>
      <c r="C360" s="159" t="s">
        <v>596</v>
      </c>
      <c r="D360" s="149"/>
      <c r="E360" s="160" t="s">
        <v>745</v>
      </c>
      <c r="F360" s="55"/>
      <c r="G360" s="88"/>
      <c r="H360" s="161"/>
    </row>
    <row r="361">
      <c r="A361" s="76">
        <v>58.0</v>
      </c>
      <c r="B361" s="162" t="s">
        <v>746</v>
      </c>
      <c r="C361" s="54"/>
      <c r="D361" s="54"/>
      <c r="E361" s="54"/>
      <c r="F361" s="54"/>
      <c r="G361" s="54"/>
      <c r="H361" s="55"/>
    </row>
    <row r="362">
      <c r="A362" s="46"/>
      <c r="B362" s="157" t="s">
        <v>747</v>
      </c>
      <c r="C362" s="54"/>
      <c r="D362" s="54"/>
      <c r="E362" s="54"/>
      <c r="F362" s="54"/>
      <c r="G362" s="54"/>
      <c r="H362" s="55"/>
    </row>
    <row r="363">
      <c r="A363" s="46"/>
      <c r="B363" s="81" t="s">
        <v>450</v>
      </c>
      <c r="C363" s="158" t="s">
        <v>57</v>
      </c>
      <c r="D363" s="55"/>
      <c r="E363" s="158" t="s">
        <v>58</v>
      </c>
      <c r="F363" s="55"/>
      <c r="G363" s="81" t="s">
        <v>0</v>
      </c>
      <c r="H363" s="81" t="s">
        <v>59</v>
      </c>
    </row>
    <row r="364">
      <c r="A364" s="46"/>
      <c r="B364" s="92">
        <v>1.0</v>
      </c>
      <c r="C364" s="159" t="s">
        <v>748</v>
      </c>
      <c r="D364" s="149"/>
      <c r="E364" s="160" t="s">
        <v>749</v>
      </c>
      <c r="F364" s="55"/>
      <c r="G364" s="88"/>
      <c r="H364" s="161"/>
    </row>
    <row r="365">
      <c r="A365" s="46"/>
      <c r="B365" s="92">
        <v>2.0</v>
      </c>
      <c r="C365" s="159" t="s">
        <v>750</v>
      </c>
      <c r="D365" s="149"/>
      <c r="E365" s="160" t="s">
        <v>751</v>
      </c>
      <c r="F365" s="55"/>
      <c r="G365" s="88"/>
      <c r="H365" s="161"/>
    </row>
    <row r="366">
      <c r="A366" s="47"/>
      <c r="B366" s="92">
        <v>3.0</v>
      </c>
      <c r="C366" s="159" t="s">
        <v>707</v>
      </c>
      <c r="D366" s="149"/>
      <c r="E366" s="160" t="s">
        <v>752</v>
      </c>
      <c r="F366" s="55"/>
      <c r="G366" s="88"/>
      <c r="H366" s="161"/>
    </row>
    <row r="367">
      <c r="A367" s="76">
        <v>59.0</v>
      </c>
      <c r="B367" s="162" t="s">
        <v>753</v>
      </c>
      <c r="C367" s="54"/>
      <c r="D367" s="54"/>
      <c r="E367" s="54"/>
      <c r="F367" s="54"/>
      <c r="G367" s="54"/>
      <c r="H367" s="55"/>
    </row>
    <row r="368">
      <c r="A368" s="46"/>
      <c r="B368" s="157" t="s">
        <v>754</v>
      </c>
      <c r="C368" s="54"/>
      <c r="D368" s="54"/>
      <c r="E368" s="54"/>
      <c r="F368" s="54"/>
      <c r="G368" s="54"/>
      <c r="H368" s="55"/>
    </row>
    <row r="369">
      <c r="A369" s="46"/>
      <c r="B369" s="81" t="s">
        <v>450</v>
      </c>
      <c r="C369" s="158" t="s">
        <v>57</v>
      </c>
      <c r="D369" s="55"/>
      <c r="E369" s="158" t="s">
        <v>58</v>
      </c>
      <c r="F369" s="55"/>
      <c r="G369" s="81" t="s">
        <v>0</v>
      </c>
      <c r="H369" s="81" t="s">
        <v>59</v>
      </c>
    </row>
    <row r="370">
      <c r="A370" s="46"/>
      <c r="B370" s="92">
        <v>1.0</v>
      </c>
      <c r="C370" s="159" t="s">
        <v>748</v>
      </c>
      <c r="D370" s="149"/>
      <c r="E370" s="160" t="s">
        <v>755</v>
      </c>
      <c r="F370" s="55"/>
      <c r="G370" s="88"/>
      <c r="H370" s="161"/>
    </row>
    <row r="371">
      <c r="A371" s="46"/>
      <c r="B371" s="92">
        <v>2.0</v>
      </c>
      <c r="C371" s="159" t="s">
        <v>750</v>
      </c>
      <c r="D371" s="149"/>
      <c r="E371" s="160" t="s">
        <v>756</v>
      </c>
      <c r="F371" s="55"/>
      <c r="G371" s="88"/>
      <c r="H371" s="161"/>
    </row>
    <row r="372">
      <c r="A372" s="47"/>
      <c r="B372" s="92">
        <v>3.0</v>
      </c>
      <c r="C372" s="159" t="s">
        <v>707</v>
      </c>
      <c r="D372" s="149"/>
      <c r="E372" s="160" t="s">
        <v>757</v>
      </c>
      <c r="F372" s="55"/>
      <c r="G372" s="88"/>
      <c r="H372" s="161"/>
    </row>
    <row r="373">
      <c r="A373" s="75" t="s">
        <v>758</v>
      </c>
      <c r="B373" s="54"/>
      <c r="C373" s="54"/>
      <c r="D373" s="54"/>
      <c r="E373" s="54"/>
      <c r="F373" s="54"/>
      <c r="G373" s="54"/>
      <c r="H373" s="55"/>
    </row>
    <row r="374">
      <c r="A374" s="76">
        <v>60.0</v>
      </c>
      <c r="B374" s="77" t="s">
        <v>759</v>
      </c>
      <c r="C374" s="54"/>
      <c r="D374" s="54"/>
      <c r="E374" s="54"/>
      <c r="F374" s="54"/>
      <c r="G374" s="54"/>
      <c r="H374" s="55"/>
    </row>
    <row r="375">
      <c r="A375" s="46"/>
      <c r="B375" s="157" t="s">
        <v>760</v>
      </c>
      <c r="C375" s="54"/>
      <c r="D375" s="54"/>
      <c r="E375" s="54"/>
      <c r="F375" s="54"/>
      <c r="G375" s="54"/>
      <c r="H375" s="55"/>
    </row>
    <row r="376">
      <c r="A376" s="46"/>
      <c r="B376" s="81" t="s">
        <v>450</v>
      </c>
      <c r="C376" s="158" t="s">
        <v>57</v>
      </c>
      <c r="D376" s="55"/>
      <c r="E376" s="158" t="s">
        <v>58</v>
      </c>
      <c r="F376" s="55"/>
      <c r="G376" s="81" t="s">
        <v>0</v>
      </c>
      <c r="H376" s="81" t="s">
        <v>59</v>
      </c>
    </row>
    <row r="377">
      <c r="A377" s="46"/>
      <c r="B377" s="92">
        <v>1.0</v>
      </c>
      <c r="C377" s="159" t="s">
        <v>596</v>
      </c>
      <c r="D377" s="149"/>
      <c r="E377" s="160" t="s">
        <v>761</v>
      </c>
      <c r="F377" s="55"/>
      <c r="G377" s="88"/>
      <c r="H377" s="161"/>
    </row>
    <row r="378">
      <c r="A378" s="46"/>
      <c r="B378" s="92">
        <v>2.0</v>
      </c>
      <c r="C378" s="159" t="s">
        <v>596</v>
      </c>
      <c r="D378" s="149"/>
      <c r="E378" s="160" t="s">
        <v>762</v>
      </c>
      <c r="F378" s="55"/>
      <c r="G378" s="88"/>
      <c r="H378" s="161"/>
    </row>
    <row r="379">
      <c r="A379" s="47"/>
      <c r="B379" s="92">
        <v>3.0</v>
      </c>
      <c r="C379" s="159" t="s">
        <v>454</v>
      </c>
      <c r="D379" s="149"/>
      <c r="E379" s="160" t="s">
        <v>763</v>
      </c>
      <c r="F379" s="55"/>
      <c r="G379" s="88"/>
      <c r="H379" s="161"/>
    </row>
    <row r="380">
      <c r="A380" s="76">
        <v>61.0</v>
      </c>
      <c r="B380" s="77" t="s">
        <v>764</v>
      </c>
      <c r="C380" s="54"/>
      <c r="D380" s="54"/>
      <c r="E380" s="54"/>
      <c r="F380" s="54"/>
      <c r="G380" s="54"/>
      <c r="H380" s="55"/>
    </row>
    <row r="381">
      <c r="A381" s="46"/>
      <c r="B381" s="157" t="s">
        <v>765</v>
      </c>
      <c r="C381" s="54"/>
      <c r="D381" s="54"/>
      <c r="E381" s="54"/>
      <c r="F381" s="54"/>
      <c r="G381" s="54"/>
      <c r="H381" s="55"/>
    </row>
    <row r="382">
      <c r="A382" s="46"/>
      <c r="B382" s="81" t="s">
        <v>450</v>
      </c>
      <c r="C382" s="158" t="s">
        <v>57</v>
      </c>
      <c r="D382" s="55"/>
      <c r="E382" s="158" t="s">
        <v>58</v>
      </c>
      <c r="F382" s="55"/>
      <c r="G382" s="81" t="s">
        <v>0</v>
      </c>
      <c r="H382" s="81" t="s">
        <v>59</v>
      </c>
    </row>
    <row r="383">
      <c r="A383" s="46"/>
      <c r="B383" s="92">
        <v>1.0</v>
      </c>
      <c r="C383" s="159" t="s">
        <v>596</v>
      </c>
      <c r="D383" s="149"/>
      <c r="E383" s="160" t="s">
        <v>766</v>
      </c>
      <c r="F383" s="55"/>
      <c r="G383" s="88"/>
      <c r="H383" s="161"/>
    </row>
    <row r="384">
      <c r="A384" s="46"/>
      <c r="B384" s="92">
        <v>2.0</v>
      </c>
      <c r="C384" s="159" t="s">
        <v>596</v>
      </c>
      <c r="D384" s="149"/>
      <c r="E384" s="160" t="s">
        <v>767</v>
      </c>
      <c r="F384" s="55"/>
      <c r="G384" s="88"/>
      <c r="H384" s="161"/>
    </row>
    <row r="385">
      <c r="A385" s="47"/>
      <c r="B385" s="92">
        <v>3.0</v>
      </c>
      <c r="C385" s="159" t="s">
        <v>470</v>
      </c>
      <c r="D385" s="149"/>
      <c r="E385" s="160" t="s">
        <v>768</v>
      </c>
      <c r="F385" s="55"/>
      <c r="G385" s="88"/>
      <c r="H385" s="161"/>
    </row>
    <row r="386">
      <c r="A386" s="76">
        <v>62.0</v>
      </c>
      <c r="B386" s="77" t="s">
        <v>769</v>
      </c>
      <c r="C386" s="54"/>
      <c r="D386" s="54"/>
      <c r="E386" s="54"/>
      <c r="F386" s="54"/>
      <c r="G386" s="54"/>
      <c r="H386" s="55"/>
    </row>
    <row r="387">
      <c r="A387" s="46"/>
      <c r="B387" s="157" t="s">
        <v>770</v>
      </c>
      <c r="C387" s="54"/>
      <c r="D387" s="54"/>
      <c r="E387" s="54"/>
      <c r="F387" s="54"/>
      <c r="G387" s="54"/>
      <c r="H387" s="55"/>
    </row>
    <row r="388">
      <c r="A388" s="46"/>
      <c r="B388" s="81" t="s">
        <v>450</v>
      </c>
      <c r="C388" s="158" t="s">
        <v>57</v>
      </c>
      <c r="D388" s="55"/>
      <c r="E388" s="158" t="s">
        <v>58</v>
      </c>
      <c r="F388" s="55"/>
      <c r="G388" s="81" t="s">
        <v>0</v>
      </c>
      <c r="H388" s="81" t="s">
        <v>59</v>
      </c>
    </row>
    <row r="389">
      <c r="A389" s="46"/>
      <c r="B389" s="92">
        <v>1.0</v>
      </c>
      <c r="C389" s="159" t="s">
        <v>596</v>
      </c>
      <c r="D389" s="149"/>
      <c r="E389" s="160" t="s">
        <v>771</v>
      </c>
      <c r="F389" s="55"/>
      <c r="G389" s="88"/>
      <c r="H389" s="161"/>
    </row>
    <row r="390">
      <c r="A390" s="46"/>
      <c r="B390" s="92">
        <v>2.0</v>
      </c>
      <c r="C390" s="159" t="s">
        <v>596</v>
      </c>
      <c r="D390" s="149"/>
      <c r="E390" s="160" t="s">
        <v>772</v>
      </c>
      <c r="F390" s="55"/>
      <c r="G390" s="88"/>
      <c r="H390" s="161"/>
    </row>
    <row r="391">
      <c r="A391" s="47"/>
      <c r="B391" s="92">
        <v>3.0</v>
      </c>
      <c r="C391" s="159" t="s">
        <v>470</v>
      </c>
      <c r="D391" s="149"/>
      <c r="E391" s="160" t="s">
        <v>773</v>
      </c>
      <c r="F391" s="55"/>
      <c r="G391" s="88"/>
      <c r="H391" s="161"/>
    </row>
    <row r="392">
      <c r="A392" s="76">
        <v>63.0</v>
      </c>
      <c r="B392" s="77" t="s">
        <v>774</v>
      </c>
      <c r="C392" s="54"/>
      <c r="D392" s="54"/>
      <c r="E392" s="54"/>
      <c r="F392" s="54"/>
      <c r="G392" s="54"/>
      <c r="H392" s="55"/>
    </row>
    <row r="393">
      <c r="A393" s="46"/>
      <c r="B393" s="157" t="s">
        <v>775</v>
      </c>
      <c r="C393" s="54"/>
      <c r="D393" s="54"/>
      <c r="E393" s="54"/>
      <c r="F393" s="54"/>
      <c r="G393" s="54"/>
      <c r="H393" s="55"/>
    </row>
    <row r="394">
      <c r="A394" s="46"/>
      <c r="B394" s="81" t="s">
        <v>450</v>
      </c>
      <c r="C394" s="158" t="s">
        <v>57</v>
      </c>
      <c r="D394" s="55"/>
      <c r="E394" s="158" t="s">
        <v>58</v>
      </c>
      <c r="F394" s="55"/>
      <c r="G394" s="81" t="s">
        <v>0</v>
      </c>
      <c r="H394" s="81" t="s">
        <v>59</v>
      </c>
    </row>
    <row r="395">
      <c r="A395" s="46"/>
      <c r="B395" s="92">
        <v>1.0</v>
      </c>
      <c r="C395" s="159" t="s">
        <v>596</v>
      </c>
      <c r="D395" s="149"/>
      <c r="E395" s="160" t="s">
        <v>776</v>
      </c>
      <c r="F395" s="55"/>
      <c r="G395" s="88"/>
      <c r="H395" s="161"/>
    </row>
    <row r="396">
      <c r="A396" s="46"/>
      <c r="B396" s="92">
        <v>2.0</v>
      </c>
      <c r="C396" s="159" t="s">
        <v>596</v>
      </c>
      <c r="D396" s="149"/>
      <c r="E396" s="160" t="s">
        <v>777</v>
      </c>
      <c r="F396" s="55"/>
      <c r="G396" s="88"/>
      <c r="H396" s="161"/>
    </row>
    <row r="397">
      <c r="A397" s="47"/>
      <c r="B397" s="92">
        <v>3.0</v>
      </c>
      <c r="C397" s="159" t="s">
        <v>470</v>
      </c>
      <c r="D397" s="149"/>
      <c r="E397" s="160" t="s">
        <v>778</v>
      </c>
      <c r="F397" s="55"/>
      <c r="G397" s="88"/>
      <c r="H397" s="161"/>
    </row>
    <row r="398">
      <c r="A398" s="76">
        <v>64.0</v>
      </c>
      <c r="B398" s="77" t="s">
        <v>779</v>
      </c>
      <c r="C398" s="54"/>
      <c r="D398" s="54"/>
      <c r="E398" s="54"/>
      <c r="F398" s="54"/>
      <c r="G398" s="54"/>
      <c r="H398" s="55"/>
    </row>
    <row r="399">
      <c r="A399" s="46"/>
      <c r="B399" s="157" t="s">
        <v>780</v>
      </c>
      <c r="C399" s="54"/>
      <c r="D399" s="54"/>
      <c r="E399" s="54"/>
      <c r="F399" s="54"/>
      <c r="G399" s="54"/>
      <c r="H399" s="55"/>
    </row>
    <row r="400">
      <c r="A400" s="46"/>
      <c r="B400" s="81" t="s">
        <v>450</v>
      </c>
      <c r="C400" s="158" t="s">
        <v>57</v>
      </c>
      <c r="D400" s="55"/>
      <c r="E400" s="158" t="s">
        <v>58</v>
      </c>
      <c r="F400" s="55"/>
      <c r="G400" s="81" t="s">
        <v>0</v>
      </c>
      <c r="H400" s="81" t="s">
        <v>59</v>
      </c>
    </row>
    <row r="401">
      <c r="A401" s="46"/>
      <c r="B401" s="92">
        <v>1.0</v>
      </c>
      <c r="C401" s="159" t="s">
        <v>596</v>
      </c>
      <c r="D401" s="149"/>
      <c r="E401" s="160" t="s">
        <v>781</v>
      </c>
      <c r="F401" s="55"/>
      <c r="G401" s="88"/>
      <c r="H401" s="161"/>
    </row>
    <row r="402">
      <c r="A402" s="46"/>
      <c r="B402" s="92">
        <v>2.0</v>
      </c>
      <c r="C402" s="159" t="s">
        <v>596</v>
      </c>
      <c r="D402" s="149"/>
      <c r="E402" s="160" t="s">
        <v>782</v>
      </c>
      <c r="F402" s="55"/>
      <c r="G402" s="88"/>
      <c r="H402" s="161"/>
    </row>
    <row r="403">
      <c r="A403" s="47"/>
      <c r="B403" s="92">
        <v>3.0</v>
      </c>
      <c r="C403" s="159" t="s">
        <v>470</v>
      </c>
      <c r="D403" s="149"/>
      <c r="E403" s="160" t="s">
        <v>783</v>
      </c>
      <c r="F403" s="55"/>
      <c r="G403" s="88"/>
      <c r="H403" s="161"/>
    </row>
    <row r="404">
      <c r="A404" s="76">
        <v>65.0</v>
      </c>
      <c r="B404" s="77" t="s">
        <v>784</v>
      </c>
      <c r="C404" s="54"/>
      <c r="D404" s="54"/>
      <c r="E404" s="54"/>
      <c r="F404" s="54"/>
      <c r="G404" s="54"/>
      <c r="H404" s="55"/>
    </row>
    <row r="405">
      <c r="A405" s="46"/>
      <c r="B405" s="157" t="s">
        <v>785</v>
      </c>
      <c r="C405" s="54"/>
      <c r="D405" s="54"/>
      <c r="E405" s="54"/>
      <c r="F405" s="54"/>
      <c r="G405" s="54"/>
      <c r="H405" s="55"/>
    </row>
    <row r="406">
      <c r="A406" s="46"/>
      <c r="B406" s="81" t="s">
        <v>450</v>
      </c>
      <c r="C406" s="158" t="s">
        <v>57</v>
      </c>
      <c r="D406" s="55"/>
      <c r="E406" s="158" t="s">
        <v>58</v>
      </c>
      <c r="F406" s="55"/>
      <c r="G406" s="81" t="s">
        <v>0</v>
      </c>
      <c r="H406" s="81" t="s">
        <v>59</v>
      </c>
    </row>
    <row r="407">
      <c r="A407" s="46"/>
      <c r="B407" s="92">
        <v>1.0</v>
      </c>
      <c r="C407" s="159" t="s">
        <v>596</v>
      </c>
      <c r="D407" s="149"/>
      <c r="E407" s="160" t="s">
        <v>786</v>
      </c>
      <c r="F407" s="55"/>
      <c r="G407" s="88"/>
      <c r="H407" s="161"/>
    </row>
    <row r="408">
      <c r="A408" s="46"/>
      <c r="B408" s="92">
        <v>2.0</v>
      </c>
      <c r="C408" s="159" t="s">
        <v>596</v>
      </c>
      <c r="D408" s="149"/>
      <c r="E408" s="160" t="s">
        <v>787</v>
      </c>
      <c r="F408" s="55"/>
      <c r="G408" s="88"/>
      <c r="H408" s="161"/>
    </row>
    <row r="409">
      <c r="A409" s="47"/>
      <c r="B409" s="92">
        <v>3.0</v>
      </c>
      <c r="C409" s="159" t="s">
        <v>470</v>
      </c>
      <c r="D409" s="149"/>
      <c r="E409" s="160" t="s">
        <v>788</v>
      </c>
      <c r="F409" s="55"/>
      <c r="G409" s="88"/>
      <c r="H409" s="161"/>
    </row>
    <row r="410">
      <c r="A410" s="76">
        <v>66.0</v>
      </c>
      <c r="B410" s="77" t="s">
        <v>789</v>
      </c>
      <c r="C410" s="54"/>
      <c r="D410" s="54"/>
      <c r="E410" s="54"/>
      <c r="F410" s="54"/>
      <c r="G410" s="54"/>
      <c r="H410" s="55"/>
    </row>
    <row r="411">
      <c r="A411" s="46"/>
      <c r="B411" s="157" t="s">
        <v>790</v>
      </c>
      <c r="C411" s="54"/>
      <c r="D411" s="54"/>
      <c r="E411" s="54"/>
      <c r="F411" s="54"/>
      <c r="G411" s="54"/>
      <c r="H411" s="55"/>
    </row>
    <row r="412">
      <c r="A412" s="46"/>
      <c r="B412" s="81" t="s">
        <v>450</v>
      </c>
      <c r="C412" s="158" t="s">
        <v>57</v>
      </c>
      <c r="D412" s="55"/>
      <c r="E412" s="158" t="s">
        <v>58</v>
      </c>
      <c r="F412" s="55"/>
      <c r="G412" s="81" t="s">
        <v>0</v>
      </c>
      <c r="H412" s="81" t="s">
        <v>59</v>
      </c>
    </row>
    <row r="413">
      <c r="A413" s="46"/>
      <c r="B413" s="92">
        <v>1.0</v>
      </c>
      <c r="C413" s="159" t="s">
        <v>596</v>
      </c>
      <c r="D413" s="149"/>
      <c r="E413" s="160" t="s">
        <v>791</v>
      </c>
      <c r="F413" s="55"/>
      <c r="G413" s="88"/>
      <c r="H413" s="161"/>
    </row>
    <row r="414">
      <c r="A414" s="46"/>
      <c r="B414" s="92">
        <v>2.0</v>
      </c>
      <c r="C414" s="159" t="s">
        <v>596</v>
      </c>
      <c r="D414" s="149"/>
      <c r="E414" s="160" t="s">
        <v>792</v>
      </c>
      <c r="F414" s="55"/>
      <c r="G414" s="88"/>
      <c r="H414" s="161"/>
    </row>
    <row r="415">
      <c r="A415" s="47"/>
      <c r="B415" s="92">
        <v>3.0</v>
      </c>
      <c r="C415" s="159" t="s">
        <v>470</v>
      </c>
      <c r="D415" s="149"/>
      <c r="E415" s="160" t="s">
        <v>793</v>
      </c>
      <c r="F415" s="55"/>
      <c r="G415" s="88"/>
      <c r="H415" s="161"/>
    </row>
    <row r="416">
      <c r="A416" s="76">
        <v>67.0</v>
      </c>
      <c r="B416" s="77" t="s">
        <v>794</v>
      </c>
      <c r="C416" s="54"/>
      <c r="D416" s="54"/>
      <c r="E416" s="54"/>
      <c r="F416" s="54"/>
      <c r="G416" s="54"/>
      <c r="H416" s="55"/>
    </row>
    <row r="417">
      <c r="A417" s="46"/>
      <c r="B417" s="157" t="s">
        <v>795</v>
      </c>
      <c r="C417" s="54"/>
      <c r="D417" s="54"/>
      <c r="E417" s="54"/>
      <c r="F417" s="54"/>
      <c r="G417" s="54"/>
      <c r="H417" s="55"/>
    </row>
    <row r="418">
      <c r="A418" s="46"/>
      <c r="B418" s="81" t="s">
        <v>450</v>
      </c>
      <c r="C418" s="158" t="s">
        <v>57</v>
      </c>
      <c r="D418" s="55"/>
      <c r="E418" s="158" t="s">
        <v>58</v>
      </c>
      <c r="F418" s="55"/>
      <c r="G418" s="81" t="s">
        <v>0</v>
      </c>
      <c r="H418" s="81" t="s">
        <v>59</v>
      </c>
    </row>
    <row r="419">
      <c r="A419" s="46"/>
      <c r="B419" s="92">
        <v>1.0</v>
      </c>
      <c r="C419" s="159" t="s">
        <v>596</v>
      </c>
      <c r="D419" s="149"/>
      <c r="E419" s="160" t="s">
        <v>796</v>
      </c>
      <c r="F419" s="55"/>
      <c r="G419" s="88"/>
      <c r="H419" s="161"/>
    </row>
    <row r="420">
      <c r="A420" s="46"/>
      <c r="B420" s="92">
        <v>2.0</v>
      </c>
      <c r="C420" s="159" t="s">
        <v>596</v>
      </c>
      <c r="D420" s="149"/>
      <c r="E420" s="160" t="s">
        <v>797</v>
      </c>
      <c r="F420" s="55"/>
      <c r="G420" s="88"/>
      <c r="H420" s="161"/>
    </row>
    <row r="421">
      <c r="A421" s="47"/>
      <c r="B421" s="92">
        <v>3.0</v>
      </c>
      <c r="C421" s="159" t="s">
        <v>470</v>
      </c>
      <c r="D421" s="149"/>
      <c r="E421" s="160" t="s">
        <v>798</v>
      </c>
      <c r="F421" s="55"/>
      <c r="G421" s="88"/>
      <c r="H421" s="161"/>
    </row>
    <row r="422">
      <c r="A422" s="76">
        <v>68.0</v>
      </c>
      <c r="B422" s="77" t="s">
        <v>799</v>
      </c>
      <c r="C422" s="54"/>
      <c r="D422" s="54"/>
      <c r="E422" s="54"/>
      <c r="F422" s="54"/>
      <c r="G422" s="54"/>
      <c r="H422" s="55"/>
    </row>
    <row r="423">
      <c r="A423" s="46"/>
      <c r="B423" s="157" t="s">
        <v>800</v>
      </c>
      <c r="C423" s="54"/>
      <c r="D423" s="54"/>
      <c r="E423" s="54"/>
      <c r="F423" s="54"/>
      <c r="G423" s="54"/>
      <c r="H423" s="55"/>
    </row>
    <row r="424">
      <c r="A424" s="46"/>
      <c r="B424" s="81" t="s">
        <v>450</v>
      </c>
      <c r="C424" s="158" t="s">
        <v>57</v>
      </c>
      <c r="D424" s="55"/>
      <c r="E424" s="158" t="s">
        <v>58</v>
      </c>
      <c r="F424" s="55"/>
      <c r="G424" s="81" t="s">
        <v>0</v>
      </c>
      <c r="H424" s="81" t="s">
        <v>59</v>
      </c>
    </row>
    <row r="425">
      <c r="A425" s="46"/>
      <c r="B425" s="92">
        <v>1.0</v>
      </c>
      <c r="C425" s="159" t="s">
        <v>596</v>
      </c>
      <c r="D425" s="149"/>
      <c r="E425" s="160" t="s">
        <v>801</v>
      </c>
      <c r="F425" s="55"/>
      <c r="G425" s="88"/>
      <c r="H425" s="161"/>
    </row>
    <row r="426">
      <c r="A426" s="46"/>
      <c r="B426" s="92">
        <v>2.0</v>
      </c>
      <c r="C426" s="159" t="s">
        <v>596</v>
      </c>
      <c r="D426" s="149"/>
      <c r="E426" s="160" t="s">
        <v>802</v>
      </c>
      <c r="F426" s="55"/>
      <c r="G426" s="88"/>
      <c r="H426" s="161"/>
    </row>
    <row r="427">
      <c r="A427" s="47"/>
      <c r="B427" s="92">
        <v>3.0</v>
      </c>
      <c r="C427" s="159" t="s">
        <v>470</v>
      </c>
      <c r="D427" s="149"/>
      <c r="E427" s="160" t="s">
        <v>803</v>
      </c>
      <c r="F427" s="55"/>
      <c r="G427" s="88"/>
      <c r="H427" s="161"/>
    </row>
    <row r="428">
      <c r="A428" s="76">
        <v>69.0</v>
      </c>
      <c r="B428" s="77" t="s">
        <v>804</v>
      </c>
      <c r="C428" s="54"/>
      <c r="D428" s="54"/>
      <c r="E428" s="54"/>
      <c r="F428" s="54"/>
      <c r="G428" s="54"/>
      <c r="H428" s="55"/>
    </row>
    <row r="429">
      <c r="A429" s="46"/>
      <c r="B429" s="157" t="s">
        <v>805</v>
      </c>
      <c r="C429" s="54"/>
      <c r="D429" s="54"/>
      <c r="E429" s="54"/>
      <c r="F429" s="54"/>
      <c r="G429" s="54"/>
      <c r="H429" s="55"/>
    </row>
    <row r="430">
      <c r="A430" s="46"/>
      <c r="B430" s="81" t="s">
        <v>450</v>
      </c>
      <c r="C430" s="158" t="s">
        <v>57</v>
      </c>
      <c r="D430" s="55"/>
      <c r="E430" s="158" t="s">
        <v>58</v>
      </c>
      <c r="F430" s="55"/>
      <c r="G430" s="81" t="s">
        <v>0</v>
      </c>
      <c r="H430" s="81" t="s">
        <v>59</v>
      </c>
    </row>
    <row r="431">
      <c r="A431" s="46"/>
      <c r="B431" s="92">
        <v>1.0</v>
      </c>
      <c r="C431" s="159" t="s">
        <v>596</v>
      </c>
      <c r="D431" s="149"/>
      <c r="E431" s="160" t="s">
        <v>806</v>
      </c>
      <c r="F431" s="55"/>
      <c r="G431" s="88"/>
      <c r="H431" s="161"/>
    </row>
    <row r="432">
      <c r="A432" s="46"/>
      <c r="B432" s="92">
        <v>2.0</v>
      </c>
      <c r="C432" s="159" t="s">
        <v>596</v>
      </c>
      <c r="D432" s="149"/>
      <c r="E432" s="160" t="s">
        <v>807</v>
      </c>
      <c r="F432" s="55"/>
      <c r="G432" s="88"/>
      <c r="H432" s="161"/>
    </row>
    <row r="433">
      <c r="A433" s="47"/>
      <c r="B433" s="92">
        <v>3.0</v>
      </c>
      <c r="C433" s="159" t="s">
        <v>454</v>
      </c>
      <c r="D433" s="149"/>
      <c r="E433" s="160" t="s">
        <v>808</v>
      </c>
      <c r="F433" s="55"/>
      <c r="G433" s="88"/>
      <c r="H433" s="161"/>
    </row>
    <row r="434">
      <c r="A434" s="76">
        <v>70.0</v>
      </c>
      <c r="B434" s="77" t="s">
        <v>809</v>
      </c>
      <c r="C434" s="54"/>
      <c r="D434" s="54"/>
      <c r="E434" s="54"/>
      <c r="F434" s="54"/>
      <c r="G434" s="54"/>
      <c r="H434" s="55"/>
    </row>
    <row r="435">
      <c r="A435" s="46"/>
      <c r="B435" s="157" t="s">
        <v>810</v>
      </c>
      <c r="C435" s="54"/>
      <c r="D435" s="54"/>
      <c r="E435" s="54"/>
      <c r="F435" s="54"/>
      <c r="G435" s="54"/>
      <c r="H435" s="55"/>
    </row>
    <row r="436">
      <c r="A436" s="46"/>
      <c r="B436" s="81" t="s">
        <v>450</v>
      </c>
      <c r="C436" s="158" t="s">
        <v>57</v>
      </c>
      <c r="D436" s="55"/>
      <c r="E436" s="158" t="s">
        <v>58</v>
      </c>
      <c r="F436" s="55"/>
      <c r="G436" s="81" t="s">
        <v>0</v>
      </c>
      <c r="H436" s="81" t="s">
        <v>59</v>
      </c>
    </row>
    <row r="437">
      <c r="A437" s="46"/>
      <c r="B437" s="92">
        <v>1.0</v>
      </c>
      <c r="C437" s="159" t="s">
        <v>596</v>
      </c>
      <c r="D437" s="149"/>
      <c r="E437" s="160" t="s">
        <v>811</v>
      </c>
      <c r="F437" s="55"/>
      <c r="G437" s="88"/>
      <c r="H437" s="161"/>
    </row>
    <row r="438">
      <c r="A438" s="46"/>
      <c r="B438" s="92">
        <v>2.0</v>
      </c>
      <c r="C438" s="159" t="s">
        <v>596</v>
      </c>
      <c r="D438" s="149"/>
      <c r="E438" s="160" t="s">
        <v>812</v>
      </c>
      <c r="F438" s="55"/>
      <c r="G438" s="88"/>
      <c r="H438" s="161"/>
    </row>
    <row r="439">
      <c r="A439" s="47"/>
      <c r="B439" s="92">
        <v>3.0</v>
      </c>
      <c r="C439" s="159" t="s">
        <v>470</v>
      </c>
      <c r="D439" s="149"/>
      <c r="E439" s="160" t="s">
        <v>813</v>
      </c>
      <c r="F439" s="55"/>
      <c r="G439" s="88"/>
      <c r="H439" s="161"/>
    </row>
    <row r="440">
      <c r="A440" s="76">
        <v>71.0</v>
      </c>
      <c r="B440" s="77" t="s">
        <v>814</v>
      </c>
      <c r="C440" s="54"/>
      <c r="D440" s="54"/>
      <c r="E440" s="54"/>
      <c r="F440" s="54"/>
      <c r="G440" s="54"/>
      <c r="H440" s="55"/>
    </row>
    <row r="441">
      <c r="A441" s="46"/>
      <c r="B441" s="157" t="s">
        <v>815</v>
      </c>
      <c r="C441" s="54"/>
      <c r="D441" s="54"/>
      <c r="E441" s="54"/>
      <c r="F441" s="54"/>
      <c r="G441" s="54"/>
      <c r="H441" s="55"/>
    </row>
    <row r="442">
      <c r="A442" s="46"/>
      <c r="B442" s="81" t="s">
        <v>450</v>
      </c>
      <c r="C442" s="158" t="s">
        <v>57</v>
      </c>
      <c r="D442" s="55"/>
      <c r="E442" s="158" t="s">
        <v>58</v>
      </c>
      <c r="F442" s="55"/>
      <c r="G442" s="81" t="s">
        <v>0</v>
      </c>
      <c r="H442" s="81" t="s">
        <v>59</v>
      </c>
    </row>
    <row r="443">
      <c r="A443" s="46"/>
      <c r="B443" s="92">
        <v>1.0</v>
      </c>
      <c r="C443" s="159" t="s">
        <v>596</v>
      </c>
      <c r="D443" s="149"/>
      <c r="E443" s="160" t="s">
        <v>816</v>
      </c>
      <c r="F443" s="55"/>
      <c r="G443" s="88"/>
      <c r="H443" s="161"/>
    </row>
    <row r="444">
      <c r="A444" s="46"/>
      <c r="B444" s="92">
        <v>2.0</v>
      </c>
      <c r="C444" s="159" t="s">
        <v>596</v>
      </c>
      <c r="D444" s="149"/>
      <c r="E444" s="160" t="s">
        <v>817</v>
      </c>
      <c r="F444" s="55"/>
      <c r="G444" s="88"/>
      <c r="H444" s="161"/>
    </row>
    <row r="445">
      <c r="A445" s="47"/>
      <c r="B445" s="92">
        <v>3.0</v>
      </c>
      <c r="C445" s="159" t="s">
        <v>470</v>
      </c>
      <c r="D445" s="149"/>
      <c r="E445" s="160" t="s">
        <v>818</v>
      </c>
      <c r="F445" s="55"/>
      <c r="G445" s="88"/>
      <c r="H445" s="161"/>
    </row>
    <row r="446">
      <c r="A446" s="76">
        <v>72.0</v>
      </c>
      <c r="B446" s="77" t="s">
        <v>819</v>
      </c>
      <c r="C446" s="54"/>
      <c r="D446" s="54"/>
      <c r="E446" s="54"/>
      <c r="F446" s="54"/>
      <c r="G446" s="54"/>
      <c r="H446" s="55"/>
    </row>
    <row r="447">
      <c r="A447" s="46"/>
      <c r="B447" s="157" t="s">
        <v>820</v>
      </c>
      <c r="C447" s="54"/>
      <c r="D447" s="54"/>
      <c r="E447" s="54"/>
      <c r="F447" s="54"/>
      <c r="G447" s="54"/>
      <c r="H447" s="55"/>
    </row>
    <row r="448">
      <c r="A448" s="46"/>
      <c r="B448" s="81" t="s">
        <v>450</v>
      </c>
      <c r="C448" s="158" t="s">
        <v>57</v>
      </c>
      <c r="D448" s="55"/>
      <c r="E448" s="158" t="s">
        <v>58</v>
      </c>
      <c r="F448" s="55"/>
      <c r="G448" s="81" t="s">
        <v>0</v>
      </c>
      <c r="H448" s="81" t="s">
        <v>59</v>
      </c>
    </row>
    <row r="449">
      <c r="A449" s="46"/>
      <c r="B449" s="92">
        <v>1.0</v>
      </c>
      <c r="C449" s="159" t="s">
        <v>596</v>
      </c>
      <c r="D449" s="149"/>
      <c r="E449" s="160" t="s">
        <v>821</v>
      </c>
      <c r="F449" s="55"/>
      <c r="G449" s="88"/>
      <c r="H449" s="161"/>
    </row>
    <row r="450">
      <c r="A450" s="46"/>
      <c r="B450" s="92">
        <v>2.0</v>
      </c>
      <c r="C450" s="159" t="s">
        <v>596</v>
      </c>
      <c r="D450" s="149"/>
      <c r="E450" s="160" t="s">
        <v>822</v>
      </c>
      <c r="F450" s="55"/>
      <c r="G450" s="88"/>
      <c r="H450" s="161"/>
    </row>
    <row r="451">
      <c r="A451" s="47"/>
      <c r="B451" s="92">
        <v>3.0</v>
      </c>
      <c r="C451" s="159" t="s">
        <v>470</v>
      </c>
      <c r="D451" s="149"/>
      <c r="E451" s="160" t="s">
        <v>823</v>
      </c>
      <c r="F451" s="55"/>
      <c r="G451" s="88"/>
      <c r="H451" s="161"/>
    </row>
    <row r="452">
      <c r="A452" s="76">
        <v>73.0</v>
      </c>
      <c r="B452" s="77" t="s">
        <v>824</v>
      </c>
      <c r="C452" s="54"/>
      <c r="D452" s="54"/>
      <c r="E452" s="54"/>
      <c r="F452" s="54"/>
      <c r="G452" s="54"/>
      <c r="H452" s="55"/>
    </row>
    <row r="453">
      <c r="A453" s="46"/>
      <c r="B453" s="157" t="s">
        <v>825</v>
      </c>
      <c r="C453" s="54"/>
      <c r="D453" s="54"/>
      <c r="E453" s="54"/>
      <c r="F453" s="54"/>
      <c r="G453" s="54"/>
      <c r="H453" s="55"/>
    </row>
    <row r="454">
      <c r="A454" s="46"/>
      <c r="B454" s="81" t="s">
        <v>450</v>
      </c>
      <c r="C454" s="158" t="s">
        <v>57</v>
      </c>
      <c r="D454" s="55"/>
      <c r="E454" s="158" t="s">
        <v>58</v>
      </c>
      <c r="F454" s="55"/>
      <c r="G454" s="81" t="s">
        <v>0</v>
      </c>
      <c r="H454" s="81" t="s">
        <v>59</v>
      </c>
    </row>
    <row r="455">
      <c r="A455" s="46"/>
      <c r="B455" s="92">
        <v>1.0</v>
      </c>
      <c r="C455" s="159" t="s">
        <v>596</v>
      </c>
      <c r="D455" s="149"/>
      <c r="E455" s="160" t="s">
        <v>826</v>
      </c>
      <c r="F455" s="55"/>
      <c r="G455" s="88"/>
      <c r="H455" s="161"/>
    </row>
    <row r="456">
      <c r="A456" s="46"/>
      <c r="B456" s="92">
        <v>2.0</v>
      </c>
      <c r="C456" s="159" t="s">
        <v>596</v>
      </c>
      <c r="D456" s="149"/>
      <c r="E456" s="160" t="s">
        <v>827</v>
      </c>
      <c r="F456" s="55"/>
      <c r="G456" s="88"/>
      <c r="H456" s="161"/>
    </row>
    <row r="457">
      <c r="A457" s="47"/>
      <c r="B457" s="92">
        <v>3.0</v>
      </c>
      <c r="C457" s="159" t="s">
        <v>470</v>
      </c>
      <c r="D457" s="149"/>
      <c r="E457" s="160" t="s">
        <v>828</v>
      </c>
      <c r="F457" s="55"/>
      <c r="G457" s="88"/>
      <c r="H457" s="161"/>
    </row>
    <row r="458">
      <c r="A458" s="76">
        <v>74.0</v>
      </c>
      <c r="B458" s="77" t="s">
        <v>829</v>
      </c>
      <c r="C458" s="54"/>
      <c r="D458" s="54"/>
      <c r="E458" s="54"/>
      <c r="F458" s="54"/>
      <c r="G458" s="54"/>
      <c r="H458" s="55"/>
    </row>
    <row r="459">
      <c r="A459" s="46"/>
      <c r="B459" s="157" t="s">
        <v>830</v>
      </c>
      <c r="C459" s="54"/>
      <c r="D459" s="54"/>
      <c r="E459" s="54"/>
      <c r="F459" s="54"/>
      <c r="G459" s="54"/>
      <c r="H459" s="55"/>
    </row>
    <row r="460">
      <c r="A460" s="46"/>
      <c r="B460" s="81" t="s">
        <v>450</v>
      </c>
      <c r="C460" s="158" t="s">
        <v>57</v>
      </c>
      <c r="D460" s="55"/>
      <c r="E460" s="158" t="s">
        <v>58</v>
      </c>
      <c r="F460" s="55"/>
      <c r="G460" s="81" t="s">
        <v>0</v>
      </c>
      <c r="H460" s="81" t="s">
        <v>59</v>
      </c>
    </row>
    <row r="461">
      <c r="A461" s="46"/>
      <c r="B461" s="92">
        <v>1.0</v>
      </c>
      <c r="C461" s="159" t="s">
        <v>596</v>
      </c>
      <c r="D461" s="149"/>
      <c r="E461" s="160" t="s">
        <v>831</v>
      </c>
      <c r="F461" s="55"/>
      <c r="G461" s="88"/>
      <c r="H461" s="161"/>
    </row>
    <row r="462">
      <c r="A462" s="46"/>
      <c r="B462" s="92">
        <v>2.0</v>
      </c>
      <c r="C462" s="159" t="s">
        <v>596</v>
      </c>
      <c r="D462" s="149"/>
      <c r="E462" s="160" t="s">
        <v>832</v>
      </c>
      <c r="F462" s="55"/>
      <c r="G462" s="88"/>
      <c r="H462" s="161"/>
    </row>
    <row r="463">
      <c r="A463" s="47"/>
      <c r="B463" s="92">
        <v>3.0</v>
      </c>
      <c r="C463" s="159" t="s">
        <v>470</v>
      </c>
      <c r="D463" s="149"/>
      <c r="E463" s="160" t="s">
        <v>833</v>
      </c>
      <c r="F463" s="55"/>
      <c r="G463" s="88"/>
      <c r="H463" s="161"/>
    </row>
    <row r="464">
      <c r="A464" s="76">
        <v>75.0</v>
      </c>
      <c r="B464" s="77" t="s">
        <v>834</v>
      </c>
      <c r="C464" s="54"/>
      <c r="D464" s="54"/>
      <c r="E464" s="54"/>
      <c r="F464" s="54"/>
      <c r="G464" s="54"/>
      <c r="H464" s="55"/>
    </row>
    <row r="465">
      <c r="A465" s="46"/>
      <c r="B465" s="157" t="s">
        <v>835</v>
      </c>
      <c r="C465" s="54"/>
      <c r="D465" s="54"/>
      <c r="E465" s="54"/>
      <c r="F465" s="54"/>
      <c r="G465" s="54"/>
      <c r="H465" s="55"/>
    </row>
    <row r="466">
      <c r="A466" s="46"/>
      <c r="B466" s="81" t="s">
        <v>450</v>
      </c>
      <c r="C466" s="158" t="s">
        <v>57</v>
      </c>
      <c r="D466" s="55"/>
      <c r="E466" s="158" t="s">
        <v>58</v>
      </c>
      <c r="F466" s="55"/>
      <c r="G466" s="81" t="s">
        <v>0</v>
      </c>
      <c r="H466" s="81" t="s">
        <v>59</v>
      </c>
    </row>
    <row r="467">
      <c r="A467" s="46"/>
      <c r="B467" s="92">
        <v>1.0</v>
      </c>
      <c r="C467" s="159" t="s">
        <v>596</v>
      </c>
      <c r="D467" s="149"/>
      <c r="E467" s="160" t="s">
        <v>836</v>
      </c>
      <c r="F467" s="55"/>
      <c r="G467" s="88"/>
      <c r="H467" s="161"/>
    </row>
    <row r="468">
      <c r="A468" s="46"/>
      <c r="B468" s="92">
        <v>2.0</v>
      </c>
      <c r="C468" s="159" t="s">
        <v>596</v>
      </c>
      <c r="D468" s="149"/>
      <c r="E468" s="160" t="s">
        <v>837</v>
      </c>
      <c r="F468" s="55"/>
      <c r="G468" s="88"/>
      <c r="H468" s="161"/>
    </row>
    <row r="469">
      <c r="A469" s="47"/>
      <c r="B469" s="92">
        <v>3.0</v>
      </c>
      <c r="C469" s="159" t="s">
        <v>470</v>
      </c>
      <c r="D469" s="149"/>
      <c r="E469" s="160" t="s">
        <v>838</v>
      </c>
      <c r="F469" s="55"/>
      <c r="G469" s="88"/>
      <c r="H469" s="161"/>
    </row>
    <row r="470">
      <c r="A470" s="76">
        <v>76.0</v>
      </c>
      <c r="B470" s="77" t="s">
        <v>839</v>
      </c>
      <c r="C470" s="54"/>
      <c r="D470" s="54"/>
      <c r="E470" s="54"/>
      <c r="F470" s="54"/>
      <c r="G470" s="54"/>
      <c r="H470" s="55"/>
    </row>
    <row r="471">
      <c r="A471" s="46"/>
      <c r="B471" s="157" t="s">
        <v>840</v>
      </c>
      <c r="C471" s="54"/>
      <c r="D471" s="54"/>
      <c r="E471" s="54"/>
      <c r="F471" s="54"/>
      <c r="G471" s="54"/>
      <c r="H471" s="55"/>
    </row>
    <row r="472">
      <c r="A472" s="46"/>
      <c r="B472" s="81" t="s">
        <v>450</v>
      </c>
      <c r="C472" s="158" t="s">
        <v>57</v>
      </c>
      <c r="D472" s="55"/>
      <c r="E472" s="158" t="s">
        <v>58</v>
      </c>
      <c r="F472" s="55"/>
      <c r="G472" s="81" t="s">
        <v>0</v>
      </c>
      <c r="H472" s="81" t="s">
        <v>59</v>
      </c>
    </row>
    <row r="473">
      <c r="A473" s="46"/>
      <c r="B473" s="92">
        <v>1.0</v>
      </c>
      <c r="C473" s="159" t="s">
        <v>596</v>
      </c>
      <c r="D473" s="149"/>
      <c r="E473" s="160" t="s">
        <v>841</v>
      </c>
      <c r="F473" s="55"/>
      <c r="G473" s="88"/>
      <c r="H473" s="161"/>
    </row>
    <row r="474">
      <c r="A474" s="46"/>
      <c r="B474" s="92">
        <v>2.0</v>
      </c>
      <c r="C474" s="159" t="s">
        <v>596</v>
      </c>
      <c r="D474" s="149"/>
      <c r="E474" s="160" t="s">
        <v>842</v>
      </c>
      <c r="F474" s="55"/>
      <c r="G474" s="88"/>
      <c r="H474" s="161"/>
    </row>
    <row r="475">
      <c r="A475" s="47"/>
      <c r="B475" s="92">
        <v>3.0</v>
      </c>
      <c r="C475" s="159" t="s">
        <v>470</v>
      </c>
      <c r="D475" s="149"/>
      <c r="E475" s="160" t="s">
        <v>843</v>
      </c>
      <c r="F475" s="55"/>
      <c r="G475" s="88"/>
      <c r="H475" s="161"/>
    </row>
    <row r="476">
      <c r="A476" s="76">
        <v>77.0</v>
      </c>
      <c r="B476" s="77" t="s">
        <v>844</v>
      </c>
      <c r="C476" s="54"/>
      <c r="D476" s="54"/>
      <c r="E476" s="54"/>
      <c r="F476" s="54"/>
      <c r="G476" s="54"/>
      <c r="H476" s="55"/>
    </row>
    <row r="477">
      <c r="A477" s="46"/>
      <c r="B477" s="157" t="s">
        <v>845</v>
      </c>
      <c r="C477" s="54"/>
      <c r="D477" s="54"/>
      <c r="E477" s="54"/>
      <c r="F477" s="54"/>
      <c r="G477" s="54"/>
      <c r="H477" s="55"/>
    </row>
    <row r="478">
      <c r="A478" s="46"/>
      <c r="B478" s="81" t="s">
        <v>450</v>
      </c>
      <c r="C478" s="158" t="s">
        <v>57</v>
      </c>
      <c r="D478" s="55"/>
      <c r="E478" s="158" t="s">
        <v>58</v>
      </c>
      <c r="F478" s="55"/>
      <c r="G478" s="81" t="s">
        <v>0</v>
      </c>
      <c r="H478" s="81" t="s">
        <v>59</v>
      </c>
    </row>
    <row r="479">
      <c r="A479" s="46"/>
      <c r="B479" s="92">
        <v>1.0</v>
      </c>
      <c r="C479" s="159" t="s">
        <v>596</v>
      </c>
      <c r="D479" s="149"/>
      <c r="E479" s="160" t="s">
        <v>846</v>
      </c>
      <c r="F479" s="55"/>
      <c r="G479" s="88"/>
      <c r="H479" s="161"/>
    </row>
    <row r="480">
      <c r="A480" s="46"/>
      <c r="B480" s="92">
        <v>2.0</v>
      </c>
      <c r="C480" s="159" t="s">
        <v>596</v>
      </c>
      <c r="D480" s="149"/>
      <c r="E480" s="160" t="s">
        <v>847</v>
      </c>
      <c r="F480" s="55"/>
      <c r="G480" s="88"/>
      <c r="H480" s="161"/>
    </row>
    <row r="481">
      <c r="A481" s="47"/>
      <c r="B481" s="92">
        <v>3.0</v>
      </c>
      <c r="C481" s="159" t="s">
        <v>470</v>
      </c>
      <c r="D481" s="149"/>
      <c r="E481" s="160" t="s">
        <v>848</v>
      </c>
      <c r="F481" s="55"/>
      <c r="G481" s="88"/>
      <c r="H481" s="161"/>
    </row>
    <row r="482">
      <c r="A482" s="76">
        <v>78.0</v>
      </c>
      <c r="B482" s="77" t="s">
        <v>849</v>
      </c>
      <c r="C482" s="54"/>
      <c r="D482" s="54"/>
      <c r="E482" s="54"/>
      <c r="F482" s="54"/>
      <c r="G482" s="54"/>
      <c r="H482" s="55"/>
    </row>
    <row r="483">
      <c r="A483" s="46"/>
      <c r="B483" s="157" t="s">
        <v>850</v>
      </c>
      <c r="C483" s="54"/>
      <c r="D483" s="54"/>
      <c r="E483" s="54"/>
      <c r="F483" s="54"/>
      <c r="G483" s="54"/>
      <c r="H483" s="55"/>
    </row>
    <row r="484">
      <c r="A484" s="46"/>
      <c r="B484" s="81" t="s">
        <v>450</v>
      </c>
      <c r="C484" s="158" t="s">
        <v>57</v>
      </c>
      <c r="D484" s="55"/>
      <c r="E484" s="158" t="s">
        <v>58</v>
      </c>
      <c r="F484" s="55"/>
      <c r="G484" s="81" t="s">
        <v>0</v>
      </c>
      <c r="H484" s="81" t="s">
        <v>59</v>
      </c>
    </row>
    <row r="485">
      <c r="A485" s="46"/>
      <c r="B485" s="92">
        <v>1.0</v>
      </c>
      <c r="C485" s="159" t="s">
        <v>596</v>
      </c>
      <c r="D485" s="149"/>
      <c r="E485" s="160" t="s">
        <v>851</v>
      </c>
      <c r="F485" s="55"/>
      <c r="G485" s="88"/>
      <c r="H485" s="161"/>
    </row>
    <row r="486">
      <c r="A486" s="46"/>
      <c r="B486" s="92">
        <v>2.0</v>
      </c>
      <c r="C486" s="159" t="s">
        <v>596</v>
      </c>
      <c r="D486" s="149"/>
      <c r="E486" s="160" t="s">
        <v>852</v>
      </c>
      <c r="F486" s="55"/>
      <c r="G486" s="88"/>
      <c r="H486" s="161"/>
    </row>
    <row r="487">
      <c r="A487" s="47"/>
      <c r="B487" s="92">
        <v>3.0</v>
      </c>
      <c r="C487" s="159" t="s">
        <v>470</v>
      </c>
      <c r="D487" s="149"/>
      <c r="E487" s="160" t="s">
        <v>853</v>
      </c>
      <c r="F487" s="55"/>
      <c r="G487" s="88"/>
      <c r="H487" s="161"/>
    </row>
    <row r="488">
      <c r="A488" s="76">
        <v>79.0</v>
      </c>
      <c r="B488" s="77" t="s">
        <v>854</v>
      </c>
      <c r="C488" s="54"/>
      <c r="D488" s="54"/>
      <c r="E488" s="54"/>
      <c r="F488" s="54"/>
      <c r="G488" s="54"/>
      <c r="H488" s="55"/>
    </row>
    <row r="489">
      <c r="A489" s="46"/>
      <c r="B489" s="157" t="s">
        <v>855</v>
      </c>
      <c r="C489" s="54"/>
      <c r="D489" s="54"/>
      <c r="E489" s="54"/>
      <c r="F489" s="54"/>
      <c r="G489" s="54"/>
      <c r="H489" s="55"/>
    </row>
    <row r="490">
      <c r="A490" s="46"/>
      <c r="B490" s="81" t="s">
        <v>450</v>
      </c>
      <c r="C490" s="158" t="s">
        <v>57</v>
      </c>
      <c r="D490" s="55"/>
      <c r="E490" s="158" t="s">
        <v>58</v>
      </c>
      <c r="F490" s="55"/>
      <c r="G490" s="81" t="s">
        <v>0</v>
      </c>
      <c r="H490" s="81" t="s">
        <v>59</v>
      </c>
    </row>
    <row r="491">
      <c r="A491" s="46"/>
      <c r="B491" s="92">
        <v>1.0</v>
      </c>
      <c r="C491" s="159" t="s">
        <v>596</v>
      </c>
      <c r="D491" s="149"/>
      <c r="E491" s="160" t="s">
        <v>856</v>
      </c>
      <c r="F491" s="55"/>
      <c r="G491" s="88"/>
      <c r="H491" s="161"/>
    </row>
    <row r="492">
      <c r="A492" s="46"/>
      <c r="B492" s="92">
        <v>2.0</v>
      </c>
      <c r="C492" s="159" t="s">
        <v>596</v>
      </c>
      <c r="D492" s="149"/>
      <c r="E492" s="160" t="s">
        <v>857</v>
      </c>
      <c r="F492" s="55"/>
      <c r="G492" s="88"/>
      <c r="H492" s="161"/>
    </row>
    <row r="493">
      <c r="A493" s="47"/>
      <c r="B493" s="92">
        <v>3.0</v>
      </c>
      <c r="C493" s="159" t="s">
        <v>470</v>
      </c>
      <c r="D493" s="149"/>
      <c r="E493" s="160" t="s">
        <v>858</v>
      </c>
      <c r="F493" s="55"/>
      <c r="G493" s="88"/>
      <c r="H493" s="161"/>
    </row>
    <row r="494">
      <c r="A494" s="76">
        <v>80.0</v>
      </c>
      <c r="B494" s="77" t="s">
        <v>859</v>
      </c>
      <c r="C494" s="54"/>
      <c r="D494" s="54"/>
      <c r="E494" s="54"/>
      <c r="F494" s="54"/>
      <c r="G494" s="54"/>
      <c r="H494" s="55"/>
    </row>
    <row r="495">
      <c r="A495" s="46"/>
      <c r="B495" s="157" t="s">
        <v>860</v>
      </c>
      <c r="C495" s="54"/>
      <c r="D495" s="54"/>
      <c r="E495" s="54"/>
      <c r="F495" s="54"/>
      <c r="G495" s="54"/>
      <c r="H495" s="55"/>
    </row>
    <row r="496">
      <c r="A496" s="46"/>
      <c r="B496" s="81" t="s">
        <v>450</v>
      </c>
      <c r="C496" s="158" t="s">
        <v>57</v>
      </c>
      <c r="D496" s="55"/>
      <c r="E496" s="158" t="s">
        <v>58</v>
      </c>
      <c r="F496" s="55"/>
      <c r="G496" s="81" t="s">
        <v>0</v>
      </c>
      <c r="H496" s="81" t="s">
        <v>59</v>
      </c>
    </row>
    <row r="497">
      <c r="A497" s="46"/>
      <c r="B497" s="92">
        <v>1.0</v>
      </c>
      <c r="C497" s="159" t="s">
        <v>596</v>
      </c>
      <c r="D497" s="149"/>
      <c r="E497" s="160" t="s">
        <v>861</v>
      </c>
      <c r="F497" s="55"/>
      <c r="G497" s="88"/>
      <c r="H497" s="161"/>
    </row>
    <row r="498">
      <c r="A498" s="46"/>
      <c r="B498" s="92">
        <v>2.0</v>
      </c>
      <c r="C498" s="159" t="s">
        <v>596</v>
      </c>
      <c r="D498" s="149"/>
      <c r="E498" s="160" t="s">
        <v>862</v>
      </c>
      <c r="F498" s="55"/>
      <c r="G498" s="88"/>
      <c r="H498" s="161"/>
    </row>
    <row r="499">
      <c r="A499" s="47"/>
      <c r="B499" s="92">
        <v>3.0</v>
      </c>
      <c r="C499" s="159" t="s">
        <v>470</v>
      </c>
      <c r="D499" s="149"/>
      <c r="E499" s="160" t="s">
        <v>863</v>
      </c>
      <c r="F499" s="55"/>
      <c r="G499" s="88"/>
      <c r="H499" s="161"/>
    </row>
    <row r="500">
      <c r="A500" s="76">
        <v>81.0</v>
      </c>
      <c r="B500" s="77" t="s">
        <v>864</v>
      </c>
      <c r="C500" s="54"/>
      <c r="D500" s="54"/>
      <c r="E500" s="54"/>
      <c r="F500" s="54"/>
      <c r="G500" s="54"/>
      <c r="H500" s="55"/>
    </row>
    <row r="501">
      <c r="A501" s="46"/>
      <c r="B501" s="157" t="s">
        <v>865</v>
      </c>
      <c r="C501" s="54"/>
      <c r="D501" s="54"/>
      <c r="E501" s="54"/>
      <c r="F501" s="54"/>
      <c r="G501" s="54"/>
      <c r="H501" s="55"/>
    </row>
    <row r="502">
      <c r="A502" s="46"/>
      <c r="B502" s="81" t="s">
        <v>450</v>
      </c>
      <c r="C502" s="158" t="s">
        <v>57</v>
      </c>
      <c r="D502" s="55"/>
      <c r="E502" s="158" t="s">
        <v>58</v>
      </c>
      <c r="F502" s="55"/>
      <c r="G502" s="81" t="s">
        <v>0</v>
      </c>
      <c r="H502" s="81" t="s">
        <v>59</v>
      </c>
    </row>
    <row r="503">
      <c r="A503" s="46"/>
      <c r="B503" s="92">
        <v>1.0</v>
      </c>
      <c r="C503" s="159" t="s">
        <v>596</v>
      </c>
      <c r="D503" s="149"/>
      <c r="E503" s="160" t="s">
        <v>866</v>
      </c>
      <c r="F503" s="55"/>
      <c r="G503" s="88"/>
      <c r="H503" s="161"/>
    </row>
    <row r="504">
      <c r="A504" s="46"/>
      <c r="B504" s="92">
        <v>2.0</v>
      </c>
      <c r="C504" s="159" t="s">
        <v>596</v>
      </c>
      <c r="D504" s="149"/>
      <c r="E504" s="160" t="s">
        <v>867</v>
      </c>
      <c r="F504" s="55"/>
      <c r="G504" s="88"/>
      <c r="H504" s="161"/>
    </row>
    <row r="505">
      <c r="A505" s="47"/>
      <c r="B505" s="92">
        <v>3.0</v>
      </c>
      <c r="C505" s="159" t="s">
        <v>470</v>
      </c>
      <c r="D505" s="149"/>
      <c r="E505" s="160" t="s">
        <v>868</v>
      </c>
      <c r="F505" s="55"/>
      <c r="G505" s="88"/>
      <c r="H505" s="161"/>
    </row>
    <row r="506">
      <c r="A506" s="76">
        <v>82.0</v>
      </c>
      <c r="B506" s="77" t="s">
        <v>869</v>
      </c>
      <c r="C506" s="54"/>
      <c r="D506" s="54"/>
      <c r="E506" s="54"/>
      <c r="F506" s="54"/>
      <c r="G506" s="54"/>
      <c r="H506" s="55"/>
    </row>
    <row r="507">
      <c r="A507" s="46"/>
      <c r="B507" s="157" t="s">
        <v>870</v>
      </c>
      <c r="C507" s="54"/>
      <c r="D507" s="54"/>
      <c r="E507" s="54"/>
      <c r="F507" s="54"/>
      <c r="G507" s="54"/>
      <c r="H507" s="55"/>
    </row>
    <row r="508">
      <c r="A508" s="46"/>
      <c r="B508" s="81" t="s">
        <v>450</v>
      </c>
      <c r="C508" s="158" t="s">
        <v>57</v>
      </c>
      <c r="D508" s="55"/>
      <c r="E508" s="158" t="s">
        <v>58</v>
      </c>
      <c r="F508" s="55"/>
      <c r="G508" s="81" t="s">
        <v>0</v>
      </c>
      <c r="H508" s="81" t="s">
        <v>59</v>
      </c>
    </row>
    <row r="509">
      <c r="A509" s="46"/>
      <c r="B509" s="92">
        <v>1.0</v>
      </c>
      <c r="C509" s="159" t="s">
        <v>596</v>
      </c>
      <c r="D509" s="149"/>
      <c r="E509" s="160" t="s">
        <v>871</v>
      </c>
      <c r="F509" s="55"/>
      <c r="G509" s="88"/>
      <c r="H509" s="161"/>
    </row>
    <row r="510">
      <c r="A510" s="46"/>
      <c r="B510" s="92">
        <v>2.0</v>
      </c>
      <c r="C510" s="159" t="s">
        <v>596</v>
      </c>
      <c r="D510" s="149"/>
      <c r="E510" s="160" t="s">
        <v>872</v>
      </c>
      <c r="F510" s="55"/>
      <c r="G510" s="88"/>
      <c r="H510" s="161"/>
    </row>
    <row r="511">
      <c r="A511" s="47"/>
      <c r="B511" s="92">
        <v>3.0</v>
      </c>
      <c r="C511" s="159" t="s">
        <v>470</v>
      </c>
      <c r="D511" s="149"/>
      <c r="E511" s="160" t="s">
        <v>873</v>
      </c>
      <c r="F511" s="55"/>
      <c r="G511" s="88"/>
      <c r="H511" s="161"/>
    </row>
    <row r="512">
      <c r="A512" s="76">
        <v>83.0</v>
      </c>
      <c r="B512" s="77" t="s">
        <v>874</v>
      </c>
      <c r="C512" s="54"/>
      <c r="D512" s="54"/>
      <c r="E512" s="54"/>
      <c r="F512" s="54"/>
      <c r="G512" s="54"/>
      <c r="H512" s="55"/>
    </row>
    <row r="513">
      <c r="A513" s="46"/>
      <c r="B513" s="157" t="s">
        <v>875</v>
      </c>
      <c r="C513" s="54"/>
      <c r="D513" s="54"/>
      <c r="E513" s="54"/>
      <c r="F513" s="54"/>
      <c r="G513" s="54"/>
      <c r="H513" s="55"/>
    </row>
    <row r="514">
      <c r="A514" s="46"/>
      <c r="B514" s="81" t="s">
        <v>450</v>
      </c>
      <c r="C514" s="158" t="s">
        <v>57</v>
      </c>
      <c r="D514" s="55"/>
      <c r="E514" s="158" t="s">
        <v>58</v>
      </c>
      <c r="F514" s="55"/>
      <c r="G514" s="81" t="s">
        <v>0</v>
      </c>
      <c r="H514" s="81" t="s">
        <v>59</v>
      </c>
    </row>
    <row r="515">
      <c r="A515" s="46"/>
      <c r="B515" s="92">
        <v>1.0</v>
      </c>
      <c r="C515" s="159" t="s">
        <v>596</v>
      </c>
      <c r="D515" s="149"/>
      <c r="E515" s="160" t="s">
        <v>876</v>
      </c>
      <c r="F515" s="55"/>
      <c r="G515" s="88"/>
      <c r="H515" s="161"/>
    </row>
    <row r="516">
      <c r="A516" s="46"/>
      <c r="B516" s="92">
        <v>2.0</v>
      </c>
      <c r="C516" s="159" t="s">
        <v>596</v>
      </c>
      <c r="D516" s="149"/>
      <c r="E516" s="160" t="s">
        <v>877</v>
      </c>
      <c r="F516" s="55"/>
      <c r="G516" s="88"/>
      <c r="H516" s="161"/>
    </row>
    <row r="517">
      <c r="A517" s="47"/>
      <c r="B517" s="92">
        <v>3.0</v>
      </c>
      <c r="C517" s="159" t="s">
        <v>470</v>
      </c>
      <c r="D517" s="149"/>
      <c r="E517" s="160" t="s">
        <v>878</v>
      </c>
      <c r="F517" s="55"/>
      <c r="G517" s="88"/>
      <c r="H517" s="161"/>
    </row>
    <row r="518">
      <c r="A518" s="76">
        <v>84.0</v>
      </c>
      <c r="B518" s="77" t="s">
        <v>879</v>
      </c>
      <c r="C518" s="54"/>
      <c r="D518" s="54"/>
      <c r="E518" s="54"/>
      <c r="F518" s="54"/>
      <c r="G518" s="54"/>
      <c r="H518" s="55"/>
    </row>
    <row r="519">
      <c r="A519" s="46"/>
      <c r="B519" s="157" t="s">
        <v>880</v>
      </c>
      <c r="C519" s="54"/>
      <c r="D519" s="54"/>
      <c r="E519" s="54"/>
      <c r="F519" s="54"/>
      <c r="G519" s="54"/>
      <c r="H519" s="55"/>
    </row>
    <row r="520">
      <c r="A520" s="46"/>
      <c r="B520" s="81" t="s">
        <v>450</v>
      </c>
      <c r="C520" s="158" t="s">
        <v>57</v>
      </c>
      <c r="D520" s="55"/>
      <c r="E520" s="158" t="s">
        <v>58</v>
      </c>
      <c r="F520" s="55"/>
      <c r="G520" s="81" t="s">
        <v>0</v>
      </c>
      <c r="H520" s="81" t="s">
        <v>59</v>
      </c>
    </row>
    <row r="521">
      <c r="A521" s="46"/>
      <c r="B521" s="92">
        <v>1.0</v>
      </c>
      <c r="C521" s="159" t="s">
        <v>596</v>
      </c>
      <c r="D521" s="149"/>
      <c r="E521" s="160" t="s">
        <v>881</v>
      </c>
      <c r="F521" s="55"/>
      <c r="G521" s="88"/>
      <c r="H521" s="161"/>
    </row>
    <row r="522">
      <c r="A522" s="46"/>
      <c r="B522" s="92">
        <v>2.0</v>
      </c>
      <c r="C522" s="159" t="s">
        <v>596</v>
      </c>
      <c r="D522" s="149"/>
      <c r="E522" s="160" t="s">
        <v>882</v>
      </c>
      <c r="F522" s="55"/>
      <c r="G522" s="88"/>
      <c r="H522" s="161"/>
    </row>
    <row r="523">
      <c r="A523" s="47"/>
      <c r="B523" s="92">
        <v>3.0</v>
      </c>
      <c r="C523" s="159" t="s">
        <v>470</v>
      </c>
      <c r="D523" s="149"/>
      <c r="E523" s="160" t="s">
        <v>883</v>
      </c>
      <c r="F523" s="55"/>
      <c r="G523" s="88"/>
      <c r="H523" s="161"/>
    </row>
    <row r="524">
      <c r="A524" s="76">
        <v>85.0</v>
      </c>
      <c r="B524" s="77" t="s">
        <v>884</v>
      </c>
      <c r="C524" s="54"/>
      <c r="D524" s="54"/>
      <c r="E524" s="54"/>
      <c r="F524" s="54"/>
      <c r="G524" s="54"/>
      <c r="H524" s="55"/>
    </row>
    <row r="525">
      <c r="A525" s="46"/>
      <c r="B525" s="157" t="s">
        <v>885</v>
      </c>
      <c r="C525" s="54"/>
      <c r="D525" s="54"/>
      <c r="E525" s="54"/>
      <c r="F525" s="54"/>
      <c r="G525" s="54"/>
      <c r="H525" s="55"/>
    </row>
    <row r="526">
      <c r="A526" s="46"/>
      <c r="B526" s="81" t="s">
        <v>450</v>
      </c>
      <c r="C526" s="158" t="s">
        <v>57</v>
      </c>
      <c r="D526" s="55"/>
      <c r="E526" s="158" t="s">
        <v>58</v>
      </c>
      <c r="F526" s="55"/>
      <c r="G526" s="81" t="s">
        <v>0</v>
      </c>
      <c r="H526" s="81" t="s">
        <v>59</v>
      </c>
    </row>
    <row r="527">
      <c r="A527" s="46"/>
      <c r="B527" s="92">
        <v>1.0</v>
      </c>
      <c r="C527" s="159" t="s">
        <v>596</v>
      </c>
      <c r="D527" s="149"/>
      <c r="E527" s="160" t="s">
        <v>886</v>
      </c>
      <c r="F527" s="55"/>
      <c r="G527" s="88"/>
      <c r="H527" s="161"/>
    </row>
    <row r="528">
      <c r="A528" s="46"/>
      <c r="B528" s="92">
        <v>2.0</v>
      </c>
      <c r="C528" s="159" t="s">
        <v>596</v>
      </c>
      <c r="D528" s="149"/>
      <c r="E528" s="160" t="s">
        <v>887</v>
      </c>
      <c r="F528" s="55"/>
      <c r="G528" s="88"/>
      <c r="H528" s="161"/>
    </row>
    <row r="529">
      <c r="A529" s="47"/>
      <c r="B529" s="92">
        <v>3.0</v>
      </c>
      <c r="C529" s="159" t="s">
        <v>470</v>
      </c>
      <c r="D529" s="149"/>
      <c r="E529" s="160" t="s">
        <v>888</v>
      </c>
      <c r="F529" s="55"/>
      <c r="G529" s="88"/>
      <c r="H529" s="161"/>
    </row>
    <row r="530">
      <c r="A530" s="76">
        <v>86.0</v>
      </c>
      <c r="B530" s="77" t="s">
        <v>889</v>
      </c>
      <c r="C530" s="54"/>
      <c r="D530" s="54"/>
      <c r="E530" s="54"/>
      <c r="F530" s="54"/>
      <c r="G530" s="54"/>
      <c r="H530" s="55"/>
    </row>
    <row r="531">
      <c r="A531" s="46"/>
      <c r="B531" s="157" t="s">
        <v>890</v>
      </c>
      <c r="C531" s="54"/>
      <c r="D531" s="54"/>
      <c r="E531" s="54"/>
      <c r="F531" s="54"/>
      <c r="G531" s="54"/>
      <c r="H531" s="55"/>
    </row>
    <row r="532">
      <c r="A532" s="46"/>
      <c r="B532" s="81" t="s">
        <v>450</v>
      </c>
      <c r="C532" s="158" t="s">
        <v>57</v>
      </c>
      <c r="D532" s="55"/>
      <c r="E532" s="158" t="s">
        <v>58</v>
      </c>
      <c r="F532" s="55"/>
      <c r="G532" s="81" t="s">
        <v>0</v>
      </c>
      <c r="H532" s="81" t="s">
        <v>59</v>
      </c>
    </row>
    <row r="533">
      <c r="A533" s="46"/>
      <c r="B533" s="92">
        <v>1.0</v>
      </c>
      <c r="C533" s="159" t="s">
        <v>596</v>
      </c>
      <c r="D533" s="149"/>
      <c r="E533" s="160" t="s">
        <v>891</v>
      </c>
      <c r="F533" s="55"/>
      <c r="G533" s="88"/>
      <c r="H533" s="161"/>
    </row>
    <row r="534">
      <c r="A534" s="46"/>
      <c r="B534" s="92">
        <v>2.0</v>
      </c>
      <c r="C534" s="159" t="s">
        <v>596</v>
      </c>
      <c r="D534" s="149"/>
      <c r="E534" s="160" t="s">
        <v>892</v>
      </c>
      <c r="F534" s="55"/>
      <c r="G534" s="88"/>
      <c r="H534" s="161"/>
    </row>
    <row r="535">
      <c r="A535" s="47"/>
      <c r="B535" s="92">
        <v>3.0</v>
      </c>
      <c r="C535" s="159" t="s">
        <v>470</v>
      </c>
      <c r="D535" s="149"/>
      <c r="E535" s="160" t="s">
        <v>893</v>
      </c>
      <c r="F535" s="55"/>
      <c r="G535" s="88"/>
      <c r="H535" s="161"/>
    </row>
    <row r="536">
      <c r="A536" s="76">
        <v>87.0</v>
      </c>
      <c r="B536" s="77" t="s">
        <v>894</v>
      </c>
      <c r="C536" s="54"/>
      <c r="D536" s="54"/>
      <c r="E536" s="54"/>
      <c r="F536" s="54"/>
      <c r="G536" s="54"/>
      <c r="H536" s="55"/>
    </row>
    <row r="537">
      <c r="A537" s="46"/>
      <c r="B537" s="157" t="s">
        <v>895</v>
      </c>
      <c r="C537" s="54"/>
      <c r="D537" s="54"/>
      <c r="E537" s="54"/>
      <c r="F537" s="54"/>
      <c r="G537" s="54"/>
      <c r="H537" s="55"/>
    </row>
    <row r="538">
      <c r="A538" s="46"/>
      <c r="B538" s="81" t="s">
        <v>450</v>
      </c>
      <c r="C538" s="158" t="s">
        <v>57</v>
      </c>
      <c r="D538" s="55"/>
      <c r="E538" s="158" t="s">
        <v>58</v>
      </c>
      <c r="F538" s="55"/>
      <c r="G538" s="81" t="s">
        <v>0</v>
      </c>
      <c r="H538" s="81" t="s">
        <v>59</v>
      </c>
    </row>
    <row r="539">
      <c r="A539" s="46"/>
      <c r="B539" s="92">
        <v>1.0</v>
      </c>
      <c r="C539" s="159" t="s">
        <v>596</v>
      </c>
      <c r="D539" s="149"/>
      <c r="E539" s="160" t="s">
        <v>896</v>
      </c>
      <c r="F539" s="55"/>
      <c r="G539" s="88"/>
      <c r="H539" s="161"/>
    </row>
    <row r="540">
      <c r="A540" s="46"/>
      <c r="B540" s="92">
        <v>2.0</v>
      </c>
      <c r="C540" s="159" t="s">
        <v>596</v>
      </c>
      <c r="D540" s="149"/>
      <c r="E540" s="160" t="s">
        <v>897</v>
      </c>
      <c r="F540" s="55"/>
      <c r="G540" s="88"/>
      <c r="H540" s="161"/>
    </row>
    <row r="541">
      <c r="A541" s="47"/>
      <c r="B541" s="92">
        <v>3.0</v>
      </c>
      <c r="C541" s="159" t="s">
        <v>470</v>
      </c>
      <c r="D541" s="149"/>
      <c r="E541" s="160" t="s">
        <v>898</v>
      </c>
      <c r="F541" s="55"/>
      <c r="G541" s="88"/>
      <c r="H541" s="161"/>
    </row>
    <row r="542">
      <c r="A542" s="76">
        <v>88.0</v>
      </c>
      <c r="B542" s="77" t="s">
        <v>899</v>
      </c>
      <c r="C542" s="54"/>
      <c r="D542" s="54"/>
      <c r="E542" s="54"/>
      <c r="F542" s="54"/>
      <c r="G542" s="54"/>
      <c r="H542" s="55"/>
    </row>
    <row r="543">
      <c r="A543" s="46"/>
      <c r="B543" s="157" t="s">
        <v>900</v>
      </c>
      <c r="C543" s="54"/>
      <c r="D543" s="54"/>
      <c r="E543" s="54"/>
      <c r="F543" s="54"/>
      <c r="G543" s="54"/>
      <c r="H543" s="55"/>
    </row>
    <row r="544">
      <c r="A544" s="46"/>
      <c r="B544" s="81" t="s">
        <v>450</v>
      </c>
      <c r="C544" s="158" t="s">
        <v>57</v>
      </c>
      <c r="D544" s="55"/>
      <c r="E544" s="158" t="s">
        <v>58</v>
      </c>
      <c r="F544" s="55"/>
      <c r="G544" s="81" t="s">
        <v>0</v>
      </c>
      <c r="H544" s="81" t="s">
        <v>59</v>
      </c>
    </row>
    <row r="545">
      <c r="A545" s="46"/>
      <c r="B545" s="92">
        <v>1.0</v>
      </c>
      <c r="C545" s="159" t="s">
        <v>596</v>
      </c>
      <c r="D545" s="149"/>
      <c r="E545" s="160" t="s">
        <v>901</v>
      </c>
      <c r="F545" s="55"/>
      <c r="G545" s="88"/>
      <c r="H545" s="161"/>
    </row>
    <row r="546">
      <c r="A546" s="46"/>
      <c r="B546" s="92">
        <v>2.0</v>
      </c>
      <c r="C546" s="159" t="s">
        <v>596</v>
      </c>
      <c r="D546" s="149"/>
      <c r="E546" s="160" t="s">
        <v>902</v>
      </c>
      <c r="F546" s="55"/>
      <c r="G546" s="88"/>
      <c r="H546" s="161"/>
    </row>
    <row r="547">
      <c r="A547" s="47"/>
      <c r="B547" s="92">
        <v>3.0</v>
      </c>
      <c r="C547" s="159" t="s">
        <v>470</v>
      </c>
      <c r="D547" s="149"/>
      <c r="E547" s="160" t="s">
        <v>903</v>
      </c>
      <c r="F547" s="55"/>
      <c r="G547" s="88"/>
      <c r="H547" s="161"/>
    </row>
    <row r="548">
      <c r="A548" s="76">
        <v>89.0</v>
      </c>
      <c r="B548" s="77" t="s">
        <v>904</v>
      </c>
      <c r="C548" s="54"/>
      <c r="D548" s="54"/>
      <c r="E548" s="54"/>
      <c r="F548" s="54"/>
      <c r="G548" s="54"/>
      <c r="H548" s="55"/>
    </row>
    <row r="549">
      <c r="A549" s="46"/>
      <c r="B549" s="157" t="s">
        <v>905</v>
      </c>
      <c r="C549" s="54"/>
      <c r="D549" s="54"/>
      <c r="E549" s="54"/>
      <c r="F549" s="54"/>
      <c r="G549" s="54"/>
      <c r="H549" s="55"/>
    </row>
    <row r="550">
      <c r="A550" s="46"/>
      <c r="B550" s="81" t="s">
        <v>450</v>
      </c>
      <c r="C550" s="158" t="s">
        <v>57</v>
      </c>
      <c r="D550" s="55"/>
      <c r="E550" s="158" t="s">
        <v>58</v>
      </c>
      <c r="F550" s="55"/>
      <c r="G550" s="81" t="s">
        <v>0</v>
      </c>
      <c r="H550" s="81" t="s">
        <v>59</v>
      </c>
    </row>
    <row r="551">
      <c r="A551" s="46"/>
      <c r="B551" s="92">
        <v>1.0</v>
      </c>
      <c r="C551" s="159" t="s">
        <v>596</v>
      </c>
      <c r="D551" s="149"/>
      <c r="E551" s="160" t="s">
        <v>906</v>
      </c>
      <c r="F551" s="55"/>
      <c r="G551" s="88"/>
      <c r="H551" s="161"/>
    </row>
    <row r="552">
      <c r="A552" s="46"/>
      <c r="B552" s="92">
        <v>2.0</v>
      </c>
      <c r="C552" s="159" t="s">
        <v>596</v>
      </c>
      <c r="D552" s="149"/>
      <c r="E552" s="160" t="s">
        <v>907</v>
      </c>
      <c r="F552" s="55"/>
      <c r="G552" s="88"/>
      <c r="H552" s="161"/>
    </row>
    <row r="553">
      <c r="A553" s="47"/>
      <c r="B553" s="92">
        <v>3.0</v>
      </c>
      <c r="C553" s="159" t="s">
        <v>470</v>
      </c>
      <c r="D553" s="149"/>
      <c r="E553" s="160" t="s">
        <v>908</v>
      </c>
      <c r="F553" s="55"/>
      <c r="G553" s="88"/>
      <c r="H553" s="161"/>
    </row>
    <row r="554">
      <c r="A554" s="76">
        <v>90.0</v>
      </c>
      <c r="B554" s="77" t="s">
        <v>909</v>
      </c>
      <c r="C554" s="54"/>
      <c r="D554" s="54"/>
      <c r="E554" s="54"/>
      <c r="F554" s="54"/>
      <c r="G554" s="54"/>
      <c r="H554" s="55"/>
    </row>
    <row r="555">
      <c r="A555" s="46"/>
      <c r="B555" s="157" t="s">
        <v>910</v>
      </c>
      <c r="C555" s="54"/>
      <c r="D555" s="54"/>
      <c r="E555" s="54"/>
      <c r="F555" s="54"/>
      <c r="G555" s="54"/>
      <c r="H555" s="55"/>
    </row>
    <row r="556">
      <c r="A556" s="46"/>
      <c r="B556" s="81" t="s">
        <v>450</v>
      </c>
      <c r="C556" s="158" t="s">
        <v>57</v>
      </c>
      <c r="D556" s="55"/>
      <c r="E556" s="158" t="s">
        <v>58</v>
      </c>
      <c r="F556" s="55"/>
      <c r="G556" s="81" t="s">
        <v>0</v>
      </c>
      <c r="H556" s="81" t="s">
        <v>59</v>
      </c>
    </row>
    <row r="557">
      <c r="A557" s="46"/>
      <c r="B557" s="92">
        <v>1.0</v>
      </c>
      <c r="C557" s="159" t="s">
        <v>596</v>
      </c>
      <c r="D557" s="149"/>
      <c r="E557" s="160" t="s">
        <v>911</v>
      </c>
      <c r="F557" s="55"/>
      <c r="G557" s="88"/>
      <c r="H557" s="161"/>
    </row>
    <row r="558">
      <c r="A558" s="46"/>
      <c r="B558" s="92">
        <v>2.0</v>
      </c>
      <c r="C558" s="159" t="s">
        <v>596</v>
      </c>
      <c r="D558" s="149"/>
      <c r="E558" s="160" t="s">
        <v>912</v>
      </c>
      <c r="F558" s="55"/>
      <c r="G558" s="88"/>
      <c r="H558" s="161"/>
    </row>
    <row r="559">
      <c r="A559" s="47"/>
      <c r="B559" s="92">
        <v>3.0</v>
      </c>
      <c r="C559" s="159" t="s">
        <v>470</v>
      </c>
      <c r="D559" s="149"/>
      <c r="E559" s="160" t="s">
        <v>913</v>
      </c>
      <c r="F559" s="55"/>
      <c r="G559" s="88"/>
      <c r="H559" s="161"/>
    </row>
    <row r="560">
      <c r="A560" s="76">
        <v>91.0</v>
      </c>
      <c r="B560" s="77" t="s">
        <v>914</v>
      </c>
      <c r="C560" s="54"/>
      <c r="D560" s="54"/>
      <c r="E560" s="54"/>
      <c r="F560" s="54"/>
      <c r="G560" s="54"/>
      <c r="H560" s="55"/>
    </row>
    <row r="561">
      <c r="A561" s="46"/>
      <c r="B561" s="157" t="s">
        <v>915</v>
      </c>
      <c r="C561" s="54"/>
      <c r="D561" s="54"/>
      <c r="E561" s="54"/>
      <c r="F561" s="54"/>
      <c r="G561" s="54"/>
      <c r="H561" s="55"/>
    </row>
    <row r="562">
      <c r="A562" s="46"/>
      <c r="B562" s="81" t="s">
        <v>450</v>
      </c>
      <c r="C562" s="158" t="s">
        <v>57</v>
      </c>
      <c r="D562" s="55"/>
      <c r="E562" s="158" t="s">
        <v>58</v>
      </c>
      <c r="F562" s="55"/>
      <c r="G562" s="81" t="s">
        <v>0</v>
      </c>
      <c r="H562" s="81" t="s">
        <v>59</v>
      </c>
    </row>
    <row r="563">
      <c r="A563" s="46"/>
      <c r="B563" s="92">
        <v>1.0</v>
      </c>
      <c r="C563" s="159" t="s">
        <v>596</v>
      </c>
      <c r="D563" s="149"/>
      <c r="E563" s="160" t="s">
        <v>916</v>
      </c>
      <c r="F563" s="55"/>
      <c r="G563" s="88"/>
      <c r="H563" s="161"/>
    </row>
    <row r="564">
      <c r="A564" s="46"/>
      <c r="B564" s="92">
        <v>2.0</v>
      </c>
      <c r="C564" s="159" t="s">
        <v>596</v>
      </c>
      <c r="D564" s="149"/>
      <c r="E564" s="160" t="s">
        <v>917</v>
      </c>
      <c r="F564" s="55"/>
      <c r="G564" s="88"/>
      <c r="H564" s="161"/>
    </row>
    <row r="565">
      <c r="A565" s="47"/>
      <c r="B565" s="92">
        <v>3.0</v>
      </c>
      <c r="C565" s="159" t="s">
        <v>470</v>
      </c>
      <c r="D565" s="149"/>
      <c r="E565" s="160" t="s">
        <v>918</v>
      </c>
      <c r="F565" s="55"/>
      <c r="G565" s="88"/>
      <c r="H565" s="161"/>
    </row>
    <row r="566">
      <c r="A566" s="76">
        <v>92.0</v>
      </c>
      <c r="B566" s="77" t="s">
        <v>919</v>
      </c>
      <c r="C566" s="54"/>
      <c r="D566" s="54"/>
      <c r="E566" s="54"/>
      <c r="F566" s="54"/>
      <c r="G566" s="54"/>
      <c r="H566" s="55"/>
    </row>
    <row r="567">
      <c r="A567" s="46"/>
      <c r="B567" s="157" t="s">
        <v>920</v>
      </c>
      <c r="C567" s="54"/>
      <c r="D567" s="54"/>
      <c r="E567" s="54"/>
      <c r="F567" s="54"/>
      <c r="G567" s="54"/>
      <c r="H567" s="55"/>
    </row>
    <row r="568">
      <c r="A568" s="46"/>
      <c r="B568" s="81" t="s">
        <v>450</v>
      </c>
      <c r="C568" s="158" t="s">
        <v>57</v>
      </c>
      <c r="D568" s="55"/>
      <c r="E568" s="158" t="s">
        <v>58</v>
      </c>
      <c r="F568" s="55"/>
      <c r="G568" s="81" t="s">
        <v>0</v>
      </c>
      <c r="H568" s="81" t="s">
        <v>59</v>
      </c>
    </row>
    <row r="569">
      <c r="A569" s="46"/>
      <c r="B569" s="92">
        <v>1.0</v>
      </c>
      <c r="C569" s="159" t="s">
        <v>596</v>
      </c>
      <c r="D569" s="149"/>
      <c r="E569" s="160" t="s">
        <v>921</v>
      </c>
      <c r="F569" s="55"/>
      <c r="G569" s="88"/>
      <c r="H569" s="161"/>
    </row>
    <row r="570">
      <c r="A570" s="46"/>
      <c r="B570" s="92">
        <v>2.0</v>
      </c>
      <c r="C570" s="159" t="s">
        <v>596</v>
      </c>
      <c r="D570" s="149"/>
      <c r="E570" s="160" t="s">
        <v>922</v>
      </c>
      <c r="F570" s="55"/>
      <c r="G570" s="88"/>
      <c r="H570" s="161"/>
    </row>
    <row r="571">
      <c r="A571" s="47"/>
      <c r="B571" s="92">
        <v>3.0</v>
      </c>
      <c r="C571" s="159" t="s">
        <v>470</v>
      </c>
      <c r="D571" s="149"/>
      <c r="E571" s="160" t="s">
        <v>923</v>
      </c>
      <c r="F571" s="55"/>
      <c r="G571" s="88"/>
      <c r="H571" s="161"/>
    </row>
    <row r="572">
      <c r="A572" s="76">
        <v>93.0</v>
      </c>
      <c r="B572" s="77" t="s">
        <v>924</v>
      </c>
      <c r="C572" s="54"/>
      <c r="D572" s="54"/>
      <c r="E572" s="54"/>
      <c r="F572" s="54"/>
      <c r="G572" s="54"/>
      <c r="H572" s="55"/>
    </row>
    <row r="573">
      <c r="A573" s="46"/>
      <c r="B573" s="157" t="s">
        <v>925</v>
      </c>
      <c r="C573" s="54"/>
      <c r="D573" s="54"/>
      <c r="E573" s="54"/>
      <c r="F573" s="54"/>
      <c r="G573" s="54"/>
      <c r="H573" s="55"/>
    </row>
    <row r="574">
      <c r="A574" s="46"/>
      <c r="B574" s="81" t="s">
        <v>450</v>
      </c>
      <c r="C574" s="158" t="s">
        <v>57</v>
      </c>
      <c r="D574" s="55"/>
      <c r="E574" s="158" t="s">
        <v>58</v>
      </c>
      <c r="F574" s="55"/>
      <c r="G574" s="81" t="s">
        <v>0</v>
      </c>
      <c r="H574" s="81" t="s">
        <v>59</v>
      </c>
    </row>
    <row r="575">
      <c r="A575" s="46"/>
      <c r="B575" s="92">
        <v>1.0</v>
      </c>
      <c r="C575" s="159" t="s">
        <v>596</v>
      </c>
      <c r="D575" s="149"/>
      <c r="E575" s="160" t="s">
        <v>926</v>
      </c>
      <c r="F575" s="55"/>
      <c r="G575" s="88"/>
      <c r="H575" s="161"/>
    </row>
    <row r="576">
      <c r="A576" s="46"/>
      <c r="B576" s="92">
        <v>2.0</v>
      </c>
      <c r="C576" s="159" t="s">
        <v>596</v>
      </c>
      <c r="D576" s="149"/>
      <c r="E576" s="160" t="s">
        <v>927</v>
      </c>
      <c r="F576" s="55"/>
      <c r="G576" s="88"/>
      <c r="H576" s="161"/>
    </row>
    <row r="577">
      <c r="A577" s="47"/>
      <c r="B577" s="92">
        <v>3.0</v>
      </c>
      <c r="C577" s="159" t="s">
        <v>470</v>
      </c>
      <c r="D577" s="149"/>
      <c r="E577" s="160" t="s">
        <v>928</v>
      </c>
      <c r="F577" s="55"/>
      <c r="G577" s="88"/>
      <c r="H577" s="161"/>
    </row>
    <row r="578">
      <c r="A578" s="76">
        <v>94.0</v>
      </c>
      <c r="B578" s="77" t="s">
        <v>929</v>
      </c>
      <c r="C578" s="54"/>
      <c r="D578" s="54"/>
      <c r="E578" s="54"/>
      <c r="F578" s="54"/>
      <c r="G578" s="54"/>
      <c r="H578" s="55"/>
    </row>
    <row r="579">
      <c r="A579" s="46"/>
      <c r="B579" s="157" t="s">
        <v>930</v>
      </c>
      <c r="C579" s="54"/>
      <c r="D579" s="54"/>
      <c r="E579" s="54"/>
      <c r="F579" s="54"/>
      <c r="G579" s="54"/>
      <c r="H579" s="55"/>
    </row>
    <row r="580">
      <c r="A580" s="46"/>
      <c r="B580" s="81" t="s">
        <v>450</v>
      </c>
      <c r="C580" s="158" t="s">
        <v>57</v>
      </c>
      <c r="D580" s="55"/>
      <c r="E580" s="158" t="s">
        <v>58</v>
      </c>
      <c r="F580" s="55"/>
      <c r="G580" s="81" t="s">
        <v>0</v>
      </c>
      <c r="H580" s="81" t="s">
        <v>59</v>
      </c>
    </row>
    <row r="581">
      <c r="A581" s="46"/>
      <c r="B581" s="92">
        <v>1.0</v>
      </c>
      <c r="C581" s="159" t="s">
        <v>596</v>
      </c>
      <c r="D581" s="149"/>
      <c r="E581" s="160" t="s">
        <v>931</v>
      </c>
      <c r="F581" s="55"/>
      <c r="G581" s="88"/>
      <c r="H581" s="161"/>
    </row>
    <row r="582">
      <c r="A582" s="46"/>
      <c r="B582" s="92">
        <v>2.0</v>
      </c>
      <c r="C582" s="159" t="s">
        <v>596</v>
      </c>
      <c r="D582" s="149"/>
      <c r="E582" s="160" t="s">
        <v>932</v>
      </c>
      <c r="F582" s="55"/>
      <c r="G582" s="88"/>
      <c r="H582" s="161"/>
    </row>
    <row r="583">
      <c r="A583" s="47"/>
      <c r="B583" s="92">
        <v>3.0</v>
      </c>
      <c r="C583" s="159" t="s">
        <v>470</v>
      </c>
      <c r="D583" s="149"/>
      <c r="E583" s="160" t="s">
        <v>933</v>
      </c>
      <c r="F583" s="55"/>
      <c r="G583" s="88"/>
      <c r="H583" s="161"/>
    </row>
    <row r="584">
      <c r="A584" s="76">
        <v>95.0</v>
      </c>
      <c r="B584" s="77" t="s">
        <v>934</v>
      </c>
      <c r="C584" s="54"/>
      <c r="D584" s="54"/>
      <c r="E584" s="54"/>
      <c r="F584" s="54"/>
      <c r="G584" s="54"/>
      <c r="H584" s="55"/>
    </row>
    <row r="585">
      <c r="A585" s="46"/>
      <c r="B585" s="157" t="s">
        <v>935</v>
      </c>
      <c r="C585" s="54"/>
      <c r="D585" s="54"/>
      <c r="E585" s="54"/>
      <c r="F585" s="54"/>
      <c r="G585" s="54"/>
      <c r="H585" s="55"/>
    </row>
    <row r="586">
      <c r="A586" s="46"/>
      <c r="B586" s="81" t="s">
        <v>450</v>
      </c>
      <c r="C586" s="158" t="s">
        <v>57</v>
      </c>
      <c r="D586" s="55"/>
      <c r="E586" s="158" t="s">
        <v>58</v>
      </c>
      <c r="F586" s="55"/>
      <c r="G586" s="81" t="s">
        <v>0</v>
      </c>
      <c r="H586" s="81" t="s">
        <v>59</v>
      </c>
    </row>
    <row r="587">
      <c r="A587" s="46"/>
      <c r="B587" s="92">
        <v>1.0</v>
      </c>
      <c r="C587" s="159" t="s">
        <v>596</v>
      </c>
      <c r="D587" s="149"/>
      <c r="E587" s="160" t="s">
        <v>936</v>
      </c>
      <c r="F587" s="55"/>
      <c r="G587" s="88"/>
      <c r="H587" s="161"/>
    </row>
    <row r="588">
      <c r="A588" s="46"/>
      <c r="B588" s="92">
        <v>2.0</v>
      </c>
      <c r="C588" s="159" t="s">
        <v>596</v>
      </c>
      <c r="D588" s="149"/>
      <c r="E588" s="160" t="s">
        <v>937</v>
      </c>
      <c r="F588" s="55"/>
      <c r="G588" s="88"/>
      <c r="H588" s="161"/>
    </row>
    <row r="589">
      <c r="A589" s="47"/>
      <c r="B589" s="92">
        <v>3.0</v>
      </c>
      <c r="C589" s="159" t="s">
        <v>470</v>
      </c>
      <c r="D589" s="149"/>
      <c r="E589" s="160" t="s">
        <v>938</v>
      </c>
      <c r="F589" s="55"/>
      <c r="G589" s="88"/>
      <c r="H589" s="161"/>
    </row>
    <row r="590">
      <c r="A590" s="76">
        <v>96.0</v>
      </c>
      <c r="B590" s="77" t="s">
        <v>939</v>
      </c>
      <c r="C590" s="54"/>
      <c r="D590" s="54"/>
      <c r="E590" s="54"/>
      <c r="F590" s="54"/>
      <c r="G590" s="54"/>
      <c r="H590" s="55"/>
    </row>
    <row r="591">
      <c r="A591" s="46"/>
      <c r="B591" s="157" t="s">
        <v>940</v>
      </c>
      <c r="C591" s="54"/>
      <c r="D591" s="54"/>
      <c r="E591" s="54"/>
      <c r="F591" s="54"/>
      <c r="G591" s="54"/>
      <c r="H591" s="55"/>
    </row>
    <row r="592">
      <c r="A592" s="46"/>
      <c r="B592" s="81" t="s">
        <v>450</v>
      </c>
      <c r="C592" s="158" t="s">
        <v>57</v>
      </c>
      <c r="D592" s="55"/>
      <c r="E592" s="158" t="s">
        <v>58</v>
      </c>
      <c r="F592" s="55"/>
      <c r="G592" s="81" t="s">
        <v>0</v>
      </c>
      <c r="H592" s="81" t="s">
        <v>59</v>
      </c>
    </row>
    <row r="593">
      <c r="A593" s="46"/>
      <c r="B593" s="92">
        <v>1.0</v>
      </c>
      <c r="C593" s="159" t="s">
        <v>596</v>
      </c>
      <c r="D593" s="149"/>
      <c r="E593" s="160" t="s">
        <v>941</v>
      </c>
      <c r="F593" s="55"/>
      <c r="G593" s="88"/>
      <c r="H593" s="161"/>
    </row>
    <row r="594">
      <c r="A594" s="46"/>
      <c r="B594" s="92">
        <v>2.0</v>
      </c>
      <c r="C594" s="159" t="s">
        <v>596</v>
      </c>
      <c r="D594" s="149"/>
      <c r="E594" s="160" t="s">
        <v>942</v>
      </c>
      <c r="F594" s="55"/>
      <c r="G594" s="88"/>
      <c r="H594" s="161"/>
    </row>
    <row r="595">
      <c r="A595" s="47"/>
      <c r="B595" s="92">
        <v>3.0</v>
      </c>
      <c r="C595" s="159" t="s">
        <v>470</v>
      </c>
      <c r="D595" s="149"/>
      <c r="E595" s="160" t="s">
        <v>943</v>
      </c>
      <c r="F595" s="55"/>
      <c r="G595" s="88"/>
      <c r="H595" s="161"/>
    </row>
    <row r="596">
      <c r="A596" s="76">
        <v>97.0</v>
      </c>
      <c r="B596" s="77" t="s">
        <v>944</v>
      </c>
      <c r="C596" s="54"/>
      <c r="D596" s="54"/>
      <c r="E596" s="54"/>
      <c r="F596" s="54"/>
      <c r="G596" s="54"/>
      <c r="H596" s="55"/>
    </row>
    <row r="597">
      <c r="A597" s="46"/>
      <c r="B597" s="157" t="s">
        <v>945</v>
      </c>
      <c r="C597" s="54"/>
      <c r="D597" s="54"/>
      <c r="E597" s="54"/>
      <c r="F597" s="54"/>
      <c r="G597" s="54"/>
      <c r="H597" s="55"/>
    </row>
    <row r="598">
      <c r="A598" s="46"/>
      <c r="B598" s="81" t="s">
        <v>450</v>
      </c>
      <c r="C598" s="158" t="s">
        <v>57</v>
      </c>
      <c r="D598" s="55"/>
      <c r="E598" s="158" t="s">
        <v>58</v>
      </c>
      <c r="F598" s="55"/>
      <c r="G598" s="81" t="s">
        <v>0</v>
      </c>
      <c r="H598" s="81" t="s">
        <v>59</v>
      </c>
    </row>
    <row r="599">
      <c r="A599" s="46"/>
      <c r="B599" s="92">
        <v>1.0</v>
      </c>
      <c r="C599" s="159" t="s">
        <v>596</v>
      </c>
      <c r="D599" s="149"/>
      <c r="E599" s="160" t="s">
        <v>946</v>
      </c>
      <c r="F599" s="55"/>
      <c r="G599" s="88"/>
      <c r="H599" s="161"/>
    </row>
    <row r="600">
      <c r="A600" s="46"/>
      <c r="B600" s="92">
        <v>2.0</v>
      </c>
      <c r="C600" s="159" t="s">
        <v>596</v>
      </c>
      <c r="D600" s="149"/>
      <c r="E600" s="160" t="s">
        <v>947</v>
      </c>
      <c r="F600" s="55"/>
      <c r="G600" s="88"/>
      <c r="H600" s="161"/>
    </row>
    <row r="601">
      <c r="A601" s="47"/>
      <c r="B601" s="92">
        <v>3.0</v>
      </c>
      <c r="C601" s="159" t="s">
        <v>470</v>
      </c>
      <c r="D601" s="149"/>
      <c r="E601" s="160" t="s">
        <v>948</v>
      </c>
      <c r="F601" s="55"/>
      <c r="G601" s="88"/>
      <c r="H601" s="161"/>
    </row>
    <row r="602">
      <c r="A602" s="76">
        <v>98.0</v>
      </c>
      <c r="B602" s="77" t="s">
        <v>949</v>
      </c>
      <c r="C602" s="54"/>
      <c r="D602" s="54"/>
      <c r="E602" s="54"/>
      <c r="F602" s="54"/>
      <c r="G602" s="54"/>
      <c r="H602" s="55"/>
    </row>
    <row r="603">
      <c r="A603" s="46"/>
      <c r="B603" s="157" t="s">
        <v>950</v>
      </c>
      <c r="C603" s="54"/>
      <c r="D603" s="54"/>
      <c r="E603" s="54"/>
      <c r="F603" s="54"/>
      <c r="G603" s="54"/>
      <c r="H603" s="55"/>
    </row>
    <row r="604">
      <c r="A604" s="46"/>
      <c r="B604" s="81" t="s">
        <v>450</v>
      </c>
      <c r="C604" s="158" t="s">
        <v>57</v>
      </c>
      <c r="D604" s="55"/>
      <c r="E604" s="158" t="s">
        <v>58</v>
      </c>
      <c r="F604" s="55"/>
      <c r="G604" s="81" t="s">
        <v>0</v>
      </c>
      <c r="H604" s="81" t="s">
        <v>59</v>
      </c>
    </row>
    <row r="605">
      <c r="A605" s="46"/>
      <c r="B605" s="92">
        <v>1.0</v>
      </c>
      <c r="C605" s="159" t="s">
        <v>596</v>
      </c>
      <c r="D605" s="149"/>
      <c r="E605" s="160" t="s">
        <v>951</v>
      </c>
      <c r="F605" s="55"/>
      <c r="G605" s="88"/>
      <c r="H605" s="161"/>
    </row>
    <row r="606">
      <c r="A606" s="46"/>
      <c r="B606" s="92">
        <v>2.0</v>
      </c>
      <c r="C606" s="159" t="s">
        <v>596</v>
      </c>
      <c r="D606" s="149"/>
      <c r="E606" s="160" t="s">
        <v>952</v>
      </c>
      <c r="F606" s="55"/>
      <c r="G606" s="88"/>
      <c r="H606" s="161"/>
    </row>
    <row r="607">
      <c r="A607" s="47"/>
      <c r="B607" s="92">
        <v>3.0</v>
      </c>
      <c r="C607" s="159" t="s">
        <v>470</v>
      </c>
      <c r="D607" s="149"/>
      <c r="E607" s="160" t="s">
        <v>953</v>
      </c>
      <c r="F607" s="55"/>
      <c r="G607" s="88"/>
      <c r="H607" s="161"/>
    </row>
    <row r="608">
      <c r="A608" s="76">
        <v>99.0</v>
      </c>
      <c r="B608" s="77" t="s">
        <v>954</v>
      </c>
      <c r="C608" s="54"/>
      <c r="D608" s="54"/>
      <c r="E608" s="54"/>
      <c r="F608" s="54"/>
      <c r="G608" s="54"/>
      <c r="H608" s="55"/>
    </row>
    <row r="609">
      <c r="A609" s="46"/>
      <c r="B609" s="157" t="s">
        <v>955</v>
      </c>
      <c r="C609" s="54"/>
      <c r="D609" s="54"/>
      <c r="E609" s="54"/>
      <c r="F609" s="54"/>
      <c r="G609" s="54"/>
      <c r="H609" s="55"/>
    </row>
    <row r="610">
      <c r="A610" s="46"/>
      <c r="B610" s="81" t="s">
        <v>450</v>
      </c>
      <c r="C610" s="158" t="s">
        <v>57</v>
      </c>
      <c r="D610" s="55"/>
      <c r="E610" s="158" t="s">
        <v>58</v>
      </c>
      <c r="F610" s="55"/>
      <c r="G610" s="81" t="s">
        <v>0</v>
      </c>
      <c r="H610" s="81" t="s">
        <v>59</v>
      </c>
    </row>
    <row r="611">
      <c r="A611" s="46"/>
      <c r="B611" s="92">
        <v>1.0</v>
      </c>
      <c r="C611" s="159" t="s">
        <v>596</v>
      </c>
      <c r="D611" s="149"/>
      <c r="E611" s="160" t="s">
        <v>956</v>
      </c>
      <c r="F611" s="55"/>
      <c r="G611" s="88"/>
      <c r="H611" s="161"/>
    </row>
    <row r="612">
      <c r="A612" s="46"/>
      <c r="B612" s="92">
        <v>2.0</v>
      </c>
      <c r="C612" s="159" t="s">
        <v>596</v>
      </c>
      <c r="D612" s="149"/>
      <c r="E612" s="160" t="s">
        <v>957</v>
      </c>
      <c r="F612" s="55"/>
      <c r="G612" s="88"/>
      <c r="H612" s="161"/>
    </row>
    <row r="613">
      <c r="A613" s="47"/>
      <c r="B613" s="92">
        <v>3.0</v>
      </c>
      <c r="C613" s="159" t="s">
        <v>470</v>
      </c>
      <c r="D613" s="149"/>
      <c r="E613" s="160" t="s">
        <v>958</v>
      </c>
      <c r="F613" s="55"/>
      <c r="G613" s="88"/>
      <c r="H613" s="161"/>
    </row>
    <row r="614">
      <c r="A614" s="76">
        <v>100.0</v>
      </c>
      <c r="B614" s="77" t="s">
        <v>959</v>
      </c>
      <c r="C614" s="54"/>
      <c r="D614" s="54"/>
      <c r="E614" s="54"/>
      <c r="F614" s="54"/>
      <c r="G614" s="54"/>
      <c r="H614" s="55"/>
    </row>
    <row r="615">
      <c r="A615" s="46"/>
      <c r="B615" s="157" t="s">
        <v>960</v>
      </c>
      <c r="C615" s="54"/>
      <c r="D615" s="54"/>
      <c r="E615" s="54"/>
      <c r="F615" s="54"/>
      <c r="G615" s="54"/>
      <c r="H615" s="55"/>
    </row>
    <row r="616">
      <c r="A616" s="46"/>
      <c r="B616" s="81" t="s">
        <v>450</v>
      </c>
      <c r="C616" s="158" t="s">
        <v>57</v>
      </c>
      <c r="D616" s="55"/>
      <c r="E616" s="158" t="s">
        <v>58</v>
      </c>
      <c r="F616" s="55"/>
      <c r="G616" s="81" t="s">
        <v>0</v>
      </c>
      <c r="H616" s="81" t="s">
        <v>59</v>
      </c>
    </row>
    <row r="617">
      <c r="A617" s="46"/>
      <c r="B617" s="92">
        <v>1.0</v>
      </c>
      <c r="C617" s="159" t="s">
        <v>596</v>
      </c>
      <c r="D617" s="149"/>
      <c r="E617" s="160" t="s">
        <v>961</v>
      </c>
      <c r="F617" s="55"/>
      <c r="G617" s="88"/>
      <c r="H617" s="161"/>
    </row>
    <row r="618">
      <c r="A618" s="46"/>
      <c r="B618" s="92">
        <v>2.0</v>
      </c>
      <c r="C618" s="159" t="s">
        <v>596</v>
      </c>
      <c r="D618" s="149"/>
      <c r="E618" s="160" t="s">
        <v>962</v>
      </c>
      <c r="F618" s="55"/>
      <c r="G618" s="88"/>
      <c r="H618" s="161"/>
    </row>
    <row r="619">
      <c r="A619" s="47"/>
      <c r="B619" s="92">
        <v>3.0</v>
      </c>
      <c r="C619" s="159" t="s">
        <v>470</v>
      </c>
      <c r="D619" s="149"/>
      <c r="E619" s="160" t="s">
        <v>963</v>
      </c>
      <c r="F619" s="55"/>
      <c r="G619" s="88"/>
      <c r="H619" s="161"/>
    </row>
    <row r="620">
      <c r="A620" s="76">
        <v>101.0</v>
      </c>
      <c r="B620" s="77" t="s">
        <v>964</v>
      </c>
      <c r="C620" s="54"/>
      <c r="D620" s="54"/>
      <c r="E620" s="54"/>
      <c r="F620" s="54"/>
      <c r="G620" s="54"/>
      <c r="H620" s="55"/>
    </row>
    <row r="621">
      <c r="A621" s="46"/>
      <c r="B621" s="157" t="s">
        <v>965</v>
      </c>
      <c r="C621" s="54"/>
      <c r="D621" s="54"/>
      <c r="E621" s="54"/>
      <c r="F621" s="54"/>
      <c r="G621" s="54"/>
      <c r="H621" s="55"/>
    </row>
    <row r="622">
      <c r="A622" s="46"/>
      <c r="B622" s="81" t="s">
        <v>450</v>
      </c>
      <c r="C622" s="158" t="s">
        <v>57</v>
      </c>
      <c r="D622" s="55"/>
      <c r="E622" s="158" t="s">
        <v>58</v>
      </c>
      <c r="F622" s="55"/>
      <c r="G622" s="81" t="s">
        <v>0</v>
      </c>
      <c r="H622" s="81" t="s">
        <v>59</v>
      </c>
    </row>
    <row r="623">
      <c r="A623" s="46"/>
      <c r="B623" s="92">
        <v>1.0</v>
      </c>
      <c r="C623" s="159" t="s">
        <v>596</v>
      </c>
      <c r="D623" s="149"/>
      <c r="E623" s="160" t="s">
        <v>966</v>
      </c>
      <c r="F623" s="55"/>
      <c r="G623" s="88"/>
      <c r="H623" s="161"/>
    </row>
    <row r="624">
      <c r="A624" s="46"/>
      <c r="B624" s="92">
        <v>2.0</v>
      </c>
      <c r="C624" s="159" t="s">
        <v>596</v>
      </c>
      <c r="D624" s="149"/>
      <c r="E624" s="160" t="s">
        <v>967</v>
      </c>
      <c r="F624" s="55"/>
      <c r="G624" s="88"/>
      <c r="H624" s="161"/>
    </row>
    <row r="625">
      <c r="A625" s="47"/>
      <c r="B625" s="92">
        <v>3.0</v>
      </c>
      <c r="C625" s="159" t="s">
        <v>470</v>
      </c>
      <c r="D625" s="149"/>
      <c r="E625" s="160" t="s">
        <v>968</v>
      </c>
      <c r="F625" s="55"/>
      <c r="G625" s="88"/>
      <c r="H625" s="161"/>
    </row>
    <row r="626">
      <c r="A626" s="76">
        <v>102.0</v>
      </c>
      <c r="B626" s="77" t="s">
        <v>969</v>
      </c>
      <c r="C626" s="54"/>
      <c r="D626" s="54"/>
      <c r="E626" s="54"/>
      <c r="F626" s="54"/>
      <c r="G626" s="54"/>
      <c r="H626" s="55"/>
    </row>
    <row r="627">
      <c r="A627" s="46"/>
      <c r="B627" s="157" t="s">
        <v>970</v>
      </c>
      <c r="C627" s="54"/>
      <c r="D627" s="54"/>
      <c r="E627" s="54"/>
      <c r="F627" s="54"/>
      <c r="G627" s="54"/>
      <c r="H627" s="55"/>
    </row>
    <row r="628">
      <c r="A628" s="46"/>
      <c r="B628" s="81" t="s">
        <v>450</v>
      </c>
      <c r="C628" s="158" t="s">
        <v>57</v>
      </c>
      <c r="D628" s="55"/>
      <c r="E628" s="158" t="s">
        <v>58</v>
      </c>
      <c r="F628" s="55"/>
      <c r="G628" s="81" t="s">
        <v>0</v>
      </c>
      <c r="H628" s="81" t="s">
        <v>59</v>
      </c>
    </row>
    <row r="629">
      <c r="A629" s="46"/>
      <c r="B629" s="92">
        <v>1.0</v>
      </c>
      <c r="C629" s="159" t="s">
        <v>596</v>
      </c>
      <c r="D629" s="149"/>
      <c r="E629" s="160" t="s">
        <v>971</v>
      </c>
      <c r="F629" s="55"/>
      <c r="G629" s="88"/>
      <c r="H629" s="161"/>
    </row>
    <row r="630">
      <c r="A630" s="46"/>
      <c r="B630" s="92">
        <v>2.0</v>
      </c>
      <c r="C630" s="159" t="s">
        <v>596</v>
      </c>
      <c r="D630" s="149"/>
      <c r="E630" s="160" t="s">
        <v>972</v>
      </c>
      <c r="F630" s="55"/>
      <c r="G630" s="88"/>
      <c r="H630" s="161"/>
    </row>
    <row r="631">
      <c r="A631" s="47"/>
      <c r="B631" s="92">
        <v>3.0</v>
      </c>
      <c r="C631" s="159" t="s">
        <v>470</v>
      </c>
      <c r="D631" s="149"/>
      <c r="E631" s="160" t="s">
        <v>973</v>
      </c>
      <c r="F631" s="55"/>
      <c r="G631" s="88"/>
      <c r="H631" s="161"/>
    </row>
    <row r="632">
      <c r="A632" s="76">
        <v>103.0</v>
      </c>
      <c r="B632" s="77" t="s">
        <v>974</v>
      </c>
      <c r="C632" s="54"/>
      <c r="D632" s="54"/>
      <c r="E632" s="54"/>
      <c r="F632" s="54"/>
      <c r="G632" s="54"/>
      <c r="H632" s="55"/>
    </row>
    <row r="633">
      <c r="A633" s="46"/>
      <c r="B633" s="157" t="s">
        <v>975</v>
      </c>
      <c r="C633" s="54"/>
      <c r="D633" s="54"/>
      <c r="E633" s="54"/>
      <c r="F633" s="54"/>
      <c r="G633" s="54"/>
      <c r="H633" s="55"/>
    </row>
    <row r="634">
      <c r="A634" s="46"/>
      <c r="B634" s="81" t="s">
        <v>450</v>
      </c>
      <c r="C634" s="158" t="s">
        <v>57</v>
      </c>
      <c r="D634" s="55"/>
      <c r="E634" s="158" t="s">
        <v>58</v>
      </c>
      <c r="F634" s="55"/>
      <c r="G634" s="81" t="s">
        <v>0</v>
      </c>
      <c r="H634" s="81" t="s">
        <v>59</v>
      </c>
    </row>
    <row r="635">
      <c r="A635" s="46"/>
      <c r="B635" s="92">
        <v>1.0</v>
      </c>
      <c r="C635" s="159" t="s">
        <v>596</v>
      </c>
      <c r="D635" s="149"/>
      <c r="E635" s="160" t="s">
        <v>976</v>
      </c>
      <c r="F635" s="55"/>
      <c r="G635" s="88"/>
      <c r="H635" s="161"/>
    </row>
    <row r="636">
      <c r="A636" s="46"/>
      <c r="B636" s="92">
        <v>2.0</v>
      </c>
      <c r="C636" s="159" t="s">
        <v>596</v>
      </c>
      <c r="D636" s="149"/>
      <c r="E636" s="160" t="s">
        <v>977</v>
      </c>
      <c r="F636" s="55"/>
      <c r="G636" s="88"/>
      <c r="H636" s="161"/>
    </row>
    <row r="637">
      <c r="A637" s="47"/>
      <c r="B637" s="92">
        <v>3.0</v>
      </c>
      <c r="C637" s="159" t="s">
        <v>470</v>
      </c>
      <c r="D637" s="149"/>
      <c r="E637" s="160" t="s">
        <v>978</v>
      </c>
      <c r="F637" s="55"/>
      <c r="G637" s="88"/>
      <c r="H637" s="161"/>
    </row>
    <row r="638">
      <c r="A638" s="76">
        <v>104.0</v>
      </c>
      <c r="B638" s="77" t="s">
        <v>979</v>
      </c>
      <c r="C638" s="54"/>
      <c r="D638" s="54"/>
      <c r="E638" s="54"/>
      <c r="F638" s="54"/>
      <c r="G638" s="54"/>
      <c r="H638" s="55"/>
    </row>
    <row r="639">
      <c r="A639" s="46"/>
      <c r="B639" s="157" t="s">
        <v>980</v>
      </c>
      <c r="C639" s="54"/>
      <c r="D639" s="54"/>
      <c r="E639" s="54"/>
      <c r="F639" s="54"/>
      <c r="G639" s="54"/>
      <c r="H639" s="55"/>
    </row>
    <row r="640">
      <c r="A640" s="46"/>
      <c r="B640" s="81" t="s">
        <v>450</v>
      </c>
      <c r="C640" s="158" t="s">
        <v>57</v>
      </c>
      <c r="D640" s="55"/>
      <c r="E640" s="158" t="s">
        <v>58</v>
      </c>
      <c r="F640" s="55"/>
      <c r="G640" s="81" t="s">
        <v>0</v>
      </c>
      <c r="H640" s="81" t="s">
        <v>59</v>
      </c>
    </row>
    <row r="641">
      <c r="A641" s="46"/>
      <c r="B641" s="92">
        <v>1.0</v>
      </c>
      <c r="C641" s="159" t="s">
        <v>596</v>
      </c>
      <c r="D641" s="149"/>
      <c r="E641" s="160" t="s">
        <v>981</v>
      </c>
      <c r="F641" s="55"/>
      <c r="G641" s="88"/>
      <c r="H641" s="161"/>
    </row>
    <row r="642">
      <c r="A642" s="46"/>
      <c r="B642" s="92">
        <v>2.0</v>
      </c>
      <c r="C642" s="159" t="s">
        <v>596</v>
      </c>
      <c r="D642" s="149"/>
      <c r="E642" s="160" t="s">
        <v>982</v>
      </c>
      <c r="F642" s="55"/>
      <c r="G642" s="88"/>
      <c r="H642" s="161"/>
    </row>
    <row r="643">
      <c r="A643" s="47"/>
      <c r="B643" s="92">
        <v>3.0</v>
      </c>
      <c r="C643" s="159" t="s">
        <v>470</v>
      </c>
      <c r="D643" s="149"/>
      <c r="E643" s="160" t="s">
        <v>983</v>
      </c>
      <c r="F643" s="55"/>
      <c r="G643" s="88"/>
      <c r="H643" s="161"/>
    </row>
    <row r="644">
      <c r="A644" s="76">
        <v>105.0</v>
      </c>
      <c r="B644" s="77" t="s">
        <v>984</v>
      </c>
      <c r="C644" s="54"/>
      <c r="D644" s="54"/>
      <c r="E644" s="54"/>
      <c r="F644" s="54"/>
      <c r="G644" s="54"/>
      <c r="H644" s="55"/>
    </row>
    <row r="645">
      <c r="A645" s="46"/>
      <c r="B645" s="157" t="s">
        <v>985</v>
      </c>
      <c r="C645" s="54"/>
      <c r="D645" s="54"/>
      <c r="E645" s="54"/>
      <c r="F645" s="54"/>
      <c r="G645" s="54"/>
      <c r="H645" s="55"/>
    </row>
    <row r="646">
      <c r="A646" s="46"/>
      <c r="B646" s="81" t="s">
        <v>450</v>
      </c>
      <c r="C646" s="158" t="s">
        <v>57</v>
      </c>
      <c r="D646" s="55"/>
      <c r="E646" s="158" t="s">
        <v>58</v>
      </c>
      <c r="F646" s="55"/>
      <c r="G646" s="81" t="s">
        <v>0</v>
      </c>
      <c r="H646" s="81" t="s">
        <v>59</v>
      </c>
    </row>
    <row r="647">
      <c r="A647" s="46"/>
      <c r="B647" s="92">
        <v>1.0</v>
      </c>
      <c r="C647" s="159" t="s">
        <v>596</v>
      </c>
      <c r="D647" s="149"/>
      <c r="E647" s="160" t="s">
        <v>986</v>
      </c>
      <c r="F647" s="55"/>
      <c r="G647" s="88"/>
      <c r="H647" s="161"/>
    </row>
    <row r="648">
      <c r="A648" s="46"/>
      <c r="B648" s="92">
        <v>2.0</v>
      </c>
      <c r="C648" s="159" t="s">
        <v>596</v>
      </c>
      <c r="D648" s="149"/>
      <c r="E648" s="160" t="s">
        <v>987</v>
      </c>
      <c r="F648" s="55"/>
      <c r="G648" s="88"/>
      <c r="H648" s="161"/>
    </row>
    <row r="649">
      <c r="A649" s="47"/>
      <c r="B649" s="92">
        <v>3.0</v>
      </c>
      <c r="C649" s="159" t="s">
        <v>470</v>
      </c>
      <c r="D649" s="149"/>
      <c r="E649" s="160" t="s">
        <v>988</v>
      </c>
      <c r="F649" s="55"/>
      <c r="G649" s="88"/>
      <c r="H649" s="161"/>
    </row>
    <row r="650">
      <c r="A650" s="76">
        <v>106.0</v>
      </c>
      <c r="B650" s="77" t="s">
        <v>989</v>
      </c>
      <c r="C650" s="54"/>
      <c r="D650" s="54"/>
      <c r="E650" s="54"/>
      <c r="F650" s="54"/>
      <c r="G650" s="54"/>
      <c r="H650" s="55"/>
    </row>
    <row r="651">
      <c r="A651" s="46"/>
      <c r="B651" s="157" t="s">
        <v>990</v>
      </c>
      <c r="C651" s="54"/>
      <c r="D651" s="54"/>
      <c r="E651" s="54"/>
      <c r="F651" s="54"/>
      <c r="G651" s="54"/>
      <c r="H651" s="55"/>
    </row>
    <row r="652">
      <c r="A652" s="46"/>
      <c r="B652" s="81" t="s">
        <v>450</v>
      </c>
      <c r="C652" s="158" t="s">
        <v>57</v>
      </c>
      <c r="D652" s="55"/>
      <c r="E652" s="158" t="s">
        <v>58</v>
      </c>
      <c r="F652" s="55"/>
      <c r="G652" s="81" t="s">
        <v>0</v>
      </c>
      <c r="H652" s="81" t="s">
        <v>59</v>
      </c>
    </row>
    <row r="653">
      <c r="A653" s="46"/>
      <c r="B653" s="92">
        <v>1.0</v>
      </c>
      <c r="C653" s="159" t="s">
        <v>596</v>
      </c>
      <c r="D653" s="149"/>
      <c r="E653" s="160" t="s">
        <v>991</v>
      </c>
      <c r="F653" s="55"/>
      <c r="G653" s="88"/>
      <c r="H653" s="161"/>
    </row>
    <row r="654">
      <c r="A654" s="46"/>
      <c r="B654" s="92">
        <v>2.0</v>
      </c>
      <c r="C654" s="159" t="s">
        <v>596</v>
      </c>
      <c r="D654" s="149"/>
      <c r="E654" s="160" t="s">
        <v>992</v>
      </c>
      <c r="F654" s="55"/>
      <c r="G654" s="88"/>
      <c r="H654" s="161"/>
    </row>
    <row r="655">
      <c r="A655" s="47"/>
      <c r="B655" s="92">
        <v>3.0</v>
      </c>
      <c r="C655" s="159" t="s">
        <v>470</v>
      </c>
      <c r="D655" s="149"/>
      <c r="E655" s="160" t="s">
        <v>993</v>
      </c>
      <c r="F655" s="55"/>
      <c r="G655" s="88"/>
      <c r="H655" s="161"/>
    </row>
    <row r="656">
      <c r="A656" s="76">
        <v>107.0</v>
      </c>
      <c r="B656" s="77" t="s">
        <v>994</v>
      </c>
      <c r="C656" s="54"/>
      <c r="D656" s="54"/>
      <c r="E656" s="54"/>
      <c r="F656" s="54"/>
      <c r="G656" s="54"/>
      <c r="H656" s="55"/>
    </row>
    <row r="657">
      <c r="A657" s="46"/>
      <c r="B657" s="157" t="s">
        <v>995</v>
      </c>
      <c r="C657" s="54"/>
      <c r="D657" s="54"/>
      <c r="E657" s="54"/>
      <c r="F657" s="54"/>
      <c r="G657" s="54"/>
      <c r="H657" s="55"/>
    </row>
    <row r="658">
      <c r="A658" s="46"/>
      <c r="B658" s="81" t="s">
        <v>450</v>
      </c>
      <c r="C658" s="158" t="s">
        <v>57</v>
      </c>
      <c r="D658" s="55"/>
      <c r="E658" s="158" t="s">
        <v>58</v>
      </c>
      <c r="F658" s="55"/>
      <c r="G658" s="81" t="s">
        <v>0</v>
      </c>
      <c r="H658" s="81" t="s">
        <v>59</v>
      </c>
    </row>
    <row r="659">
      <c r="A659" s="46"/>
      <c r="B659" s="92">
        <v>1.0</v>
      </c>
      <c r="C659" s="159" t="s">
        <v>596</v>
      </c>
      <c r="D659" s="149"/>
      <c r="E659" s="160" t="s">
        <v>996</v>
      </c>
      <c r="F659" s="55"/>
      <c r="G659" s="88"/>
      <c r="H659" s="161"/>
    </row>
    <row r="660">
      <c r="A660" s="46"/>
      <c r="B660" s="92">
        <v>2.0</v>
      </c>
      <c r="C660" s="159" t="s">
        <v>596</v>
      </c>
      <c r="D660" s="149"/>
      <c r="E660" s="160" t="s">
        <v>997</v>
      </c>
      <c r="F660" s="55"/>
      <c r="G660" s="88"/>
      <c r="H660" s="161"/>
    </row>
    <row r="661">
      <c r="A661" s="47"/>
      <c r="B661" s="92">
        <v>3.0</v>
      </c>
      <c r="C661" s="159" t="s">
        <v>470</v>
      </c>
      <c r="D661" s="149"/>
      <c r="E661" s="160" t="s">
        <v>998</v>
      </c>
      <c r="F661" s="55"/>
      <c r="G661" s="88"/>
      <c r="H661" s="161"/>
    </row>
    <row r="662">
      <c r="A662" s="76">
        <v>108.0</v>
      </c>
      <c r="B662" s="77" t="s">
        <v>999</v>
      </c>
      <c r="C662" s="54"/>
      <c r="D662" s="54"/>
      <c r="E662" s="54"/>
      <c r="F662" s="54"/>
      <c r="G662" s="54"/>
      <c r="H662" s="55"/>
    </row>
    <row r="663">
      <c r="A663" s="46"/>
      <c r="B663" s="157" t="s">
        <v>1000</v>
      </c>
      <c r="C663" s="54"/>
      <c r="D663" s="54"/>
      <c r="E663" s="54"/>
      <c r="F663" s="54"/>
      <c r="G663" s="54"/>
      <c r="H663" s="55"/>
    </row>
    <row r="664">
      <c r="A664" s="46"/>
      <c r="B664" s="81" t="s">
        <v>450</v>
      </c>
      <c r="C664" s="158" t="s">
        <v>57</v>
      </c>
      <c r="D664" s="55"/>
      <c r="E664" s="158" t="s">
        <v>58</v>
      </c>
      <c r="F664" s="55"/>
      <c r="G664" s="81" t="s">
        <v>0</v>
      </c>
      <c r="H664" s="81" t="s">
        <v>59</v>
      </c>
    </row>
    <row r="665">
      <c r="A665" s="46"/>
      <c r="B665" s="92">
        <v>1.0</v>
      </c>
      <c r="C665" s="159" t="s">
        <v>596</v>
      </c>
      <c r="D665" s="149"/>
      <c r="E665" s="160" t="s">
        <v>1001</v>
      </c>
      <c r="F665" s="55"/>
      <c r="G665" s="88"/>
      <c r="H665" s="161"/>
    </row>
    <row r="666">
      <c r="A666" s="46"/>
      <c r="B666" s="92">
        <v>2.0</v>
      </c>
      <c r="C666" s="159" t="s">
        <v>596</v>
      </c>
      <c r="D666" s="149"/>
      <c r="E666" s="160" t="s">
        <v>1002</v>
      </c>
      <c r="F666" s="55"/>
      <c r="G666" s="88"/>
      <c r="H666" s="161"/>
    </row>
    <row r="667">
      <c r="A667" s="47"/>
      <c r="B667" s="92">
        <v>3.0</v>
      </c>
      <c r="C667" s="159" t="s">
        <v>470</v>
      </c>
      <c r="D667" s="149"/>
      <c r="E667" s="160" t="s">
        <v>1003</v>
      </c>
      <c r="F667" s="55"/>
      <c r="G667" s="88"/>
      <c r="H667" s="161"/>
    </row>
    <row r="668">
      <c r="A668" s="76">
        <v>109.0</v>
      </c>
      <c r="B668" s="77" t="s">
        <v>1004</v>
      </c>
      <c r="C668" s="54"/>
      <c r="D668" s="54"/>
      <c r="E668" s="54"/>
      <c r="F668" s="54"/>
      <c r="G668" s="54"/>
      <c r="H668" s="55"/>
    </row>
    <row r="669">
      <c r="A669" s="46"/>
      <c r="B669" s="157" t="s">
        <v>1005</v>
      </c>
      <c r="C669" s="54"/>
      <c r="D669" s="54"/>
      <c r="E669" s="54"/>
      <c r="F669" s="54"/>
      <c r="G669" s="54"/>
      <c r="H669" s="55"/>
    </row>
    <row r="670">
      <c r="A670" s="46"/>
      <c r="B670" s="81" t="s">
        <v>450</v>
      </c>
      <c r="C670" s="158" t="s">
        <v>57</v>
      </c>
      <c r="D670" s="55"/>
      <c r="E670" s="158" t="s">
        <v>58</v>
      </c>
      <c r="F670" s="55"/>
      <c r="G670" s="81" t="s">
        <v>0</v>
      </c>
      <c r="H670" s="81" t="s">
        <v>59</v>
      </c>
    </row>
    <row r="671">
      <c r="A671" s="46"/>
      <c r="B671" s="92">
        <v>1.0</v>
      </c>
      <c r="C671" s="159" t="s">
        <v>596</v>
      </c>
      <c r="D671" s="149"/>
      <c r="E671" s="160" t="s">
        <v>1006</v>
      </c>
      <c r="F671" s="55"/>
      <c r="G671" s="88"/>
      <c r="H671" s="161"/>
    </row>
    <row r="672">
      <c r="A672" s="46"/>
      <c r="B672" s="92">
        <v>2.0</v>
      </c>
      <c r="C672" s="159" t="s">
        <v>596</v>
      </c>
      <c r="D672" s="149"/>
      <c r="E672" s="160" t="s">
        <v>1007</v>
      </c>
      <c r="F672" s="55"/>
      <c r="G672" s="88"/>
      <c r="H672" s="161"/>
    </row>
    <row r="673">
      <c r="A673" s="47"/>
      <c r="B673" s="92">
        <v>3.0</v>
      </c>
      <c r="C673" s="159" t="s">
        <v>470</v>
      </c>
      <c r="D673" s="149"/>
      <c r="E673" s="160" t="s">
        <v>1008</v>
      </c>
      <c r="F673" s="55"/>
      <c r="G673" s="88"/>
      <c r="H673" s="161"/>
    </row>
    <row r="674">
      <c r="A674" s="76">
        <v>110.0</v>
      </c>
      <c r="B674" s="77" t="s">
        <v>1009</v>
      </c>
      <c r="C674" s="54"/>
      <c r="D674" s="54"/>
      <c r="E674" s="54"/>
      <c r="F674" s="54"/>
      <c r="G674" s="54"/>
      <c r="H674" s="55"/>
    </row>
    <row r="675">
      <c r="A675" s="46"/>
      <c r="B675" s="157" t="s">
        <v>1010</v>
      </c>
      <c r="C675" s="54"/>
      <c r="D675" s="54"/>
      <c r="E675" s="54"/>
      <c r="F675" s="54"/>
      <c r="G675" s="54"/>
      <c r="H675" s="55"/>
    </row>
    <row r="676">
      <c r="A676" s="46"/>
      <c r="B676" s="81" t="s">
        <v>450</v>
      </c>
      <c r="C676" s="158" t="s">
        <v>57</v>
      </c>
      <c r="D676" s="55"/>
      <c r="E676" s="158" t="s">
        <v>58</v>
      </c>
      <c r="F676" s="55"/>
      <c r="G676" s="81" t="s">
        <v>0</v>
      </c>
      <c r="H676" s="81" t="s">
        <v>59</v>
      </c>
    </row>
    <row r="677">
      <c r="A677" s="46"/>
      <c r="B677" s="92">
        <v>1.0</v>
      </c>
      <c r="C677" s="159" t="s">
        <v>596</v>
      </c>
      <c r="D677" s="149"/>
      <c r="E677" s="160" t="s">
        <v>1011</v>
      </c>
      <c r="F677" s="55"/>
      <c r="G677" s="88"/>
      <c r="H677" s="161"/>
    </row>
    <row r="678">
      <c r="A678" s="46"/>
      <c r="B678" s="92">
        <v>2.0</v>
      </c>
      <c r="C678" s="159" t="s">
        <v>596</v>
      </c>
      <c r="D678" s="149"/>
      <c r="E678" s="160" t="s">
        <v>1012</v>
      </c>
      <c r="F678" s="55"/>
      <c r="G678" s="88"/>
      <c r="H678" s="161"/>
    </row>
    <row r="679">
      <c r="A679" s="47"/>
      <c r="B679" s="92">
        <v>3.0</v>
      </c>
      <c r="C679" s="159" t="s">
        <v>470</v>
      </c>
      <c r="D679" s="149"/>
      <c r="E679" s="160" t="s">
        <v>1013</v>
      </c>
      <c r="F679" s="55"/>
      <c r="G679" s="88"/>
      <c r="H679" s="161"/>
    </row>
    <row r="680">
      <c r="A680" s="76">
        <v>111.0</v>
      </c>
      <c r="B680" s="77" t="s">
        <v>1014</v>
      </c>
      <c r="C680" s="54"/>
      <c r="D680" s="54"/>
      <c r="E680" s="54"/>
      <c r="F680" s="54"/>
      <c r="G680" s="54"/>
      <c r="H680" s="55"/>
    </row>
    <row r="681">
      <c r="A681" s="46"/>
      <c r="B681" s="157" t="s">
        <v>1015</v>
      </c>
      <c r="C681" s="54"/>
      <c r="D681" s="54"/>
      <c r="E681" s="54"/>
      <c r="F681" s="54"/>
      <c r="G681" s="54"/>
      <c r="H681" s="55"/>
    </row>
    <row r="682">
      <c r="A682" s="46"/>
      <c r="B682" s="81" t="s">
        <v>450</v>
      </c>
      <c r="C682" s="158" t="s">
        <v>57</v>
      </c>
      <c r="D682" s="55"/>
      <c r="E682" s="158" t="s">
        <v>58</v>
      </c>
      <c r="F682" s="55"/>
      <c r="G682" s="81" t="s">
        <v>0</v>
      </c>
      <c r="H682" s="81" t="s">
        <v>59</v>
      </c>
    </row>
    <row r="683">
      <c r="A683" s="46"/>
      <c r="B683" s="92">
        <v>1.0</v>
      </c>
      <c r="C683" s="159" t="s">
        <v>596</v>
      </c>
      <c r="D683" s="149"/>
      <c r="E683" s="160" t="s">
        <v>1016</v>
      </c>
      <c r="F683" s="55"/>
      <c r="G683" s="88"/>
      <c r="H683" s="161"/>
    </row>
    <row r="684">
      <c r="A684" s="46"/>
      <c r="B684" s="92">
        <v>2.0</v>
      </c>
      <c r="C684" s="159" t="s">
        <v>596</v>
      </c>
      <c r="D684" s="149"/>
      <c r="E684" s="160" t="s">
        <v>1017</v>
      </c>
      <c r="F684" s="55"/>
      <c r="G684" s="88"/>
      <c r="H684" s="161"/>
    </row>
    <row r="685">
      <c r="A685" s="47"/>
      <c r="B685" s="92">
        <v>3.0</v>
      </c>
      <c r="C685" s="159" t="s">
        <v>470</v>
      </c>
      <c r="D685" s="149"/>
      <c r="E685" s="160" t="s">
        <v>1018</v>
      </c>
      <c r="F685" s="55"/>
      <c r="G685" s="88"/>
      <c r="H685" s="161"/>
    </row>
    <row r="686">
      <c r="A686" s="76">
        <v>112.0</v>
      </c>
      <c r="B686" s="77" t="s">
        <v>1019</v>
      </c>
      <c r="C686" s="54"/>
      <c r="D686" s="54"/>
      <c r="E686" s="54"/>
      <c r="F686" s="54"/>
      <c r="G686" s="54"/>
      <c r="H686" s="55"/>
    </row>
    <row r="687">
      <c r="A687" s="46"/>
      <c r="B687" s="157" t="s">
        <v>1020</v>
      </c>
      <c r="C687" s="54"/>
      <c r="D687" s="54"/>
      <c r="E687" s="54"/>
      <c r="F687" s="54"/>
      <c r="G687" s="54"/>
      <c r="H687" s="55"/>
    </row>
    <row r="688">
      <c r="A688" s="46"/>
      <c r="B688" s="81" t="s">
        <v>450</v>
      </c>
      <c r="C688" s="158" t="s">
        <v>57</v>
      </c>
      <c r="D688" s="55"/>
      <c r="E688" s="158" t="s">
        <v>58</v>
      </c>
      <c r="F688" s="55"/>
      <c r="G688" s="81" t="s">
        <v>0</v>
      </c>
      <c r="H688" s="81" t="s">
        <v>59</v>
      </c>
    </row>
    <row r="689">
      <c r="A689" s="46"/>
      <c r="B689" s="92">
        <v>1.0</v>
      </c>
      <c r="C689" s="159" t="s">
        <v>596</v>
      </c>
      <c r="D689" s="149"/>
      <c r="E689" s="160" t="s">
        <v>1021</v>
      </c>
      <c r="F689" s="55"/>
      <c r="G689" s="88"/>
      <c r="H689" s="161"/>
    </row>
    <row r="690">
      <c r="A690" s="46"/>
      <c r="B690" s="92">
        <v>2.0</v>
      </c>
      <c r="C690" s="159" t="s">
        <v>596</v>
      </c>
      <c r="D690" s="149"/>
      <c r="E690" s="160" t="s">
        <v>1022</v>
      </c>
      <c r="F690" s="55"/>
      <c r="G690" s="88"/>
      <c r="H690" s="161"/>
    </row>
    <row r="691">
      <c r="A691" s="47"/>
      <c r="B691" s="92">
        <v>3.0</v>
      </c>
      <c r="C691" s="159" t="s">
        <v>470</v>
      </c>
      <c r="D691" s="149"/>
      <c r="E691" s="160" t="s">
        <v>1023</v>
      </c>
      <c r="F691" s="55"/>
      <c r="G691" s="88"/>
      <c r="H691" s="161"/>
    </row>
    <row r="692">
      <c r="A692" s="76">
        <v>113.0</v>
      </c>
      <c r="B692" s="77" t="s">
        <v>1024</v>
      </c>
      <c r="C692" s="54"/>
      <c r="D692" s="54"/>
      <c r="E692" s="54"/>
      <c r="F692" s="54"/>
      <c r="G692" s="54"/>
      <c r="H692" s="55"/>
    </row>
    <row r="693">
      <c r="A693" s="46"/>
      <c r="B693" s="157" t="s">
        <v>1025</v>
      </c>
      <c r="C693" s="54"/>
      <c r="D693" s="54"/>
      <c r="E693" s="54"/>
      <c r="F693" s="54"/>
      <c r="G693" s="54"/>
      <c r="H693" s="55"/>
    </row>
    <row r="694">
      <c r="A694" s="46"/>
      <c r="B694" s="81" t="s">
        <v>450</v>
      </c>
      <c r="C694" s="158" t="s">
        <v>57</v>
      </c>
      <c r="D694" s="55"/>
      <c r="E694" s="158" t="s">
        <v>58</v>
      </c>
      <c r="F694" s="55"/>
      <c r="G694" s="81" t="s">
        <v>0</v>
      </c>
      <c r="H694" s="81" t="s">
        <v>59</v>
      </c>
    </row>
    <row r="695">
      <c r="A695" s="46"/>
      <c r="B695" s="92">
        <v>1.0</v>
      </c>
      <c r="C695" s="159" t="s">
        <v>596</v>
      </c>
      <c r="D695" s="149"/>
      <c r="E695" s="160" t="s">
        <v>1026</v>
      </c>
      <c r="F695" s="55"/>
      <c r="G695" s="88"/>
      <c r="H695" s="161"/>
    </row>
    <row r="696">
      <c r="A696" s="46"/>
      <c r="B696" s="92">
        <v>2.0</v>
      </c>
      <c r="C696" s="159" t="s">
        <v>596</v>
      </c>
      <c r="D696" s="149"/>
      <c r="E696" s="160" t="s">
        <v>1027</v>
      </c>
      <c r="F696" s="55"/>
      <c r="G696" s="88"/>
      <c r="H696" s="161"/>
    </row>
    <row r="697">
      <c r="A697" s="47"/>
      <c r="B697" s="92">
        <v>3.0</v>
      </c>
      <c r="C697" s="159" t="s">
        <v>470</v>
      </c>
      <c r="D697" s="149"/>
      <c r="E697" s="160" t="s">
        <v>1028</v>
      </c>
      <c r="F697" s="55"/>
      <c r="G697" s="88"/>
      <c r="H697" s="161"/>
    </row>
    <row r="698">
      <c r="A698" s="76">
        <v>114.0</v>
      </c>
      <c r="B698" s="77" t="s">
        <v>1029</v>
      </c>
      <c r="C698" s="54"/>
      <c r="D698" s="54"/>
      <c r="E698" s="54"/>
      <c r="F698" s="54"/>
      <c r="G698" s="54"/>
      <c r="H698" s="55"/>
    </row>
    <row r="699">
      <c r="A699" s="46"/>
      <c r="B699" s="157" t="s">
        <v>1030</v>
      </c>
      <c r="C699" s="54"/>
      <c r="D699" s="54"/>
      <c r="E699" s="54"/>
      <c r="F699" s="54"/>
      <c r="G699" s="54"/>
      <c r="H699" s="55"/>
    </row>
    <row r="700">
      <c r="A700" s="46"/>
      <c r="B700" s="81" t="s">
        <v>450</v>
      </c>
      <c r="C700" s="158" t="s">
        <v>57</v>
      </c>
      <c r="D700" s="55"/>
      <c r="E700" s="158" t="s">
        <v>58</v>
      </c>
      <c r="F700" s="55"/>
      <c r="G700" s="81" t="s">
        <v>0</v>
      </c>
      <c r="H700" s="81" t="s">
        <v>59</v>
      </c>
    </row>
    <row r="701">
      <c r="A701" s="46"/>
      <c r="B701" s="92">
        <v>1.0</v>
      </c>
      <c r="C701" s="159" t="s">
        <v>596</v>
      </c>
      <c r="D701" s="149"/>
      <c r="E701" s="160" t="s">
        <v>1031</v>
      </c>
      <c r="F701" s="55"/>
      <c r="G701" s="88"/>
      <c r="H701" s="161"/>
    </row>
    <row r="702">
      <c r="A702" s="46"/>
      <c r="B702" s="92">
        <v>2.0</v>
      </c>
      <c r="C702" s="159" t="s">
        <v>596</v>
      </c>
      <c r="D702" s="149"/>
      <c r="E702" s="160" t="s">
        <v>1032</v>
      </c>
      <c r="F702" s="55"/>
      <c r="G702" s="88"/>
      <c r="H702" s="161"/>
    </row>
    <row r="703">
      <c r="A703" s="47"/>
      <c r="B703" s="92">
        <v>3.0</v>
      </c>
      <c r="C703" s="159" t="s">
        <v>470</v>
      </c>
      <c r="D703" s="149"/>
      <c r="E703" s="160" t="s">
        <v>1033</v>
      </c>
      <c r="F703" s="55"/>
      <c r="G703" s="88"/>
      <c r="H703" s="161"/>
    </row>
    <row r="704">
      <c r="A704" s="76">
        <v>115.0</v>
      </c>
      <c r="B704" s="77" t="s">
        <v>1034</v>
      </c>
      <c r="C704" s="54"/>
      <c r="D704" s="54"/>
      <c r="E704" s="54"/>
      <c r="F704" s="54"/>
      <c r="G704" s="54"/>
      <c r="H704" s="55"/>
    </row>
    <row r="705">
      <c r="A705" s="46"/>
      <c r="B705" s="157" t="s">
        <v>1035</v>
      </c>
      <c r="C705" s="54"/>
      <c r="D705" s="54"/>
      <c r="E705" s="54"/>
      <c r="F705" s="54"/>
      <c r="G705" s="54"/>
      <c r="H705" s="55"/>
    </row>
    <row r="706">
      <c r="A706" s="46"/>
      <c r="B706" s="81" t="s">
        <v>450</v>
      </c>
      <c r="C706" s="158" t="s">
        <v>57</v>
      </c>
      <c r="D706" s="55"/>
      <c r="E706" s="158" t="s">
        <v>58</v>
      </c>
      <c r="F706" s="55"/>
      <c r="G706" s="81" t="s">
        <v>0</v>
      </c>
      <c r="H706" s="81" t="s">
        <v>59</v>
      </c>
    </row>
    <row r="707">
      <c r="A707" s="46"/>
      <c r="B707" s="92">
        <v>1.0</v>
      </c>
      <c r="C707" s="159" t="s">
        <v>596</v>
      </c>
      <c r="D707" s="149"/>
      <c r="E707" s="160" t="s">
        <v>1036</v>
      </c>
      <c r="F707" s="55"/>
      <c r="G707" s="88"/>
      <c r="H707" s="161"/>
    </row>
    <row r="708">
      <c r="A708" s="46"/>
      <c r="B708" s="92">
        <v>2.0</v>
      </c>
      <c r="C708" s="159" t="s">
        <v>596</v>
      </c>
      <c r="D708" s="149"/>
      <c r="E708" s="160" t="s">
        <v>1037</v>
      </c>
      <c r="F708" s="55"/>
      <c r="G708" s="88"/>
      <c r="H708" s="161"/>
    </row>
    <row r="709">
      <c r="A709" s="47"/>
      <c r="B709" s="92">
        <v>3.0</v>
      </c>
      <c r="C709" s="159" t="s">
        <v>470</v>
      </c>
      <c r="D709" s="149"/>
      <c r="E709" s="160" t="s">
        <v>1038</v>
      </c>
      <c r="F709" s="55"/>
      <c r="G709" s="88"/>
      <c r="H709" s="161"/>
    </row>
    <row r="710">
      <c r="A710" s="76">
        <v>116.0</v>
      </c>
      <c r="B710" s="77" t="s">
        <v>1039</v>
      </c>
      <c r="C710" s="54"/>
      <c r="D710" s="54"/>
      <c r="E710" s="54"/>
      <c r="F710" s="54"/>
      <c r="G710" s="54"/>
      <c r="H710" s="55"/>
    </row>
    <row r="711">
      <c r="A711" s="46"/>
      <c r="B711" s="157" t="s">
        <v>1040</v>
      </c>
      <c r="C711" s="54"/>
      <c r="D711" s="54"/>
      <c r="E711" s="54"/>
      <c r="F711" s="54"/>
      <c r="G711" s="54"/>
      <c r="H711" s="55"/>
    </row>
    <row r="712">
      <c r="A712" s="46"/>
      <c r="B712" s="81" t="s">
        <v>450</v>
      </c>
      <c r="C712" s="158" t="s">
        <v>57</v>
      </c>
      <c r="D712" s="55"/>
      <c r="E712" s="158" t="s">
        <v>58</v>
      </c>
      <c r="F712" s="55"/>
      <c r="G712" s="81" t="s">
        <v>0</v>
      </c>
      <c r="H712" s="81" t="s">
        <v>59</v>
      </c>
    </row>
    <row r="713">
      <c r="A713" s="46"/>
      <c r="B713" s="92">
        <v>1.0</v>
      </c>
      <c r="C713" s="159" t="s">
        <v>596</v>
      </c>
      <c r="D713" s="149"/>
      <c r="E713" s="160" t="s">
        <v>1041</v>
      </c>
      <c r="F713" s="55"/>
      <c r="G713" s="88"/>
      <c r="H713" s="161"/>
    </row>
    <row r="714">
      <c r="A714" s="46"/>
      <c r="B714" s="92">
        <v>2.0</v>
      </c>
      <c r="C714" s="159" t="s">
        <v>596</v>
      </c>
      <c r="D714" s="149"/>
      <c r="E714" s="160" t="s">
        <v>1042</v>
      </c>
      <c r="F714" s="55"/>
      <c r="G714" s="88"/>
      <c r="H714" s="161"/>
    </row>
    <row r="715">
      <c r="A715" s="47"/>
      <c r="B715" s="92">
        <v>3.0</v>
      </c>
      <c r="C715" s="159" t="s">
        <v>470</v>
      </c>
      <c r="D715" s="149"/>
      <c r="E715" s="160" t="s">
        <v>1043</v>
      </c>
      <c r="F715" s="55"/>
      <c r="G715" s="88"/>
      <c r="H715" s="161"/>
    </row>
    <row r="716">
      <c r="A716" s="76">
        <v>117.0</v>
      </c>
      <c r="B716" s="77" t="s">
        <v>1044</v>
      </c>
      <c r="C716" s="54"/>
      <c r="D716" s="54"/>
      <c r="E716" s="54"/>
      <c r="F716" s="54"/>
      <c r="G716" s="54"/>
      <c r="H716" s="55"/>
    </row>
    <row r="717">
      <c r="A717" s="46"/>
      <c r="B717" s="157" t="s">
        <v>1045</v>
      </c>
      <c r="C717" s="54"/>
      <c r="D717" s="54"/>
      <c r="E717" s="54"/>
      <c r="F717" s="54"/>
      <c r="G717" s="54"/>
      <c r="H717" s="55"/>
    </row>
    <row r="718">
      <c r="A718" s="46"/>
      <c r="B718" s="81" t="s">
        <v>450</v>
      </c>
      <c r="C718" s="158" t="s">
        <v>57</v>
      </c>
      <c r="D718" s="55"/>
      <c r="E718" s="158" t="s">
        <v>58</v>
      </c>
      <c r="F718" s="55"/>
      <c r="G718" s="81" t="s">
        <v>0</v>
      </c>
      <c r="H718" s="81" t="s">
        <v>59</v>
      </c>
    </row>
    <row r="719">
      <c r="A719" s="46"/>
      <c r="B719" s="92">
        <v>1.0</v>
      </c>
      <c r="C719" s="159" t="s">
        <v>596</v>
      </c>
      <c r="D719" s="149"/>
      <c r="E719" s="160" t="s">
        <v>1046</v>
      </c>
      <c r="F719" s="55"/>
      <c r="G719" s="88"/>
      <c r="H719" s="161"/>
    </row>
    <row r="720">
      <c r="A720" s="46"/>
      <c r="B720" s="92">
        <v>2.0</v>
      </c>
      <c r="C720" s="159" t="s">
        <v>596</v>
      </c>
      <c r="D720" s="149"/>
      <c r="E720" s="160" t="s">
        <v>1047</v>
      </c>
      <c r="F720" s="55"/>
      <c r="G720" s="88"/>
      <c r="H720" s="161"/>
    </row>
    <row r="721">
      <c r="A721" s="47"/>
      <c r="B721" s="92">
        <v>3.0</v>
      </c>
      <c r="C721" s="159" t="s">
        <v>470</v>
      </c>
      <c r="D721" s="149"/>
      <c r="E721" s="160" t="s">
        <v>1048</v>
      </c>
      <c r="F721" s="55"/>
      <c r="G721" s="88"/>
      <c r="H721" s="161"/>
    </row>
    <row r="722">
      <c r="A722" s="76">
        <v>118.0</v>
      </c>
      <c r="B722" s="77" t="s">
        <v>1049</v>
      </c>
      <c r="C722" s="54"/>
      <c r="D722" s="54"/>
      <c r="E722" s="54"/>
      <c r="F722" s="54"/>
      <c r="G722" s="54"/>
      <c r="H722" s="55"/>
    </row>
    <row r="723">
      <c r="A723" s="46"/>
      <c r="B723" s="157" t="s">
        <v>1050</v>
      </c>
      <c r="C723" s="54"/>
      <c r="D723" s="54"/>
      <c r="E723" s="54"/>
      <c r="F723" s="54"/>
      <c r="G723" s="54"/>
      <c r="H723" s="55"/>
    </row>
    <row r="724">
      <c r="A724" s="46"/>
      <c r="B724" s="81" t="s">
        <v>450</v>
      </c>
      <c r="C724" s="158" t="s">
        <v>57</v>
      </c>
      <c r="D724" s="55"/>
      <c r="E724" s="158" t="s">
        <v>58</v>
      </c>
      <c r="F724" s="55"/>
      <c r="G724" s="81" t="s">
        <v>0</v>
      </c>
      <c r="H724" s="81" t="s">
        <v>59</v>
      </c>
    </row>
    <row r="725">
      <c r="A725" s="46"/>
      <c r="B725" s="92">
        <v>1.0</v>
      </c>
      <c r="C725" s="159" t="s">
        <v>596</v>
      </c>
      <c r="D725" s="149"/>
      <c r="E725" s="160" t="s">
        <v>1051</v>
      </c>
      <c r="F725" s="55"/>
      <c r="G725" s="88"/>
      <c r="H725" s="161"/>
    </row>
    <row r="726">
      <c r="A726" s="46"/>
      <c r="B726" s="92">
        <v>2.0</v>
      </c>
      <c r="C726" s="159" t="s">
        <v>596</v>
      </c>
      <c r="D726" s="149"/>
      <c r="E726" s="160" t="s">
        <v>1052</v>
      </c>
      <c r="F726" s="55"/>
      <c r="G726" s="88"/>
      <c r="H726" s="161"/>
    </row>
    <row r="727">
      <c r="A727" s="47"/>
      <c r="B727" s="92">
        <v>3.0</v>
      </c>
      <c r="C727" s="159" t="s">
        <v>470</v>
      </c>
      <c r="D727" s="149"/>
      <c r="E727" s="160" t="s">
        <v>1053</v>
      </c>
      <c r="F727" s="55"/>
      <c r="G727" s="88"/>
      <c r="H727" s="161"/>
    </row>
    <row r="728">
      <c r="A728" s="76">
        <v>119.0</v>
      </c>
      <c r="B728" s="77" t="s">
        <v>1054</v>
      </c>
      <c r="C728" s="54"/>
      <c r="D728" s="54"/>
      <c r="E728" s="54"/>
      <c r="F728" s="54"/>
      <c r="G728" s="54"/>
      <c r="H728" s="55"/>
    </row>
    <row r="729">
      <c r="A729" s="46"/>
      <c r="B729" s="157" t="s">
        <v>1055</v>
      </c>
      <c r="C729" s="54"/>
      <c r="D729" s="54"/>
      <c r="E729" s="54"/>
      <c r="F729" s="54"/>
      <c r="G729" s="54"/>
      <c r="H729" s="55"/>
    </row>
    <row r="730">
      <c r="A730" s="46"/>
      <c r="B730" s="81" t="s">
        <v>450</v>
      </c>
      <c r="C730" s="158" t="s">
        <v>57</v>
      </c>
      <c r="D730" s="55"/>
      <c r="E730" s="158" t="s">
        <v>58</v>
      </c>
      <c r="F730" s="55"/>
      <c r="G730" s="81" t="s">
        <v>0</v>
      </c>
      <c r="H730" s="81" t="s">
        <v>59</v>
      </c>
    </row>
    <row r="731">
      <c r="A731" s="46"/>
      <c r="B731" s="92">
        <v>1.0</v>
      </c>
      <c r="C731" s="159" t="s">
        <v>596</v>
      </c>
      <c r="D731" s="149"/>
      <c r="E731" s="160" t="s">
        <v>1056</v>
      </c>
      <c r="F731" s="55"/>
      <c r="G731" s="88"/>
      <c r="H731" s="161"/>
    </row>
    <row r="732">
      <c r="A732" s="46"/>
      <c r="B732" s="92">
        <v>2.0</v>
      </c>
      <c r="C732" s="159" t="s">
        <v>596</v>
      </c>
      <c r="D732" s="149"/>
      <c r="E732" s="160" t="s">
        <v>1057</v>
      </c>
      <c r="F732" s="55"/>
      <c r="G732" s="88"/>
      <c r="H732" s="161"/>
    </row>
    <row r="733">
      <c r="A733" s="47"/>
      <c r="B733" s="92">
        <v>3.0</v>
      </c>
      <c r="C733" s="159" t="s">
        <v>470</v>
      </c>
      <c r="D733" s="149"/>
      <c r="E733" s="160" t="s">
        <v>1058</v>
      </c>
      <c r="F733" s="55"/>
      <c r="G733" s="88"/>
      <c r="H733" s="161"/>
    </row>
    <row r="734">
      <c r="A734" s="76">
        <v>120.0</v>
      </c>
      <c r="B734" s="77" t="s">
        <v>1059</v>
      </c>
      <c r="C734" s="54"/>
      <c r="D734" s="54"/>
      <c r="E734" s="54"/>
      <c r="F734" s="54"/>
      <c r="G734" s="54"/>
      <c r="H734" s="55"/>
    </row>
    <row r="735">
      <c r="A735" s="46"/>
      <c r="B735" s="157" t="s">
        <v>1060</v>
      </c>
      <c r="C735" s="54"/>
      <c r="D735" s="54"/>
      <c r="E735" s="54"/>
      <c r="F735" s="54"/>
      <c r="G735" s="54"/>
      <c r="H735" s="55"/>
    </row>
    <row r="736">
      <c r="A736" s="46"/>
      <c r="B736" s="81" t="s">
        <v>450</v>
      </c>
      <c r="C736" s="158" t="s">
        <v>57</v>
      </c>
      <c r="D736" s="55"/>
      <c r="E736" s="158" t="s">
        <v>58</v>
      </c>
      <c r="F736" s="55"/>
      <c r="G736" s="81" t="s">
        <v>0</v>
      </c>
      <c r="H736" s="81" t="s">
        <v>59</v>
      </c>
    </row>
    <row r="737">
      <c r="A737" s="46"/>
      <c r="B737" s="92">
        <v>1.0</v>
      </c>
      <c r="C737" s="159" t="s">
        <v>596</v>
      </c>
      <c r="D737" s="149"/>
      <c r="E737" s="160" t="s">
        <v>1061</v>
      </c>
      <c r="F737" s="55"/>
      <c r="G737" s="88"/>
      <c r="H737" s="161"/>
    </row>
    <row r="738">
      <c r="A738" s="46"/>
      <c r="B738" s="92">
        <v>2.0</v>
      </c>
      <c r="C738" s="159" t="s">
        <v>596</v>
      </c>
      <c r="D738" s="149"/>
      <c r="E738" s="160" t="s">
        <v>1062</v>
      </c>
      <c r="F738" s="55"/>
      <c r="G738" s="88"/>
      <c r="H738" s="161"/>
    </row>
    <row r="739">
      <c r="A739" s="47"/>
      <c r="B739" s="92">
        <v>3.0</v>
      </c>
      <c r="C739" s="159" t="s">
        <v>470</v>
      </c>
      <c r="D739" s="149"/>
      <c r="E739" s="160" t="s">
        <v>1063</v>
      </c>
      <c r="F739" s="55"/>
      <c r="G739" s="88"/>
      <c r="H739" s="161"/>
    </row>
    <row r="740">
      <c r="A740" s="76">
        <v>121.0</v>
      </c>
      <c r="B740" s="77" t="s">
        <v>1064</v>
      </c>
      <c r="C740" s="54"/>
      <c r="D740" s="54"/>
      <c r="E740" s="54"/>
      <c r="F740" s="54"/>
      <c r="G740" s="54"/>
      <c r="H740" s="55"/>
    </row>
    <row r="741">
      <c r="A741" s="46"/>
      <c r="B741" s="157" t="s">
        <v>1065</v>
      </c>
      <c r="C741" s="54"/>
      <c r="D741" s="54"/>
      <c r="E741" s="54"/>
      <c r="F741" s="54"/>
      <c r="G741" s="54"/>
      <c r="H741" s="55"/>
    </row>
    <row r="742">
      <c r="A742" s="46"/>
      <c r="B742" s="81" t="s">
        <v>450</v>
      </c>
      <c r="C742" s="158" t="s">
        <v>57</v>
      </c>
      <c r="D742" s="55"/>
      <c r="E742" s="158" t="s">
        <v>58</v>
      </c>
      <c r="F742" s="55"/>
      <c r="G742" s="81" t="s">
        <v>0</v>
      </c>
      <c r="H742" s="81" t="s">
        <v>59</v>
      </c>
    </row>
    <row r="743">
      <c r="A743" s="46"/>
      <c r="B743" s="92">
        <v>1.0</v>
      </c>
      <c r="C743" s="159" t="s">
        <v>596</v>
      </c>
      <c r="D743" s="149"/>
      <c r="E743" s="160" t="s">
        <v>1066</v>
      </c>
      <c r="F743" s="55"/>
      <c r="G743" s="88"/>
      <c r="H743" s="161"/>
    </row>
    <row r="744">
      <c r="A744" s="46"/>
      <c r="B744" s="92">
        <v>2.0</v>
      </c>
      <c r="C744" s="159" t="s">
        <v>596</v>
      </c>
      <c r="D744" s="149"/>
      <c r="E744" s="160" t="s">
        <v>1067</v>
      </c>
      <c r="F744" s="55"/>
      <c r="G744" s="88"/>
      <c r="H744" s="161"/>
    </row>
    <row r="745">
      <c r="A745" s="47"/>
      <c r="B745" s="92">
        <v>3.0</v>
      </c>
      <c r="C745" s="159" t="s">
        <v>470</v>
      </c>
      <c r="D745" s="149"/>
      <c r="E745" s="160" t="s">
        <v>1068</v>
      </c>
      <c r="F745" s="55"/>
      <c r="G745" s="88"/>
      <c r="H745" s="161"/>
    </row>
    <row r="746">
      <c r="A746" s="76">
        <v>122.0</v>
      </c>
      <c r="B746" s="77" t="s">
        <v>1069</v>
      </c>
      <c r="C746" s="54"/>
      <c r="D746" s="54"/>
      <c r="E746" s="54"/>
      <c r="F746" s="54"/>
      <c r="G746" s="54"/>
      <c r="H746" s="55"/>
    </row>
    <row r="747">
      <c r="A747" s="46"/>
      <c r="B747" s="157" t="s">
        <v>1070</v>
      </c>
      <c r="C747" s="54"/>
      <c r="D747" s="54"/>
      <c r="E747" s="54"/>
      <c r="F747" s="54"/>
      <c r="G747" s="54"/>
      <c r="H747" s="55"/>
    </row>
    <row r="748">
      <c r="A748" s="46"/>
      <c r="B748" s="81" t="s">
        <v>450</v>
      </c>
      <c r="C748" s="158" t="s">
        <v>57</v>
      </c>
      <c r="D748" s="55"/>
      <c r="E748" s="158" t="s">
        <v>58</v>
      </c>
      <c r="F748" s="55"/>
      <c r="G748" s="81" t="s">
        <v>0</v>
      </c>
      <c r="H748" s="81" t="s">
        <v>59</v>
      </c>
    </row>
    <row r="749">
      <c r="A749" s="46"/>
      <c r="B749" s="92">
        <v>1.0</v>
      </c>
      <c r="C749" s="159" t="s">
        <v>596</v>
      </c>
      <c r="D749" s="149"/>
      <c r="E749" s="160" t="s">
        <v>1071</v>
      </c>
      <c r="F749" s="55"/>
      <c r="G749" s="88"/>
      <c r="H749" s="161"/>
    </row>
    <row r="750">
      <c r="A750" s="46"/>
      <c r="B750" s="92">
        <v>2.0</v>
      </c>
      <c r="C750" s="159" t="s">
        <v>596</v>
      </c>
      <c r="D750" s="149"/>
      <c r="E750" s="160" t="s">
        <v>1072</v>
      </c>
      <c r="F750" s="55"/>
      <c r="G750" s="88"/>
      <c r="H750" s="161"/>
    </row>
    <row r="751">
      <c r="A751" s="47"/>
      <c r="B751" s="92">
        <v>3.0</v>
      </c>
      <c r="C751" s="159" t="s">
        <v>470</v>
      </c>
      <c r="D751" s="149"/>
      <c r="E751" s="160" t="s">
        <v>1073</v>
      </c>
      <c r="F751" s="55"/>
      <c r="G751" s="88"/>
      <c r="H751" s="161"/>
    </row>
    <row r="752">
      <c r="A752" s="75" t="s">
        <v>1074</v>
      </c>
      <c r="B752" s="54"/>
      <c r="C752" s="54"/>
      <c r="D752" s="54"/>
      <c r="E752" s="54"/>
      <c r="F752" s="54"/>
      <c r="G752" s="54"/>
      <c r="H752" s="55"/>
    </row>
    <row r="753">
      <c r="A753" s="76">
        <v>123.0</v>
      </c>
      <c r="B753" s="77" t="s">
        <v>1075</v>
      </c>
      <c r="C753" s="54"/>
      <c r="D753" s="54"/>
      <c r="E753" s="54"/>
      <c r="F753" s="54"/>
      <c r="G753" s="54"/>
      <c r="H753" s="55"/>
    </row>
    <row r="754">
      <c r="A754" s="46"/>
      <c r="B754" s="157" t="s">
        <v>1076</v>
      </c>
      <c r="C754" s="54"/>
      <c r="D754" s="54"/>
      <c r="E754" s="54"/>
      <c r="F754" s="54"/>
      <c r="G754" s="54"/>
      <c r="H754" s="55"/>
    </row>
    <row r="755">
      <c r="A755" s="46"/>
      <c r="B755" s="81" t="s">
        <v>450</v>
      </c>
      <c r="C755" s="158" t="s">
        <v>57</v>
      </c>
      <c r="D755" s="55"/>
      <c r="E755" s="158" t="s">
        <v>58</v>
      </c>
      <c r="F755" s="55"/>
      <c r="G755" s="81" t="s">
        <v>0</v>
      </c>
      <c r="H755" s="81" t="s">
        <v>59</v>
      </c>
    </row>
    <row r="756">
      <c r="A756" s="46"/>
      <c r="B756" s="92">
        <v>1.0</v>
      </c>
      <c r="C756" s="91" t="s">
        <v>1077</v>
      </c>
      <c r="D756" s="55"/>
      <c r="E756" s="91" t="s">
        <v>1078</v>
      </c>
      <c r="F756" s="55"/>
      <c r="G756" s="88"/>
      <c r="H756" s="161"/>
    </row>
    <row r="757">
      <c r="A757" s="46"/>
      <c r="B757" s="92">
        <v>2.0</v>
      </c>
      <c r="C757" s="91" t="s">
        <v>1079</v>
      </c>
      <c r="D757" s="55"/>
      <c r="E757" s="91" t="s">
        <v>1080</v>
      </c>
      <c r="F757" s="55"/>
      <c r="G757" s="88"/>
      <c r="H757" s="161"/>
    </row>
    <row r="758">
      <c r="A758" s="46"/>
      <c r="B758" s="92">
        <v>3.0</v>
      </c>
      <c r="C758" s="91" t="s">
        <v>1081</v>
      </c>
      <c r="D758" s="55"/>
      <c r="E758" s="91" t="s">
        <v>1082</v>
      </c>
      <c r="F758" s="55"/>
      <c r="G758" s="88"/>
      <c r="H758" s="161"/>
    </row>
    <row r="759">
      <c r="A759" s="46"/>
      <c r="B759" s="92">
        <v>4.0</v>
      </c>
      <c r="C759" s="91" t="s">
        <v>1083</v>
      </c>
      <c r="D759" s="55"/>
      <c r="E759" s="91" t="s">
        <v>1084</v>
      </c>
      <c r="F759" s="55"/>
      <c r="G759" s="88"/>
      <c r="H759" s="161"/>
    </row>
    <row r="760">
      <c r="A760" s="47"/>
      <c r="B760" s="92">
        <v>5.0</v>
      </c>
      <c r="C760" s="91" t="s">
        <v>1085</v>
      </c>
      <c r="D760" s="55"/>
      <c r="E760" s="91" t="s">
        <v>1086</v>
      </c>
      <c r="F760" s="55"/>
      <c r="G760" s="88"/>
      <c r="H760" s="161"/>
    </row>
    <row r="761">
      <c r="A761" s="76">
        <v>124.0</v>
      </c>
      <c r="B761" s="77" t="s">
        <v>1087</v>
      </c>
      <c r="C761" s="54"/>
      <c r="D761" s="54"/>
      <c r="E761" s="54"/>
      <c r="F761" s="54"/>
      <c r="G761" s="54"/>
      <c r="H761" s="55"/>
    </row>
    <row r="762">
      <c r="A762" s="46"/>
      <c r="B762" s="157" t="s">
        <v>1088</v>
      </c>
      <c r="C762" s="54"/>
      <c r="D762" s="54"/>
      <c r="E762" s="54"/>
      <c r="F762" s="54"/>
      <c r="G762" s="54"/>
      <c r="H762" s="55"/>
    </row>
    <row r="763">
      <c r="A763" s="46"/>
      <c r="B763" s="81" t="s">
        <v>450</v>
      </c>
      <c r="C763" s="158" t="s">
        <v>57</v>
      </c>
      <c r="D763" s="55"/>
      <c r="E763" s="158" t="s">
        <v>58</v>
      </c>
      <c r="F763" s="55"/>
      <c r="G763" s="81" t="s">
        <v>0</v>
      </c>
      <c r="H763" s="81" t="s">
        <v>59</v>
      </c>
    </row>
    <row r="764">
      <c r="A764" s="46"/>
      <c r="B764" s="92">
        <v>1.0</v>
      </c>
      <c r="C764" s="91" t="s">
        <v>1089</v>
      </c>
      <c r="D764" s="55"/>
      <c r="E764" s="91" t="s">
        <v>1078</v>
      </c>
      <c r="F764" s="55"/>
      <c r="G764" s="88"/>
      <c r="H764" s="161"/>
    </row>
    <row r="765">
      <c r="A765" s="46"/>
      <c r="B765" s="92">
        <v>2.0</v>
      </c>
      <c r="C765" s="91" t="s">
        <v>1079</v>
      </c>
      <c r="D765" s="55"/>
      <c r="E765" s="91" t="s">
        <v>1080</v>
      </c>
      <c r="F765" s="55"/>
      <c r="G765" s="88"/>
      <c r="H765" s="161"/>
    </row>
    <row r="766">
      <c r="A766" s="46"/>
      <c r="B766" s="92">
        <v>3.0</v>
      </c>
      <c r="C766" s="91" t="s">
        <v>1090</v>
      </c>
      <c r="D766" s="55"/>
      <c r="E766" s="91" t="s">
        <v>1082</v>
      </c>
      <c r="F766" s="55"/>
      <c r="G766" s="88"/>
      <c r="H766" s="161"/>
    </row>
    <row r="767">
      <c r="A767" s="46"/>
      <c r="B767" s="92">
        <v>4.0</v>
      </c>
      <c r="C767" s="91" t="s">
        <v>1091</v>
      </c>
      <c r="D767" s="55"/>
      <c r="E767" s="91" t="s">
        <v>1084</v>
      </c>
      <c r="F767" s="55"/>
      <c r="G767" s="88"/>
      <c r="H767" s="161"/>
    </row>
    <row r="768">
      <c r="A768" s="47"/>
      <c r="B768" s="92">
        <v>5.0</v>
      </c>
      <c r="C768" s="91" t="s">
        <v>1090</v>
      </c>
      <c r="D768" s="55"/>
      <c r="E768" s="91" t="s">
        <v>1086</v>
      </c>
      <c r="F768" s="55"/>
      <c r="G768" s="88"/>
      <c r="H768" s="161"/>
    </row>
    <row r="769">
      <c r="A769" s="76">
        <v>125.0</v>
      </c>
      <c r="B769" s="77" t="s">
        <v>1092</v>
      </c>
      <c r="C769" s="54"/>
      <c r="D769" s="54"/>
      <c r="E769" s="54"/>
      <c r="F769" s="54"/>
      <c r="G769" s="54"/>
      <c r="H769" s="55"/>
    </row>
    <row r="770">
      <c r="A770" s="46"/>
      <c r="B770" s="157" t="s">
        <v>1093</v>
      </c>
      <c r="C770" s="54"/>
      <c r="D770" s="54"/>
      <c r="E770" s="54"/>
      <c r="F770" s="54"/>
      <c r="G770" s="54"/>
      <c r="H770" s="55"/>
    </row>
    <row r="771">
      <c r="A771" s="46"/>
      <c r="B771" s="81" t="s">
        <v>450</v>
      </c>
      <c r="C771" s="158" t="s">
        <v>57</v>
      </c>
      <c r="D771" s="55"/>
      <c r="E771" s="158" t="s">
        <v>58</v>
      </c>
      <c r="F771" s="55"/>
      <c r="G771" s="81" t="s">
        <v>0</v>
      </c>
      <c r="H771" s="81" t="s">
        <v>59</v>
      </c>
    </row>
    <row r="772">
      <c r="A772" s="46"/>
      <c r="B772" s="92">
        <v>1.0</v>
      </c>
      <c r="C772" s="91" t="s">
        <v>1094</v>
      </c>
      <c r="D772" s="55"/>
      <c r="E772" s="91" t="s">
        <v>1095</v>
      </c>
      <c r="F772" s="55"/>
      <c r="G772" s="88"/>
      <c r="H772" s="161"/>
    </row>
    <row r="773">
      <c r="A773" s="46"/>
      <c r="B773" s="92">
        <v>2.0</v>
      </c>
      <c r="C773" s="91" t="s">
        <v>1079</v>
      </c>
      <c r="D773" s="55"/>
      <c r="E773" s="91" t="s">
        <v>1080</v>
      </c>
      <c r="F773" s="55"/>
      <c r="G773" s="88"/>
      <c r="H773" s="161"/>
    </row>
    <row r="774">
      <c r="A774" s="46"/>
      <c r="B774" s="92">
        <v>3.0</v>
      </c>
      <c r="C774" s="91" t="s">
        <v>1096</v>
      </c>
      <c r="D774" s="55"/>
      <c r="E774" s="91" t="s">
        <v>1082</v>
      </c>
      <c r="F774" s="55"/>
      <c r="G774" s="88"/>
      <c r="H774" s="161"/>
    </row>
    <row r="775">
      <c r="A775" s="46"/>
      <c r="B775" s="92">
        <v>4.0</v>
      </c>
      <c r="C775" s="91" t="s">
        <v>1097</v>
      </c>
      <c r="D775" s="55"/>
      <c r="E775" s="91" t="s">
        <v>1084</v>
      </c>
      <c r="F775" s="55"/>
      <c r="G775" s="88"/>
      <c r="H775" s="161"/>
    </row>
    <row r="776">
      <c r="A776" s="47"/>
      <c r="B776" s="92">
        <v>5.0</v>
      </c>
      <c r="C776" s="91" t="s">
        <v>1096</v>
      </c>
      <c r="D776" s="55"/>
      <c r="E776" s="91" t="s">
        <v>1086</v>
      </c>
      <c r="F776" s="55"/>
      <c r="G776" s="88"/>
      <c r="H776" s="161"/>
    </row>
    <row r="777">
      <c r="A777" s="76">
        <v>126.0</v>
      </c>
      <c r="B777" s="77" t="s">
        <v>1098</v>
      </c>
      <c r="C777" s="54"/>
      <c r="D777" s="54"/>
      <c r="E777" s="54"/>
      <c r="F777" s="54"/>
      <c r="G777" s="54"/>
      <c r="H777" s="55"/>
    </row>
    <row r="778">
      <c r="A778" s="46"/>
      <c r="B778" s="157" t="s">
        <v>1099</v>
      </c>
      <c r="C778" s="54"/>
      <c r="D778" s="54"/>
      <c r="E778" s="54"/>
      <c r="F778" s="54"/>
      <c r="G778" s="54"/>
      <c r="H778" s="55"/>
    </row>
    <row r="779">
      <c r="A779" s="46"/>
      <c r="B779" s="81" t="s">
        <v>450</v>
      </c>
      <c r="C779" s="158" t="s">
        <v>57</v>
      </c>
      <c r="D779" s="55"/>
      <c r="E779" s="158" t="s">
        <v>58</v>
      </c>
      <c r="F779" s="55"/>
      <c r="G779" s="81" t="s">
        <v>0</v>
      </c>
      <c r="H779" s="81" t="s">
        <v>59</v>
      </c>
    </row>
    <row r="780">
      <c r="A780" s="46"/>
      <c r="B780" s="92">
        <v>1.0</v>
      </c>
      <c r="C780" s="91" t="s">
        <v>1100</v>
      </c>
      <c r="D780" s="55"/>
      <c r="E780" s="91" t="s">
        <v>1095</v>
      </c>
      <c r="F780" s="55"/>
      <c r="G780" s="88"/>
      <c r="H780" s="161"/>
    </row>
    <row r="781">
      <c r="A781" s="46"/>
      <c r="B781" s="92">
        <v>2.0</v>
      </c>
      <c r="C781" s="91" t="s">
        <v>1079</v>
      </c>
      <c r="D781" s="55"/>
      <c r="E781" s="91" t="s">
        <v>1080</v>
      </c>
      <c r="F781" s="55"/>
      <c r="G781" s="88"/>
      <c r="H781" s="161"/>
    </row>
    <row r="782">
      <c r="A782" s="46"/>
      <c r="B782" s="92">
        <v>3.0</v>
      </c>
      <c r="C782" s="91" t="s">
        <v>1101</v>
      </c>
      <c r="D782" s="55"/>
      <c r="E782" s="91" t="s">
        <v>1082</v>
      </c>
      <c r="F782" s="55"/>
      <c r="G782" s="88"/>
      <c r="H782" s="161"/>
    </row>
    <row r="783">
      <c r="A783" s="46"/>
      <c r="B783" s="92">
        <v>4.0</v>
      </c>
      <c r="C783" s="91" t="s">
        <v>1102</v>
      </c>
      <c r="D783" s="55"/>
      <c r="E783" s="91" t="s">
        <v>1084</v>
      </c>
      <c r="F783" s="55"/>
      <c r="G783" s="88"/>
      <c r="H783" s="161"/>
    </row>
    <row r="784">
      <c r="A784" s="47"/>
      <c r="B784" s="92">
        <v>5.0</v>
      </c>
      <c r="C784" s="91" t="s">
        <v>1101</v>
      </c>
      <c r="D784" s="55"/>
      <c r="E784" s="91" t="s">
        <v>1086</v>
      </c>
      <c r="F784" s="55"/>
      <c r="G784" s="88"/>
      <c r="H784" s="161"/>
    </row>
    <row r="785">
      <c r="A785" s="76">
        <v>127.0</v>
      </c>
      <c r="B785" s="77" t="s">
        <v>1103</v>
      </c>
      <c r="C785" s="54"/>
      <c r="D785" s="54"/>
      <c r="E785" s="54"/>
      <c r="F785" s="54"/>
      <c r="G785" s="54"/>
      <c r="H785" s="55"/>
    </row>
    <row r="786">
      <c r="A786" s="46"/>
      <c r="B786" s="157" t="s">
        <v>1104</v>
      </c>
      <c r="C786" s="54"/>
      <c r="D786" s="54"/>
      <c r="E786" s="54"/>
      <c r="F786" s="54"/>
      <c r="G786" s="54"/>
      <c r="H786" s="55"/>
    </row>
    <row r="787">
      <c r="A787" s="46"/>
      <c r="B787" s="81" t="s">
        <v>450</v>
      </c>
      <c r="C787" s="158" t="s">
        <v>57</v>
      </c>
      <c r="D787" s="55"/>
      <c r="E787" s="158" t="s">
        <v>58</v>
      </c>
      <c r="F787" s="55"/>
      <c r="G787" s="81" t="s">
        <v>0</v>
      </c>
      <c r="H787" s="81" t="s">
        <v>59</v>
      </c>
    </row>
    <row r="788">
      <c r="A788" s="46"/>
      <c r="B788" s="163">
        <v>1.0</v>
      </c>
      <c r="C788" s="164" t="s">
        <v>1105</v>
      </c>
      <c r="D788" s="55"/>
      <c r="E788" s="164" t="s">
        <v>1106</v>
      </c>
      <c r="F788" s="55"/>
      <c r="G788" s="88"/>
      <c r="H788" s="161"/>
    </row>
    <row r="789">
      <c r="A789" s="47"/>
      <c r="B789" s="165">
        <v>2.0</v>
      </c>
      <c r="C789" s="166" t="s">
        <v>1107</v>
      </c>
      <c r="D789" s="149"/>
      <c r="E789" s="164" t="s">
        <v>1108</v>
      </c>
      <c r="F789" s="55"/>
      <c r="G789" s="88"/>
      <c r="H789" s="167"/>
    </row>
    <row r="790">
      <c r="A790" s="76">
        <v>128.0</v>
      </c>
      <c r="B790" s="77" t="s">
        <v>1109</v>
      </c>
      <c r="C790" s="54"/>
      <c r="D790" s="54"/>
      <c r="E790" s="54"/>
      <c r="F790" s="54"/>
      <c r="G790" s="54"/>
      <c r="H790" s="55"/>
    </row>
    <row r="791">
      <c r="A791" s="46"/>
      <c r="B791" s="157" t="s">
        <v>1110</v>
      </c>
      <c r="C791" s="54"/>
      <c r="D791" s="54"/>
      <c r="E791" s="54"/>
      <c r="F791" s="54"/>
      <c r="G791" s="54"/>
      <c r="H791" s="55"/>
    </row>
    <row r="792">
      <c r="A792" s="46"/>
      <c r="B792" s="81" t="s">
        <v>450</v>
      </c>
      <c r="C792" s="158" t="s">
        <v>57</v>
      </c>
      <c r="D792" s="55"/>
      <c r="E792" s="158" t="s">
        <v>58</v>
      </c>
      <c r="F792" s="55"/>
      <c r="G792" s="81" t="s">
        <v>0</v>
      </c>
      <c r="H792" s="81" t="s">
        <v>59</v>
      </c>
    </row>
    <row r="793">
      <c r="A793" s="46"/>
      <c r="B793" s="92">
        <v>1.0</v>
      </c>
      <c r="C793" s="159" t="s">
        <v>596</v>
      </c>
      <c r="D793" s="149"/>
      <c r="E793" s="160" t="s">
        <v>1111</v>
      </c>
      <c r="F793" s="55"/>
      <c r="G793" s="88"/>
      <c r="H793" s="161"/>
    </row>
    <row r="794">
      <c r="A794" s="47"/>
      <c r="B794" s="92">
        <v>2.0</v>
      </c>
      <c r="C794" s="159" t="s">
        <v>1112</v>
      </c>
      <c r="D794" s="149"/>
      <c r="E794" s="168" t="s">
        <v>1113</v>
      </c>
      <c r="F794" s="55"/>
      <c r="G794" s="88"/>
      <c r="H794" s="161"/>
    </row>
    <row r="795">
      <c r="A795" s="76">
        <v>129.0</v>
      </c>
      <c r="B795" s="77" t="s">
        <v>1114</v>
      </c>
      <c r="C795" s="54"/>
      <c r="D795" s="54"/>
      <c r="E795" s="54"/>
      <c r="F795" s="54"/>
      <c r="G795" s="54"/>
      <c r="H795" s="55"/>
    </row>
    <row r="796">
      <c r="A796" s="46"/>
      <c r="B796" s="157" t="s">
        <v>1115</v>
      </c>
      <c r="C796" s="54"/>
      <c r="D796" s="54"/>
      <c r="E796" s="54"/>
      <c r="F796" s="54"/>
      <c r="G796" s="54"/>
      <c r="H796" s="55"/>
    </row>
    <row r="797">
      <c r="A797" s="46"/>
      <c r="B797" s="81" t="s">
        <v>450</v>
      </c>
      <c r="C797" s="158" t="s">
        <v>57</v>
      </c>
      <c r="D797" s="55"/>
      <c r="E797" s="158" t="s">
        <v>58</v>
      </c>
      <c r="F797" s="55"/>
      <c r="G797" s="81" t="s">
        <v>0</v>
      </c>
      <c r="H797" s="81" t="s">
        <v>59</v>
      </c>
    </row>
    <row r="798">
      <c r="A798" s="46"/>
      <c r="B798" s="92">
        <v>1.0</v>
      </c>
      <c r="C798" s="159" t="s">
        <v>596</v>
      </c>
      <c r="D798" s="149"/>
      <c r="E798" s="160" t="s">
        <v>1116</v>
      </c>
      <c r="F798" s="55"/>
      <c r="G798" s="88"/>
      <c r="H798" s="161"/>
    </row>
    <row r="799">
      <c r="A799" s="47"/>
      <c r="B799" s="92">
        <v>2.0</v>
      </c>
      <c r="C799" s="159" t="s">
        <v>1117</v>
      </c>
      <c r="D799" s="149"/>
      <c r="E799" s="168" t="s">
        <v>1113</v>
      </c>
      <c r="F799" s="55"/>
      <c r="G799" s="88"/>
      <c r="H799" s="161"/>
    </row>
    <row r="800">
      <c r="A800" s="76">
        <v>130.0</v>
      </c>
      <c r="B800" s="77" t="s">
        <v>1118</v>
      </c>
      <c r="C800" s="54"/>
      <c r="D800" s="54"/>
      <c r="E800" s="54"/>
      <c r="F800" s="54"/>
      <c r="G800" s="54"/>
      <c r="H800" s="55"/>
    </row>
    <row r="801">
      <c r="A801" s="46"/>
      <c r="B801" s="157" t="s">
        <v>1119</v>
      </c>
      <c r="C801" s="54"/>
      <c r="D801" s="54"/>
      <c r="E801" s="54"/>
      <c r="F801" s="54"/>
      <c r="G801" s="54"/>
      <c r="H801" s="55"/>
    </row>
    <row r="802">
      <c r="A802" s="46"/>
      <c r="B802" s="81" t="s">
        <v>450</v>
      </c>
      <c r="C802" s="158" t="s">
        <v>57</v>
      </c>
      <c r="D802" s="55"/>
      <c r="E802" s="158" t="s">
        <v>58</v>
      </c>
      <c r="F802" s="55"/>
      <c r="G802" s="81" t="s">
        <v>0</v>
      </c>
      <c r="H802" s="81" t="s">
        <v>59</v>
      </c>
    </row>
    <row r="803">
      <c r="A803" s="46"/>
      <c r="B803" s="163">
        <v>1.0</v>
      </c>
      <c r="C803" s="164" t="s">
        <v>1120</v>
      </c>
      <c r="D803" s="55"/>
      <c r="E803" s="164" t="s">
        <v>1121</v>
      </c>
      <c r="F803" s="55"/>
      <c r="G803" s="88"/>
      <c r="H803" s="161"/>
    </row>
    <row r="804">
      <c r="A804" s="47"/>
      <c r="B804" s="165">
        <v>2.0</v>
      </c>
      <c r="C804" s="166" t="s">
        <v>1122</v>
      </c>
      <c r="D804" s="149"/>
      <c r="E804" s="164" t="s">
        <v>1123</v>
      </c>
      <c r="F804" s="55"/>
      <c r="G804" s="88"/>
      <c r="H804" s="161"/>
    </row>
    <row r="805">
      <c r="A805" s="75" t="s">
        <v>431</v>
      </c>
      <c r="B805" s="54"/>
      <c r="C805" s="54"/>
      <c r="D805" s="54"/>
      <c r="E805" s="54"/>
      <c r="F805" s="54"/>
      <c r="G805" s="54"/>
      <c r="H805" s="55"/>
    </row>
    <row r="806">
      <c r="A806" s="76">
        <v>131.0</v>
      </c>
      <c r="B806" s="77" t="s">
        <v>1124</v>
      </c>
      <c r="C806" s="54"/>
      <c r="D806" s="54"/>
      <c r="E806" s="54"/>
      <c r="F806" s="54"/>
      <c r="G806" s="54"/>
      <c r="H806" s="55"/>
    </row>
    <row r="807">
      <c r="A807" s="46"/>
      <c r="B807" s="157" t="s">
        <v>1125</v>
      </c>
      <c r="C807" s="54"/>
      <c r="D807" s="54"/>
      <c r="E807" s="54"/>
      <c r="F807" s="54"/>
      <c r="G807" s="54"/>
      <c r="H807" s="55"/>
    </row>
    <row r="808">
      <c r="A808" s="46"/>
      <c r="B808" s="81" t="s">
        <v>450</v>
      </c>
      <c r="C808" s="158" t="s">
        <v>57</v>
      </c>
      <c r="D808" s="55"/>
      <c r="E808" s="158" t="s">
        <v>58</v>
      </c>
      <c r="F808" s="55"/>
      <c r="G808" s="81" t="s">
        <v>0</v>
      </c>
      <c r="H808" s="81" t="s">
        <v>59</v>
      </c>
    </row>
    <row r="809">
      <c r="A809" s="46"/>
      <c r="B809" s="92">
        <v>1.0</v>
      </c>
      <c r="C809" s="91" t="s">
        <v>1077</v>
      </c>
      <c r="D809" s="55"/>
      <c r="E809" s="91" t="s">
        <v>1078</v>
      </c>
      <c r="F809" s="55"/>
      <c r="G809" s="88"/>
      <c r="H809" s="161"/>
    </row>
    <row r="810">
      <c r="A810" s="46"/>
      <c r="B810" s="92">
        <v>2.0</v>
      </c>
      <c r="C810" s="91" t="s">
        <v>1126</v>
      </c>
      <c r="D810" s="55"/>
      <c r="E810" s="91" t="s">
        <v>1080</v>
      </c>
      <c r="F810" s="55"/>
      <c r="G810" s="88"/>
      <c r="H810" s="161"/>
    </row>
    <row r="811">
      <c r="A811" s="46"/>
      <c r="B811" s="92">
        <v>3.0</v>
      </c>
      <c r="C811" s="91" t="s">
        <v>1127</v>
      </c>
      <c r="D811" s="55"/>
      <c r="E811" s="91" t="s">
        <v>1128</v>
      </c>
      <c r="F811" s="55"/>
      <c r="G811" s="88"/>
      <c r="H811" s="161"/>
    </row>
    <row r="812">
      <c r="A812" s="46"/>
      <c r="B812" s="92">
        <v>4.0</v>
      </c>
      <c r="C812" s="91" t="s">
        <v>1129</v>
      </c>
      <c r="D812" s="55"/>
      <c r="E812" s="91" t="s">
        <v>1080</v>
      </c>
      <c r="F812" s="55"/>
      <c r="G812" s="88"/>
      <c r="H812" s="161"/>
    </row>
    <row r="813">
      <c r="A813" s="47"/>
      <c r="B813" s="92">
        <v>5.0</v>
      </c>
      <c r="C813" s="91" t="s">
        <v>1130</v>
      </c>
      <c r="D813" s="55"/>
      <c r="E813" s="91" t="s">
        <v>1131</v>
      </c>
      <c r="F813" s="55"/>
      <c r="G813" s="88"/>
      <c r="H813" s="161"/>
    </row>
    <row r="814">
      <c r="A814" s="76">
        <v>132.0</v>
      </c>
      <c r="B814" s="77" t="s">
        <v>1132</v>
      </c>
      <c r="C814" s="54"/>
      <c r="D814" s="54"/>
      <c r="E814" s="54"/>
      <c r="F814" s="54"/>
      <c r="G814" s="54"/>
      <c r="H814" s="55"/>
    </row>
    <row r="815">
      <c r="A815" s="46"/>
      <c r="B815" s="157" t="s">
        <v>1133</v>
      </c>
      <c r="C815" s="54"/>
      <c r="D815" s="54"/>
      <c r="E815" s="54"/>
      <c r="F815" s="54"/>
      <c r="G815" s="54"/>
      <c r="H815" s="55"/>
    </row>
    <row r="816">
      <c r="A816" s="46"/>
      <c r="B816" s="81" t="s">
        <v>450</v>
      </c>
      <c r="C816" s="158" t="s">
        <v>57</v>
      </c>
      <c r="D816" s="55"/>
      <c r="E816" s="158" t="s">
        <v>58</v>
      </c>
      <c r="F816" s="55"/>
      <c r="G816" s="81" t="s">
        <v>0</v>
      </c>
      <c r="H816" s="81" t="s">
        <v>59</v>
      </c>
    </row>
    <row r="817">
      <c r="A817" s="46"/>
      <c r="B817" s="92">
        <v>1.0</v>
      </c>
      <c r="C817" s="91" t="s">
        <v>1077</v>
      </c>
      <c r="D817" s="55"/>
      <c r="E817" s="91" t="s">
        <v>1078</v>
      </c>
      <c r="F817" s="55"/>
      <c r="G817" s="88"/>
      <c r="H817" s="161"/>
    </row>
    <row r="818">
      <c r="A818" s="46"/>
      <c r="B818" s="92">
        <v>2.0</v>
      </c>
      <c r="C818" s="91" t="s">
        <v>1126</v>
      </c>
      <c r="D818" s="55"/>
      <c r="E818" s="91" t="s">
        <v>1134</v>
      </c>
      <c r="F818" s="55"/>
      <c r="G818" s="88"/>
      <c r="H818" s="161"/>
    </row>
    <row r="819">
      <c r="A819" s="46"/>
      <c r="B819" s="92">
        <v>3.0</v>
      </c>
      <c r="C819" s="91" t="s">
        <v>1127</v>
      </c>
      <c r="D819" s="55"/>
      <c r="E819" s="91" t="s">
        <v>1135</v>
      </c>
      <c r="F819" s="55"/>
      <c r="G819" s="88"/>
      <c r="H819" s="161"/>
    </row>
    <row r="820">
      <c r="A820" s="46"/>
      <c r="B820" s="92">
        <v>4.0</v>
      </c>
      <c r="C820" s="91" t="s">
        <v>1129</v>
      </c>
      <c r="D820" s="55"/>
      <c r="E820" s="91" t="s">
        <v>1134</v>
      </c>
      <c r="F820" s="55"/>
      <c r="G820" s="88"/>
      <c r="H820" s="161"/>
    </row>
    <row r="821">
      <c r="A821" s="47"/>
      <c r="B821" s="92">
        <v>5.0</v>
      </c>
      <c r="C821" s="91" t="s">
        <v>1127</v>
      </c>
      <c r="D821" s="55"/>
      <c r="E821" s="91" t="s">
        <v>1135</v>
      </c>
      <c r="F821" s="55"/>
      <c r="G821" s="88"/>
      <c r="H821" s="161"/>
    </row>
    <row r="822">
      <c r="A822" s="76">
        <v>133.0</v>
      </c>
      <c r="B822" s="77" t="s">
        <v>1136</v>
      </c>
      <c r="C822" s="54"/>
      <c r="D822" s="54"/>
      <c r="E822" s="54"/>
      <c r="F822" s="54"/>
      <c r="G822" s="54"/>
      <c r="H822" s="55"/>
    </row>
    <row r="823">
      <c r="A823" s="46"/>
      <c r="B823" s="157" t="s">
        <v>1137</v>
      </c>
      <c r="C823" s="54"/>
      <c r="D823" s="54"/>
      <c r="E823" s="54"/>
      <c r="F823" s="54"/>
      <c r="G823" s="54"/>
      <c r="H823" s="55"/>
    </row>
    <row r="824">
      <c r="A824" s="46"/>
      <c r="B824" s="81" t="s">
        <v>450</v>
      </c>
      <c r="C824" s="158" t="s">
        <v>57</v>
      </c>
      <c r="D824" s="55"/>
      <c r="E824" s="158" t="s">
        <v>58</v>
      </c>
      <c r="F824" s="55"/>
      <c r="G824" s="81" t="s">
        <v>0</v>
      </c>
      <c r="H824" s="81" t="s">
        <v>59</v>
      </c>
    </row>
    <row r="825">
      <c r="A825" s="46"/>
      <c r="B825" s="92">
        <v>1.0</v>
      </c>
      <c r="C825" s="91" t="s">
        <v>1138</v>
      </c>
      <c r="D825" s="55"/>
      <c r="E825" s="91" t="s">
        <v>1095</v>
      </c>
      <c r="F825" s="55"/>
      <c r="G825" s="88"/>
      <c r="H825" s="161"/>
    </row>
    <row r="826">
      <c r="A826" s="46"/>
      <c r="B826" s="92">
        <v>2.0</v>
      </c>
      <c r="C826" s="91" t="s">
        <v>1079</v>
      </c>
      <c r="D826" s="55"/>
      <c r="E826" s="91" t="s">
        <v>1139</v>
      </c>
      <c r="F826" s="55"/>
      <c r="G826" s="88"/>
      <c r="H826" s="161"/>
    </row>
    <row r="827">
      <c r="A827" s="47"/>
      <c r="B827" s="92">
        <v>3.0</v>
      </c>
      <c r="C827" s="91" t="s">
        <v>1140</v>
      </c>
      <c r="D827" s="55"/>
      <c r="E827" s="91" t="s">
        <v>1139</v>
      </c>
      <c r="F827" s="55"/>
      <c r="G827" s="88"/>
      <c r="H827" s="161"/>
    </row>
    <row r="828">
      <c r="A828" s="76">
        <v>134.0</v>
      </c>
      <c r="B828" s="77" t="s">
        <v>1141</v>
      </c>
      <c r="C828" s="54"/>
      <c r="D828" s="54"/>
      <c r="E828" s="54"/>
      <c r="F828" s="54"/>
      <c r="G828" s="54"/>
      <c r="H828" s="55"/>
    </row>
    <row r="829">
      <c r="A829" s="46"/>
      <c r="B829" s="157" t="s">
        <v>1142</v>
      </c>
      <c r="C829" s="54"/>
      <c r="D829" s="54"/>
      <c r="E829" s="54"/>
      <c r="F829" s="54"/>
      <c r="G829" s="54"/>
      <c r="H829" s="55"/>
    </row>
    <row r="830">
      <c r="A830" s="46"/>
      <c r="B830" s="81" t="s">
        <v>450</v>
      </c>
      <c r="C830" s="158" t="s">
        <v>57</v>
      </c>
      <c r="D830" s="55"/>
      <c r="E830" s="158" t="s">
        <v>58</v>
      </c>
      <c r="F830" s="55"/>
      <c r="G830" s="81" t="s">
        <v>0</v>
      </c>
      <c r="H830" s="81" t="s">
        <v>59</v>
      </c>
    </row>
    <row r="831">
      <c r="A831" s="46"/>
      <c r="B831" s="92">
        <v>1.0</v>
      </c>
      <c r="C831" s="91" t="s">
        <v>1129</v>
      </c>
      <c r="D831" s="55"/>
      <c r="E831" s="91" t="s">
        <v>1143</v>
      </c>
      <c r="F831" s="55"/>
      <c r="G831" s="88"/>
      <c r="H831" s="161"/>
    </row>
    <row r="832">
      <c r="A832" s="46"/>
      <c r="B832" s="92">
        <v>2.0</v>
      </c>
      <c r="C832" s="91" t="s">
        <v>1077</v>
      </c>
      <c r="D832" s="55"/>
      <c r="E832" s="91" t="s">
        <v>1144</v>
      </c>
      <c r="F832" s="55"/>
      <c r="G832" s="88"/>
      <c r="H832" s="161"/>
    </row>
    <row r="833">
      <c r="A833" s="47"/>
      <c r="B833" s="92">
        <v>3.0</v>
      </c>
      <c r="C833" s="91" t="s">
        <v>1145</v>
      </c>
      <c r="D833" s="55"/>
      <c r="E833" s="91" t="s">
        <v>1144</v>
      </c>
      <c r="F833" s="55"/>
      <c r="G833" s="88"/>
      <c r="H833" s="161"/>
    </row>
    <row r="834">
      <c r="A834" s="76">
        <v>136.0</v>
      </c>
      <c r="B834" s="77" t="s">
        <v>1146</v>
      </c>
      <c r="C834" s="54"/>
      <c r="D834" s="54"/>
      <c r="E834" s="54"/>
      <c r="F834" s="54"/>
      <c r="G834" s="54"/>
      <c r="H834" s="55"/>
    </row>
    <row r="835">
      <c r="A835" s="46"/>
      <c r="B835" s="157" t="s">
        <v>1147</v>
      </c>
      <c r="C835" s="54"/>
      <c r="D835" s="54"/>
      <c r="E835" s="54"/>
      <c r="F835" s="54"/>
      <c r="G835" s="54"/>
      <c r="H835" s="55"/>
    </row>
    <row r="836">
      <c r="A836" s="46"/>
      <c r="B836" s="81" t="s">
        <v>450</v>
      </c>
      <c r="C836" s="158" t="s">
        <v>57</v>
      </c>
      <c r="D836" s="55"/>
      <c r="E836" s="158" t="s">
        <v>58</v>
      </c>
      <c r="F836" s="55"/>
      <c r="G836" s="81" t="s">
        <v>0</v>
      </c>
      <c r="H836" s="81" t="s">
        <v>59</v>
      </c>
    </row>
    <row r="837">
      <c r="A837" s="47"/>
      <c r="B837" s="92">
        <v>1.0</v>
      </c>
      <c r="C837" s="91" t="s">
        <v>1148</v>
      </c>
      <c r="D837" s="55"/>
      <c r="E837" s="91" t="s">
        <v>1149</v>
      </c>
      <c r="F837" s="55"/>
      <c r="G837" s="88"/>
      <c r="H837" s="161"/>
    </row>
    <row r="838">
      <c r="A838" s="76">
        <v>137.0</v>
      </c>
      <c r="B838" s="77" t="s">
        <v>1150</v>
      </c>
      <c r="C838" s="54"/>
      <c r="D838" s="54"/>
      <c r="E838" s="54"/>
      <c r="F838" s="54"/>
      <c r="G838" s="54"/>
      <c r="H838" s="55"/>
    </row>
    <row r="839">
      <c r="A839" s="46"/>
      <c r="B839" s="157" t="s">
        <v>1151</v>
      </c>
      <c r="C839" s="54"/>
      <c r="D839" s="54"/>
      <c r="E839" s="54"/>
      <c r="F839" s="54"/>
      <c r="G839" s="54"/>
      <c r="H839" s="55"/>
    </row>
    <row r="840">
      <c r="A840" s="46"/>
      <c r="B840" s="81" t="s">
        <v>450</v>
      </c>
      <c r="C840" s="158" t="s">
        <v>57</v>
      </c>
      <c r="D840" s="55"/>
      <c r="E840" s="158" t="s">
        <v>58</v>
      </c>
      <c r="F840" s="55"/>
      <c r="G840" s="81" t="s">
        <v>0</v>
      </c>
      <c r="H840" s="81" t="s">
        <v>59</v>
      </c>
    </row>
    <row r="841">
      <c r="A841" s="47"/>
      <c r="B841" s="92">
        <v>1.0</v>
      </c>
      <c r="C841" s="91" t="s">
        <v>1152</v>
      </c>
      <c r="D841" s="55"/>
      <c r="E841" s="91" t="s">
        <v>1153</v>
      </c>
      <c r="F841" s="55"/>
      <c r="G841" s="88"/>
      <c r="H841" s="161"/>
    </row>
    <row r="842">
      <c r="A842" s="76">
        <v>138.0</v>
      </c>
      <c r="B842" s="77" t="s">
        <v>1154</v>
      </c>
      <c r="C842" s="54"/>
      <c r="D842" s="54"/>
      <c r="E842" s="54"/>
      <c r="F842" s="54"/>
      <c r="G842" s="54"/>
      <c r="H842" s="55"/>
    </row>
    <row r="843">
      <c r="A843" s="46"/>
      <c r="B843" s="157" t="s">
        <v>1155</v>
      </c>
      <c r="C843" s="54"/>
      <c r="D843" s="54"/>
      <c r="E843" s="54"/>
      <c r="F843" s="54"/>
      <c r="G843" s="54"/>
      <c r="H843" s="55"/>
    </row>
    <row r="844">
      <c r="A844" s="46"/>
      <c r="B844" s="81" t="s">
        <v>450</v>
      </c>
      <c r="C844" s="158" t="s">
        <v>57</v>
      </c>
      <c r="D844" s="55"/>
      <c r="E844" s="158" t="s">
        <v>58</v>
      </c>
      <c r="F844" s="55"/>
      <c r="G844" s="81" t="s">
        <v>0</v>
      </c>
      <c r="H844" s="81" t="s">
        <v>59</v>
      </c>
    </row>
    <row r="845">
      <c r="A845" s="46"/>
      <c r="B845" s="92">
        <v>1.0</v>
      </c>
      <c r="C845" s="159" t="s">
        <v>596</v>
      </c>
      <c r="D845" s="149"/>
      <c r="E845" s="160" t="s">
        <v>1156</v>
      </c>
      <c r="F845" s="55"/>
      <c r="G845" s="88"/>
      <c r="H845" s="161"/>
    </row>
    <row r="846">
      <c r="A846" s="46"/>
      <c r="B846" s="92">
        <v>2.0</v>
      </c>
      <c r="C846" s="159" t="s">
        <v>1157</v>
      </c>
      <c r="D846" s="149"/>
      <c r="E846" s="160" t="s">
        <v>1158</v>
      </c>
      <c r="F846" s="55"/>
      <c r="G846" s="88"/>
      <c r="H846" s="161"/>
    </row>
    <row r="847">
      <c r="A847" s="46"/>
      <c r="B847" s="92">
        <v>3.0</v>
      </c>
      <c r="C847" s="159" t="s">
        <v>1159</v>
      </c>
      <c r="D847" s="149"/>
      <c r="E847" s="160" t="s">
        <v>1160</v>
      </c>
      <c r="F847" s="55"/>
      <c r="G847" s="88"/>
      <c r="H847" s="161"/>
    </row>
    <row r="848">
      <c r="A848" s="46"/>
      <c r="B848" s="92">
        <v>4.0</v>
      </c>
      <c r="C848" s="159" t="s">
        <v>1161</v>
      </c>
      <c r="D848" s="149"/>
      <c r="E848" s="160" t="s">
        <v>1162</v>
      </c>
      <c r="F848" s="55"/>
      <c r="G848" s="88"/>
      <c r="H848" s="161"/>
    </row>
    <row r="849">
      <c r="A849" s="47"/>
      <c r="B849" s="92">
        <v>5.0</v>
      </c>
      <c r="C849" s="159" t="s">
        <v>1163</v>
      </c>
      <c r="D849" s="149"/>
      <c r="E849" s="160" t="s">
        <v>1164</v>
      </c>
      <c r="F849" s="55"/>
      <c r="G849" s="88"/>
      <c r="H849" s="161"/>
    </row>
    <row r="850">
      <c r="A850" s="76">
        <v>139.0</v>
      </c>
      <c r="B850" s="77" t="s">
        <v>1165</v>
      </c>
      <c r="C850" s="54"/>
      <c r="D850" s="54"/>
      <c r="E850" s="54"/>
      <c r="F850" s="54"/>
      <c r="G850" s="54"/>
      <c r="H850" s="55"/>
    </row>
    <row r="851">
      <c r="A851" s="46"/>
      <c r="B851" s="157" t="s">
        <v>1166</v>
      </c>
      <c r="C851" s="54"/>
      <c r="D851" s="54"/>
      <c r="E851" s="54"/>
      <c r="F851" s="54"/>
      <c r="G851" s="54"/>
      <c r="H851" s="55"/>
    </row>
    <row r="852">
      <c r="A852" s="46"/>
      <c r="B852" s="81"/>
      <c r="C852" s="158"/>
      <c r="D852" s="55"/>
      <c r="E852" s="158"/>
      <c r="F852" s="55"/>
      <c r="G852" s="81"/>
      <c r="H852" s="81"/>
    </row>
    <row r="853">
      <c r="A853" s="46"/>
      <c r="B853" s="92">
        <v>1.0</v>
      </c>
      <c r="C853" s="91" t="s">
        <v>1167</v>
      </c>
      <c r="D853" s="55"/>
      <c r="E853" s="91" t="s">
        <v>1168</v>
      </c>
      <c r="F853" s="55"/>
      <c r="G853" s="88"/>
      <c r="H853" s="161"/>
    </row>
    <row r="854">
      <c r="A854" s="47"/>
      <c r="B854" s="92">
        <v>2.0</v>
      </c>
      <c r="C854" s="91" t="s">
        <v>1169</v>
      </c>
      <c r="D854" s="55"/>
      <c r="E854" s="91" t="s">
        <v>1170</v>
      </c>
      <c r="F854" s="55"/>
      <c r="G854" s="88"/>
      <c r="H854" s="161"/>
    </row>
    <row r="855">
      <c r="A855" s="76">
        <v>140.0</v>
      </c>
      <c r="B855" s="77" t="s">
        <v>1171</v>
      </c>
      <c r="C855" s="54"/>
      <c r="D855" s="54"/>
      <c r="E855" s="54"/>
      <c r="F855" s="54"/>
      <c r="G855" s="54"/>
      <c r="H855" s="55"/>
    </row>
    <row r="856">
      <c r="A856" s="46"/>
      <c r="B856" s="157" t="s">
        <v>1172</v>
      </c>
      <c r="C856" s="54"/>
      <c r="D856" s="54"/>
      <c r="E856" s="54"/>
      <c r="F856" s="54"/>
      <c r="G856" s="54"/>
      <c r="H856" s="55"/>
    </row>
    <row r="857">
      <c r="A857" s="46"/>
      <c r="B857" s="81"/>
      <c r="C857" s="158"/>
      <c r="D857" s="55"/>
      <c r="E857" s="158"/>
      <c r="F857" s="55"/>
      <c r="G857" s="81"/>
      <c r="H857" s="81"/>
    </row>
    <row r="858">
      <c r="A858" s="46"/>
      <c r="B858" s="92">
        <v>1.0</v>
      </c>
      <c r="C858" s="91" t="s">
        <v>1173</v>
      </c>
      <c r="D858" s="55"/>
      <c r="E858" s="91" t="s">
        <v>1174</v>
      </c>
      <c r="F858" s="55"/>
      <c r="G858" s="88"/>
      <c r="H858" s="161"/>
    </row>
    <row r="859" ht="21.75" customHeight="1">
      <c r="A859" s="47"/>
      <c r="B859" s="92">
        <v>2.0</v>
      </c>
      <c r="C859" s="91" t="s">
        <v>1175</v>
      </c>
      <c r="D859" s="55"/>
      <c r="E859" s="91" t="s">
        <v>1176</v>
      </c>
      <c r="F859" s="55"/>
      <c r="G859" s="88"/>
      <c r="H859" s="161"/>
    </row>
    <row r="860">
      <c r="A860" s="76">
        <v>141.0</v>
      </c>
      <c r="B860" s="77" t="s">
        <v>1177</v>
      </c>
      <c r="C860" s="54"/>
      <c r="D860" s="54"/>
      <c r="E860" s="54"/>
      <c r="F860" s="54"/>
      <c r="G860" s="54"/>
      <c r="H860" s="55"/>
    </row>
    <row r="861">
      <c r="A861" s="46"/>
      <c r="B861" s="157" t="s">
        <v>1178</v>
      </c>
      <c r="C861" s="54"/>
      <c r="D861" s="54"/>
      <c r="E861" s="54"/>
      <c r="F861" s="54"/>
      <c r="G861" s="54"/>
      <c r="H861" s="55"/>
    </row>
    <row r="862">
      <c r="A862" s="46"/>
      <c r="B862" s="81"/>
      <c r="C862" s="158"/>
      <c r="D862" s="55"/>
      <c r="E862" s="158"/>
      <c r="F862" s="55"/>
      <c r="G862" s="81"/>
      <c r="H862" s="81"/>
    </row>
    <row r="863">
      <c r="A863" s="46"/>
      <c r="B863" s="92">
        <v>1.0</v>
      </c>
      <c r="C863" s="91" t="s">
        <v>1179</v>
      </c>
      <c r="D863" s="55"/>
      <c r="E863" s="91" t="s">
        <v>1180</v>
      </c>
      <c r="F863" s="55"/>
      <c r="G863" s="88"/>
      <c r="H863" s="161"/>
    </row>
    <row r="864" ht="29.25" customHeight="1">
      <c r="A864" s="46"/>
      <c r="B864" s="92">
        <v>2.0</v>
      </c>
      <c r="C864" s="91" t="s">
        <v>1181</v>
      </c>
      <c r="D864" s="55"/>
      <c r="E864" s="91" t="s">
        <v>1182</v>
      </c>
      <c r="F864" s="55"/>
      <c r="G864" s="88"/>
      <c r="H864" s="161"/>
    </row>
    <row r="865" ht="29.25" customHeight="1">
      <c r="A865" s="46"/>
      <c r="B865" s="92">
        <v>3.0</v>
      </c>
      <c r="C865" s="169" t="s">
        <v>1183</v>
      </c>
      <c r="D865" s="55"/>
      <c r="E865" s="170" t="s">
        <v>1184</v>
      </c>
      <c r="F865" s="55"/>
      <c r="G865" s="88"/>
      <c r="H865" s="161"/>
    </row>
    <row r="866" ht="29.25" customHeight="1">
      <c r="A866" s="47"/>
      <c r="B866" s="92">
        <v>4.0</v>
      </c>
      <c r="C866" s="171" t="s">
        <v>1185</v>
      </c>
      <c r="D866" s="149"/>
      <c r="E866" s="172" t="s">
        <v>1186</v>
      </c>
      <c r="F866" s="149"/>
      <c r="G866" s="88"/>
      <c r="H866" s="161"/>
    </row>
    <row r="867">
      <c r="A867" s="76">
        <v>142.0</v>
      </c>
      <c r="B867" s="162" t="s">
        <v>1187</v>
      </c>
      <c r="C867" s="54"/>
      <c r="D867" s="54"/>
      <c r="E867" s="54"/>
      <c r="F867" s="54"/>
      <c r="G867" s="54"/>
      <c r="H867" s="55"/>
    </row>
    <row r="868">
      <c r="A868" s="46"/>
      <c r="B868" s="157" t="s">
        <v>1188</v>
      </c>
      <c r="C868" s="54"/>
      <c r="D868" s="54"/>
      <c r="E868" s="54"/>
      <c r="F868" s="54"/>
      <c r="G868" s="54"/>
      <c r="H868" s="55"/>
    </row>
    <row r="869">
      <c r="A869" s="46"/>
      <c r="B869" s="81" t="s">
        <v>450</v>
      </c>
      <c r="C869" s="158" t="s">
        <v>57</v>
      </c>
      <c r="D869" s="55"/>
      <c r="E869" s="158" t="s">
        <v>58</v>
      </c>
      <c r="F869" s="55"/>
      <c r="G869" s="81" t="s">
        <v>0</v>
      </c>
      <c r="H869" s="81" t="s">
        <v>59</v>
      </c>
    </row>
    <row r="870">
      <c r="A870" s="46"/>
      <c r="B870" s="92">
        <v>1.0</v>
      </c>
      <c r="C870" s="159" t="s">
        <v>704</v>
      </c>
      <c r="D870" s="149"/>
      <c r="E870" s="160" t="s">
        <v>1189</v>
      </c>
      <c r="F870" s="55"/>
      <c r="G870" s="88"/>
      <c r="H870" s="161"/>
    </row>
    <row r="871">
      <c r="A871" s="46"/>
      <c r="B871" s="92">
        <v>2.0</v>
      </c>
      <c r="C871" s="159" t="s">
        <v>596</v>
      </c>
      <c r="D871" s="149"/>
      <c r="E871" s="160" t="s">
        <v>1190</v>
      </c>
      <c r="F871" s="55"/>
      <c r="G871" s="88"/>
      <c r="H871" s="161"/>
    </row>
    <row r="872">
      <c r="A872" s="46"/>
      <c r="B872" s="92">
        <v>3.0</v>
      </c>
      <c r="C872" s="159" t="s">
        <v>1161</v>
      </c>
      <c r="D872" s="149"/>
      <c r="E872" s="160" t="s">
        <v>1191</v>
      </c>
      <c r="F872" s="55"/>
      <c r="G872" s="88"/>
      <c r="H872" s="161"/>
    </row>
    <row r="873">
      <c r="A873" s="47"/>
      <c r="B873" s="92">
        <v>4.0</v>
      </c>
      <c r="C873" s="159" t="s">
        <v>1192</v>
      </c>
      <c r="D873" s="149"/>
      <c r="E873" s="160" t="s">
        <v>1193</v>
      </c>
      <c r="F873" s="55"/>
      <c r="G873" s="88"/>
      <c r="H873" s="161"/>
    </row>
    <row r="874">
      <c r="A874" s="76">
        <v>143.0</v>
      </c>
      <c r="B874" s="77" t="s">
        <v>1194</v>
      </c>
      <c r="C874" s="54"/>
      <c r="D874" s="54"/>
      <c r="E874" s="54"/>
      <c r="F874" s="54"/>
      <c r="G874" s="54"/>
      <c r="H874" s="55"/>
    </row>
    <row r="875">
      <c r="A875" s="46"/>
      <c r="B875" s="157" t="s">
        <v>1195</v>
      </c>
      <c r="C875" s="54"/>
      <c r="D875" s="54"/>
      <c r="E875" s="54"/>
      <c r="F875" s="54"/>
      <c r="G875" s="54"/>
      <c r="H875" s="55"/>
    </row>
    <row r="876">
      <c r="A876" s="46"/>
      <c r="B876" s="81"/>
      <c r="C876" s="158"/>
      <c r="D876" s="55"/>
      <c r="E876" s="158"/>
      <c r="F876" s="55"/>
      <c r="G876" s="81"/>
      <c r="H876" s="81"/>
    </row>
    <row r="877">
      <c r="A877" s="46"/>
      <c r="B877" s="92">
        <v>1.0</v>
      </c>
      <c r="C877" s="91" t="s">
        <v>1179</v>
      </c>
      <c r="D877" s="55"/>
      <c r="E877" s="91" t="s">
        <v>1184</v>
      </c>
      <c r="F877" s="55"/>
      <c r="G877" s="88"/>
      <c r="H877" s="92"/>
    </row>
    <row r="878" ht="32.25" customHeight="1">
      <c r="A878" s="47"/>
      <c r="B878" s="92">
        <v>2.0</v>
      </c>
      <c r="C878" s="91" t="s">
        <v>1196</v>
      </c>
      <c r="D878" s="55"/>
      <c r="E878" s="91" t="s">
        <v>1182</v>
      </c>
      <c r="F878" s="55"/>
      <c r="G878" s="88"/>
      <c r="H878" s="161"/>
    </row>
    <row r="879">
      <c r="A879" s="76">
        <v>144.0</v>
      </c>
      <c r="B879" s="77" t="s">
        <v>1197</v>
      </c>
      <c r="C879" s="54"/>
      <c r="D879" s="54"/>
      <c r="E879" s="54"/>
      <c r="F879" s="54"/>
      <c r="G879" s="54"/>
      <c r="H879" s="55"/>
    </row>
    <row r="880">
      <c r="A880" s="46"/>
      <c r="B880" s="157" t="s">
        <v>1198</v>
      </c>
      <c r="C880" s="54"/>
      <c r="D880" s="54"/>
      <c r="E880" s="54"/>
      <c r="F880" s="54"/>
      <c r="G880" s="54"/>
      <c r="H880" s="55"/>
    </row>
    <row r="881">
      <c r="A881" s="46"/>
      <c r="B881" s="81"/>
      <c r="C881" s="158"/>
      <c r="D881" s="55"/>
      <c r="E881" s="158"/>
      <c r="F881" s="55"/>
      <c r="G881" s="81"/>
      <c r="H881" s="81"/>
    </row>
    <row r="882">
      <c r="A882" s="46"/>
      <c r="B882" s="92">
        <v>1.0</v>
      </c>
      <c r="C882" s="159" t="s">
        <v>1199</v>
      </c>
      <c r="D882" s="149"/>
      <c r="E882" s="160" t="s">
        <v>1200</v>
      </c>
      <c r="F882" s="55"/>
      <c r="G882" s="88"/>
      <c r="H882" s="92"/>
    </row>
    <row r="883" ht="75.75" customHeight="1">
      <c r="A883" s="46"/>
      <c r="B883" s="92">
        <v>2.0</v>
      </c>
      <c r="C883" s="159" t="s">
        <v>1201</v>
      </c>
      <c r="D883" s="149"/>
      <c r="E883" s="160" t="s">
        <v>1202</v>
      </c>
      <c r="F883" s="55"/>
      <c r="G883" s="88"/>
      <c r="H883" s="161"/>
    </row>
    <row r="884" ht="95.25" customHeight="1">
      <c r="A884" s="46"/>
      <c r="B884" s="92">
        <v>3.0</v>
      </c>
      <c r="C884" s="159" t="s">
        <v>1203</v>
      </c>
      <c r="D884" s="149"/>
      <c r="E884" s="160" t="s">
        <v>1204</v>
      </c>
      <c r="F884" s="55"/>
      <c r="G884" s="88"/>
      <c r="H884" s="161"/>
    </row>
    <row r="885" ht="90.75" customHeight="1">
      <c r="A885" s="47"/>
      <c r="B885" s="92">
        <v>4.0</v>
      </c>
      <c r="C885" s="159" t="s">
        <v>1201</v>
      </c>
      <c r="D885" s="149"/>
      <c r="E885" s="160" t="s">
        <v>1205</v>
      </c>
      <c r="F885" s="55"/>
      <c r="G885" s="88"/>
      <c r="H885" s="161"/>
    </row>
    <row r="886">
      <c r="A886" s="75" t="s">
        <v>1206</v>
      </c>
      <c r="B886" s="54"/>
      <c r="C886" s="54"/>
      <c r="D886" s="54"/>
      <c r="E886" s="54"/>
      <c r="F886" s="54"/>
      <c r="G886" s="54"/>
      <c r="H886" s="55"/>
    </row>
    <row r="887">
      <c r="A887" s="76">
        <v>145.0</v>
      </c>
      <c r="B887" s="77" t="s">
        <v>1207</v>
      </c>
      <c r="C887" s="54"/>
      <c r="D887" s="54"/>
      <c r="E887" s="54"/>
      <c r="F887" s="54"/>
      <c r="G887" s="54"/>
      <c r="H887" s="55"/>
    </row>
    <row r="888">
      <c r="A888" s="46"/>
      <c r="B888" s="157" t="s">
        <v>1208</v>
      </c>
      <c r="C888" s="54"/>
      <c r="D888" s="54"/>
      <c r="E888" s="54"/>
      <c r="F888" s="54"/>
      <c r="G888" s="54"/>
      <c r="H888" s="55"/>
    </row>
    <row r="889">
      <c r="A889" s="46"/>
      <c r="B889" s="81"/>
      <c r="C889" s="158"/>
      <c r="D889" s="55"/>
      <c r="E889" s="158"/>
      <c r="F889" s="55"/>
      <c r="G889" s="81"/>
      <c r="H889" s="81"/>
    </row>
    <row r="890">
      <c r="A890" s="46"/>
      <c r="B890" s="92">
        <v>1.0</v>
      </c>
      <c r="C890" s="91" t="s">
        <v>1209</v>
      </c>
      <c r="D890" s="55"/>
      <c r="E890" s="91" t="s">
        <v>1210</v>
      </c>
      <c r="F890" s="55"/>
      <c r="G890" s="88"/>
      <c r="H890" s="161"/>
    </row>
    <row r="891">
      <c r="A891" s="47"/>
      <c r="B891" s="92">
        <v>2.0</v>
      </c>
      <c r="C891" s="91" t="s">
        <v>1211</v>
      </c>
      <c r="D891" s="55"/>
      <c r="E891" s="91" t="s">
        <v>1212</v>
      </c>
      <c r="F891" s="55"/>
      <c r="G891" s="88"/>
      <c r="H891" s="161"/>
    </row>
    <row r="892">
      <c r="A892" s="76">
        <v>146.0</v>
      </c>
      <c r="B892" s="77" t="s">
        <v>1213</v>
      </c>
      <c r="C892" s="54"/>
      <c r="D892" s="54"/>
      <c r="E892" s="54"/>
      <c r="F892" s="54"/>
      <c r="G892" s="54"/>
      <c r="H892" s="55"/>
    </row>
    <row r="893">
      <c r="A893" s="46"/>
      <c r="B893" s="157" t="s">
        <v>1214</v>
      </c>
      <c r="C893" s="54"/>
      <c r="D893" s="54"/>
      <c r="E893" s="54"/>
      <c r="F893" s="54"/>
      <c r="G893" s="54"/>
      <c r="H893" s="55"/>
    </row>
    <row r="894">
      <c r="A894" s="46"/>
      <c r="B894" s="81"/>
      <c r="C894" s="158"/>
      <c r="D894" s="55"/>
      <c r="E894" s="158"/>
      <c r="F894" s="55"/>
      <c r="G894" s="81"/>
      <c r="H894" s="81"/>
    </row>
    <row r="895">
      <c r="A895" s="46"/>
      <c r="B895" s="92">
        <v>1.0</v>
      </c>
      <c r="C895" s="91" t="s">
        <v>1215</v>
      </c>
      <c r="D895" s="55"/>
      <c r="E895" s="91" t="s">
        <v>1216</v>
      </c>
      <c r="F895" s="55"/>
      <c r="G895" s="88"/>
      <c r="H895" s="161"/>
    </row>
    <row r="896">
      <c r="A896" s="47"/>
      <c r="B896" s="92">
        <v>2.0</v>
      </c>
      <c r="C896" s="91" t="s">
        <v>1217</v>
      </c>
      <c r="D896" s="55"/>
      <c r="E896" s="91" t="s">
        <v>1218</v>
      </c>
      <c r="F896" s="55"/>
      <c r="G896" s="88"/>
      <c r="H896" s="161"/>
    </row>
    <row r="897">
      <c r="A897" s="76">
        <v>147.0</v>
      </c>
      <c r="B897" s="77" t="s">
        <v>1219</v>
      </c>
      <c r="C897" s="54"/>
      <c r="D897" s="54"/>
      <c r="E897" s="54"/>
      <c r="F897" s="54"/>
      <c r="G897" s="54"/>
      <c r="H897" s="55"/>
    </row>
    <row r="898">
      <c r="A898" s="46"/>
      <c r="B898" s="157" t="s">
        <v>1220</v>
      </c>
      <c r="C898" s="54"/>
      <c r="D898" s="54"/>
      <c r="E898" s="54"/>
      <c r="F898" s="54"/>
      <c r="G898" s="54"/>
      <c r="H898" s="55"/>
    </row>
    <row r="899">
      <c r="A899" s="46"/>
      <c r="B899" s="81"/>
      <c r="C899" s="158"/>
      <c r="D899" s="55"/>
      <c r="E899" s="158"/>
      <c r="F899" s="55"/>
      <c r="G899" s="81"/>
      <c r="H899" s="81"/>
    </row>
    <row r="900">
      <c r="A900" s="46"/>
      <c r="B900" s="92">
        <v>1.0</v>
      </c>
      <c r="C900" s="91" t="s">
        <v>1221</v>
      </c>
      <c r="D900" s="55"/>
      <c r="E900" s="91" t="s">
        <v>1222</v>
      </c>
      <c r="F900" s="55"/>
      <c r="G900" s="88"/>
      <c r="H900" s="161"/>
    </row>
    <row r="901">
      <c r="A901" s="47"/>
      <c r="B901" s="92">
        <v>2.0</v>
      </c>
      <c r="C901" s="91" t="s">
        <v>1223</v>
      </c>
      <c r="D901" s="55"/>
      <c r="E901" s="91" t="s">
        <v>1224</v>
      </c>
      <c r="F901" s="55"/>
      <c r="G901" s="88"/>
      <c r="H901" s="161"/>
    </row>
  </sheetData>
  <mergeCells count="1639">
    <mergeCell ref="C123:D123"/>
    <mergeCell ref="E123:F123"/>
    <mergeCell ref="C124:D124"/>
    <mergeCell ref="E124:F124"/>
    <mergeCell ref="E125:F125"/>
    <mergeCell ref="B126:H126"/>
    <mergeCell ref="B127:H127"/>
    <mergeCell ref="E128:F128"/>
    <mergeCell ref="E129:F129"/>
    <mergeCell ref="E130:F130"/>
    <mergeCell ref="E131:F131"/>
    <mergeCell ref="B132:H132"/>
    <mergeCell ref="B133:H133"/>
    <mergeCell ref="E134:F134"/>
    <mergeCell ref="E101:F101"/>
    <mergeCell ref="B102:H102"/>
    <mergeCell ref="B103:H103"/>
    <mergeCell ref="C104:D104"/>
    <mergeCell ref="E104:F104"/>
    <mergeCell ref="C105:D105"/>
    <mergeCell ref="E105:F105"/>
    <mergeCell ref="C106:D106"/>
    <mergeCell ref="E106:F106"/>
    <mergeCell ref="C107:D107"/>
    <mergeCell ref="E107:F107"/>
    <mergeCell ref="B108:H108"/>
    <mergeCell ref="B109:H109"/>
    <mergeCell ref="E110:F110"/>
    <mergeCell ref="C110:D110"/>
    <mergeCell ref="C111:D111"/>
    <mergeCell ref="E111:F111"/>
    <mergeCell ref="C112:D112"/>
    <mergeCell ref="E112:F112"/>
    <mergeCell ref="C113:D113"/>
    <mergeCell ref="E113:F113"/>
    <mergeCell ref="B114:H114"/>
    <mergeCell ref="B115:H115"/>
    <mergeCell ref="C116:D116"/>
    <mergeCell ref="E116:F116"/>
    <mergeCell ref="C117:D117"/>
    <mergeCell ref="E117:F117"/>
    <mergeCell ref="E118:F118"/>
    <mergeCell ref="C118:D118"/>
    <mergeCell ref="C119:D119"/>
    <mergeCell ref="E119:F119"/>
    <mergeCell ref="B120:H120"/>
    <mergeCell ref="B121:H121"/>
    <mergeCell ref="C122:D122"/>
    <mergeCell ref="E122:F122"/>
    <mergeCell ref="C125:D125"/>
    <mergeCell ref="C128:D128"/>
    <mergeCell ref="C129:D129"/>
    <mergeCell ref="C130:D130"/>
    <mergeCell ref="C131:D131"/>
    <mergeCell ref="C134:D134"/>
    <mergeCell ref="C135:D135"/>
    <mergeCell ref="C141:D141"/>
    <mergeCell ref="C142:D142"/>
    <mergeCell ref="E142:F142"/>
    <mergeCell ref="B168:H168"/>
    <mergeCell ref="B169:H169"/>
    <mergeCell ref="C170:D170"/>
    <mergeCell ref="E170:F170"/>
    <mergeCell ref="C171:D171"/>
    <mergeCell ref="E171:F171"/>
    <mergeCell ref="E172:F172"/>
    <mergeCell ref="C172:D172"/>
    <mergeCell ref="C173:D173"/>
    <mergeCell ref="E173:F173"/>
    <mergeCell ref="B174:H174"/>
    <mergeCell ref="B175:H175"/>
    <mergeCell ref="C176:D176"/>
    <mergeCell ref="E176:F176"/>
    <mergeCell ref="E135:F135"/>
    <mergeCell ref="E136:F136"/>
    <mergeCell ref="E137:F137"/>
    <mergeCell ref="C136:D136"/>
    <mergeCell ref="C137:D137"/>
    <mergeCell ref="B138:H138"/>
    <mergeCell ref="B139:H139"/>
    <mergeCell ref="C140:D140"/>
    <mergeCell ref="E140:F140"/>
    <mergeCell ref="E141:F141"/>
    <mergeCell ref="C143:D143"/>
    <mergeCell ref="E143:F143"/>
    <mergeCell ref="B144:H144"/>
    <mergeCell ref="B145:H145"/>
    <mergeCell ref="C146:D146"/>
    <mergeCell ref="E146:F146"/>
    <mergeCell ref="E147:F147"/>
    <mergeCell ref="C147:D147"/>
    <mergeCell ref="C148:D148"/>
    <mergeCell ref="E148:F148"/>
    <mergeCell ref="C149:D149"/>
    <mergeCell ref="E149:F149"/>
    <mergeCell ref="B150:H150"/>
    <mergeCell ref="B151:H151"/>
    <mergeCell ref="C152:D152"/>
    <mergeCell ref="E152:F152"/>
    <mergeCell ref="C153:D153"/>
    <mergeCell ref="E153:F153"/>
    <mergeCell ref="C154:D154"/>
    <mergeCell ref="E154:F154"/>
    <mergeCell ref="C155:D155"/>
    <mergeCell ref="E155:F155"/>
    <mergeCell ref="B156:H156"/>
    <mergeCell ref="B157:H157"/>
    <mergeCell ref="C158:D158"/>
    <mergeCell ref="E158:F158"/>
    <mergeCell ref="C159:D159"/>
    <mergeCell ref="E159:F159"/>
    <mergeCell ref="C177:D177"/>
    <mergeCell ref="E177:F177"/>
    <mergeCell ref="C190:D190"/>
    <mergeCell ref="C191:D191"/>
    <mergeCell ref="E191:F191"/>
    <mergeCell ref="B192:H192"/>
    <mergeCell ref="B193:H193"/>
    <mergeCell ref="C194:D194"/>
    <mergeCell ref="E194:F194"/>
    <mergeCell ref="C195:D195"/>
    <mergeCell ref="E195:F195"/>
    <mergeCell ref="C196:D196"/>
    <mergeCell ref="E196:F196"/>
    <mergeCell ref="E197:F197"/>
    <mergeCell ref="B198:H198"/>
    <mergeCell ref="B199:H199"/>
    <mergeCell ref="C160:D160"/>
    <mergeCell ref="E160:F160"/>
    <mergeCell ref="C161:D161"/>
    <mergeCell ref="E161:F161"/>
    <mergeCell ref="B162:H162"/>
    <mergeCell ref="B163:H163"/>
    <mergeCell ref="E164:F164"/>
    <mergeCell ref="C164:D164"/>
    <mergeCell ref="C165:D165"/>
    <mergeCell ref="E165:F165"/>
    <mergeCell ref="C166:D166"/>
    <mergeCell ref="E166:F166"/>
    <mergeCell ref="C167:D167"/>
    <mergeCell ref="E167:F167"/>
    <mergeCell ref="C178:D178"/>
    <mergeCell ref="E178:F178"/>
    <mergeCell ref="C179:D179"/>
    <mergeCell ref="E179:F179"/>
    <mergeCell ref="B180:H180"/>
    <mergeCell ref="B181:H181"/>
    <mergeCell ref="E182:F182"/>
    <mergeCell ref="C182:D182"/>
    <mergeCell ref="C183:D183"/>
    <mergeCell ref="E183:F183"/>
    <mergeCell ref="C184:D184"/>
    <mergeCell ref="E184:F184"/>
    <mergeCell ref="C185:D185"/>
    <mergeCell ref="E185:F185"/>
    <mergeCell ref="B186:H186"/>
    <mergeCell ref="B187:H187"/>
    <mergeCell ref="C188:D188"/>
    <mergeCell ref="E188:F188"/>
    <mergeCell ref="C189:D189"/>
    <mergeCell ref="E189:F189"/>
    <mergeCell ref="E190:F190"/>
    <mergeCell ref="E207:F207"/>
    <mergeCell ref="E208:F208"/>
    <mergeCell ref="E200:F200"/>
    <mergeCell ref="E201:F201"/>
    <mergeCell ref="E202:F202"/>
    <mergeCell ref="E203:F203"/>
    <mergeCell ref="B204:H204"/>
    <mergeCell ref="B205:H205"/>
    <mergeCell ref="E206:F206"/>
    <mergeCell ref="C226:D226"/>
    <mergeCell ref="C227:D227"/>
    <mergeCell ref="B228:H228"/>
    <mergeCell ref="B229:H229"/>
    <mergeCell ref="C230:D230"/>
    <mergeCell ref="E230:F230"/>
    <mergeCell ref="E231:F231"/>
    <mergeCell ref="C231:D231"/>
    <mergeCell ref="C232:D232"/>
    <mergeCell ref="E232:F232"/>
    <mergeCell ref="C233:D233"/>
    <mergeCell ref="E233:F233"/>
    <mergeCell ref="B234:H234"/>
    <mergeCell ref="B235:H235"/>
    <mergeCell ref="C197:D197"/>
    <mergeCell ref="C200:D200"/>
    <mergeCell ref="C201:D201"/>
    <mergeCell ref="C202:D202"/>
    <mergeCell ref="C203:D203"/>
    <mergeCell ref="C206:D206"/>
    <mergeCell ref="C207:D207"/>
    <mergeCell ref="C208:D208"/>
    <mergeCell ref="C209:D209"/>
    <mergeCell ref="E209:F209"/>
    <mergeCell ref="B210:H210"/>
    <mergeCell ref="B211:H211"/>
    <mergeCell ref="C212:D212"/>
    <mergeCell ref="E212:F212"/>
    <mergeCell ref="C213:D213"/>
    <mergeCell ref="E213:F213"/>
    <mergeCell ref="C214:D214"/>
    <mergeCell ref="E214:F214"/>
    <mergeCell ref="E215:F215"/>
    <mergeCell ref="B216:H216"/>
    <mergeCell ref="B217:H217"/>
    <mergeCell ref="E225:F225"/>
    <mergeCell ref="E226:F226"/>
    <mergeCell ref="E227:F227"/>
    <mergeCell ref="E218:F218"/>
    <mergeCell ref="E219:F219"/>
    <mergeCell ref="E220:F220"/>
    <mergeCell ref="E221:F221"/>
    <mergeCell ref="B222:H222"/>
    <mergeCell ref="B223:H223"/>
    <mergeCell ref="E224:F224"/>
    <mergeCell ref="C215:D215"/>
    <mergeCell ref="C218:D218"/>
    <mergeCell ref="C219:D219"/>
    <mergeCell ref="C220:D220"/>
    <mergeCell ref="C221:D221"/>
    <mergeCell ref="C224:D224"/>
    <mergeCell ref="C225:D225"/>
    <mergeCell ref="C236:D236"/>
    <mergeCell ref="E236:F236"/>
    <mergeCell ref="C237:D237"/>
    <mergeCell ref="E237:F237"/>
    <mergeCell ref="C238:D238"/>
    <mergeCell ref="E238:F238"/>
    <mergeCell ref="C239:D239"/>
    <mergeCell ref="C261:D261"/>
    <mergeCell ref="E261:F261"/>
    <mergeCell ref="C262:D262"/>
    <mergeCell ref="E262:F262"/>
    <mergeCell ref="E263:F263"/>
    <mergeCell ref="B264:H264"/>
    <mergeCell ref="B265:H265"/>
    <mergeCell ref="E266:F266"/>
    <mergeCell ref="E267:F267"/>
    <mergeCell ref="E268:F268"/>
    <mergeCell ref="E269:F269"/>
    <mergeCell ref="B270:H270"/>
    <mergeCell ref="B271:H271"/>
    <mergeCell ref="E272:F272"/>
    <mergeCell ref="E239:F239"/>
    <mergeCell ref="B240:H240"/>
    <mergeCell ref="B241:H241"/>
    <mergeCell ref="C242:D242"/>
    <mergeCell ref="E242:F242"/>
    <mergeCell ref="C243:D243"/>
    <mergeCell ref="E243:F243"/>
    <mergeCell ref="C244:D244"/>
    <mergeCell ref="E244:F244"/>
    <mergeCell ref="C245:D245"/>
    <mergeCell ref="E245:F245"/>
    <mergeCell ref="B246:H246"/>
    <mergeCell ref="B247:H247"/>
    <mergeCell ref="E248:F248"/>
    <mergeCell ref="C248:D248"/>
    <mergeCell ref="C249:D249"/>
    <mergeCell ref="E249:F249"/>
    <mergeCell ref="C250:D250"/>
    <mergeCell ref="E250:F250"/>
    <mergeCell ref="C251:D251"/>
    <mergeCell ref="E251:F251"/>
    <mergeCell ref="B252:H252"/>
    <mergeCell ref="B253:H253"/>
    <mergeCell ref="C254:D254"/>
    <mergeCell ref="E254:F254"/>
    <mergeCell ref="C255:D255"/>
    <mergeCell ref="E255:F255"/>
    <mergeCell ref="E256:F256"/>
    <mergeCell ref="C256:D256"/>
    <mergeCell ref="C257:D257"/>
    <mergeCell ref="E257:F257"/>
    <mergeCell ref="B258:H258"/>
    <mergeCell ref="B259:H259"/>
    <mergeCell ref="C260:D260"/>
    <mergeCell ref="E260:F260"/>
    <mergeCell ref="C263:D263"/>
    <mergeCell ref="C266:D266"/>
    <mergeCell ref="C267:D267"/>
    <mergeCell ref="C268:D268"/>
    <mergeCell ref="C269:D269"/>
    <mergeCell ref="C272:D272"/>
    <mergeCell ref="C273:D273"/>
    <mergeCell ref="C279:D279"/>
    <mergeCell ref="C280:D280"/>
    <mergeCell ref="E280:F280"/>
    <mergeCell ref="C298:D298"/>
    <mergeCell ref="E298:F298"/>
    <mergeCell ref="C299:D299"/>
    <mergeCell ref="E299:F299"/>
    <mergeCell ref="B300:H300"/>
    <mergeCell ref="B301:H301"/>
    <mergeCell ref="E302:F302"/>
    <mergeCell ref="C302:D302"/>
    <mergeCell ref="C303:D303"/>
    <mergeCell ref="E303:F303"/>
    <mergeCell ref="C304:D304"/>
    <mergeCell ref="E304:F304"/>
    <mergeCell ref="C305:D305"/>
    <mergeCell ref="E305:F305"/>
    <mergeCell ref="E273:F273"/>
    <mergeCell ref="E274:F274"/>
    <mergeCell ref="E275:F275"/>
    <mergeCell ref="C274:D274"/>
    <mergeCell ref="C275:D275"/>
    <mergeCell ref="B276:H276"/>
    <mergeCell ref="B277:H277"/>
    <mergeCell ref="C278:D278"/>
    <mergeCell ref="E278:F278"/>
    <mergeCell ref="E279:F279"/>
    <mergeCell ref="C281:D281"/>
    <mergeCell ref="E281:F281"/>
    <mergeCell ref="B282:H282"/>
    <mergeCell ref="B283:H283"/>
    <mergeCell ref="C284:D284"/>
    <mergeCell ref="E284:F284"/>
    <mergeCell ref="E285:F285"/>
    <mergeCell ref="C285:D285"/>
    <mergeCell ref="C286:D286"/>
    <mergeCell ref="E286:F286"/>
    <mergeCell ref="C287:D287"/>
    <mergeCell ref="E287:F287"/>
    <mergeCell ref="B288:H288"/>
    <mergeCell ref="B289:H289"/>
    <mergeCell ref="C290:D290"/>
    <mergeCell ref="E290:F290"/>
    <mergeCell ref="C291:D291"/>
    <mergeCell ref="E291:F291"/>
    <mergeCell ref="C292:D292"/>
    <mergeCell ref="E292:F292"/>
    <mergeCell ref="C293:D293"/>
    <mergeCell ref="E293:F293"/>
    <mergeCell ref="B294:H294"/>
    <mergeCell ref="B295:H295"/>
    <mergeCell ref="C296:D296"/>
    <mergeCell ref="E296:F296"/>
    <mergeCell ref="C297:D297"/>
    <mergeCell ref="E297:F297"/>
    <mergeCell ref="C315:D315"/>
    <mergeCell ref="C316:D316"/>
    <mergeCell ref="E316:F316"/>
    <mergeCell ref="C329:D329"/>
    <mergeCell ref="C330:D330"/>
    <mergeCell ref="E330:F330"/>
    <mergeCell ref="B331:H331"/>
    <mergeCell ref="B332:H332"/>
    <mergeCell ref="C333:D333"/>
    <mergeCell ref="E333:F333"/>
    <mergeCell ref="C334:D334"/>
    <mergeCell ref="E334:F334"/>
    <mergeCell ref="C335:D335"/>
    <mergeCell ref="E335:F335"/>
    <mergeCell ref="E336:F336"/>
    <mergeCell ref="B337:H337"/>
    <mergeCell ref="B338:H338"/>
    <mergeCell ref="B306:H306"/>
    <mergeCell ref="B307:H307"/>
    <mergeCell ref="C308:D308"/>
    <mergeCell ref="E308:F308"/>
    <mergeCell ref="C309:D309"/>
    <mergeCell ref="E309:F309"/>
    <mergeCell ref="E310:F310"/>
    <mergeCell ref="C310:D310"/>
    <mergeCell ref="C311:D311"/>
    <mergeCell ref="E311:F311"/>
    <mergeCell ref="A312:H312"/>
    <mergeCell ref="B313:H313"/>
    <mergeCell ref="B314:H314"/>
    <mergeCell ref="E315:F315"/>
    <mergeCell ref="C317:D317"/>
    <mergeCell ref="E317:F317"/>
    <mergeCell ref="C318:D318"/>
    <mergeCell ref="E318:F318"/>
    <mergeCell ref="B319:H319"/>
    <mergeCell ref="B320:H320"/>
    <mergeCell ref="E321:F321"/>
    <mergeCell ref="C321:D321"/>
    <mergeCell ref="C322:D322"/>
    <mergeCell ref="E322:F322"/>
    <mergeCell ref="C323:D323"/>
    <mergeCell ref="E323:F323"/>
    <mergeCell ref="C324:D324"/>
    <mergeCell ref="E324:F324"/>
    <mergeCell ref="B325:H325"/>
    <mergeCell ref="B326:H326"/>
    <mergeCell ref="C327:D327"/>
    <mergeCell ref="E327:F327"/>
    <mergeCell ref="C328:D328"/>
    <mergeCell ref="E328:F328"/>
    <mergeCell ref="E329:F329"/>
    <mergeCell ref="E346:F346"/>
    <mergeCell ref="E347:F347"/>
    <mergeCell ref="E339:F339"/>
    <mergeCell ref="E340:F340"/>
    <mergeCell ref="E341:F341"/>
    <mergeCell ref="E342:F342"/>
    <mergeCell ref="B343:H343"/>
    <mergeCell ref="B344:H344"/>
    <mergeCell ref="E345:F345"/>
    <mergeCell ref="A337:A342"/>
    <mergeCell ref="A343:A348"/>
    <mergeCell ref="A349:A354"/>
    <mergeCell ref="A355:A360"/>
    <mergeCell ref="A361:A366"/>
    <mergeCell ref="A367:A372"/>
    <mergeCell ref="A374:A379"/>
    <mergeCell ref="C412:D412"/>
    <mergeCell ref="C413:D413"/>
    <mergeCell ref="E413:F413"/>
    <mergeCell ref="C414:D414"/>
    <mergeCell ref="E414:F414"/>
    <mergeCell ref="A380:A385"/>
    <mergeCell ref="A386:A391"/>
    <mergeCell ref="A392:A397"/>
    <mergeCell ref="A398:A403"/>
    <mergeCell ref="A404:A409"/>
    <mergeCell ref="A410:A415"/>
    <mergeCell ref="E412:F412"/>
    <mergeCell ref="E421:F421"/>
    <mergeCell ref="B422:H422"/>
    <mergeCell ref="B423:H423"/>
    <mergeCell ref="E424:F424"/>
    <mergeCell ref="E425:F425"/>
    <mergeCell ref="C415:D415"/>
    <mergeCell ref="E415:F415"/>
    <mergeCell ref="B416:H416"/>
    <mergeCell ref="B417:H417"/>
    <mergeCell ref="E418:F418"/>
    <mergeCell ref="E419:F419"/>
    <mergeCell ref="E420:F420"/>
    <mergeCell ref="E438:F438"/>
    <mergeCell ref="E439:F439"/>
    <mergeCell ref="B440:H440"/>
    <mergeCell ref="B441:H441"/>
    <mergeCell ref="E442:F442"/>
    <mergeCell ref="E443:F443"/>
    <mergeCell ref="E444:F444"/>
    <mergeCell ref="C481:D481"/>
    <mergeCell ref="C484:D484"/>
    <mergeCell ref="C472:D472"/>
    <mergeCell ref="C473:D473"/>
    <mergeCell ref="C474:D474"/>
    <mergeCell ref="C475:D475"/>
    <mergeCell ref="C478:D478"/>
    <mergeCell ref="C479:D479"/>
    <mergeCell ref="C480:D480"/>
    <mergeCell ref="E475:F475"/>
    <mergeCell ref="B476:H476"/>
    <mergeCell ref="B477:H477"/>
    <mergeCell ref="E478:F478"/>
    <mergeCell ref="E479:F479"/>
    <mergeCell ref="E480:F480"/>
    <mergeCell ref="E481:F481"/>
    <mergeCell ref="B482:H482"/>
    <mergeCell ref="B483:H483"/>
    <mergeCell ref="E484:F484"/>
    <mergeCell ref="E485:F485"/>
    <mergeCell ref="E486:F486"/>
    <mergeCell ref="B488:H488"/>
    <mergeCell ref="B489:H489"/>
    <mergeCell ref="C496:D496"/>
    <mergeCell ref="C497:D497"/>
    <mergeCell ref="C485:D485"/>
    <mergeCell ref="C486:D486"/>
    <mergeCell ref="C487:D487"/>
    <mergeCell ref="C490:D490"/>
    <mergeCell ref="C491:D491"/>
    <mergeCell ref="C492:D492"/>
    <mergeCell ref="C493:D493"/>
    <mergeCell ref="E445:F445"/>
    <mergeCell ref="B446:H446"/>
    <mergeCell ref="B447:H447"/>
    <mergeCell ref="E448:F448"/>
    <mergeCell ref="E449:F449"/>
    <mergeCell ref="E450:F450"/>
    <mergeCell ref="E451:F451"/>
    <mergeCell ref="B464:H464"/>
    <mergeCell ref="B465:H465"/>
    <mergeCell ref="B452:H452"/>
    <mergeCell ref="B453:H453"/>
    <mergeCell ref="E454:F454"/>
    <mergeCell ref="E455:F455"/>
    <mergeCell ref="E456:F456"/>
    <mergeCell ref="B458:H458"/>
    <mergeCell ref="B459:H459"/>
    <mergeCell ref="E457:F457"/>
    <mergeCell ref="E460:F460"/>
    <mergeCell ref="E461:F461"/>
    <mergeCell ref="E462:F462"/>
    <mergeCell ref="E463:F463"/>
    <mergeCell ref="E466:F466"/>
    <mergeCell ref="E467:F467"/>
    <mergeCell ref="E468:F468"/>
    <mergeCell ref="E469:F469"/>
    <mergeCell ref="B470:H470"/>
    <mergeCell ref="B471:H471"/>
    <mergeCell ref="E472:F472"/>
    <mergeCell ref="E473:F473"/>
    <mergeCell ref="E474:F474"/>
    <mergeCell ref="B494:H494"/>
    <mergeCell ref="B495:H495"/>
    <mergeCell ref="E487:F487"/>
    <mergeCell ref="E490:F490"/>
    <mergeCell ref="E491:F491"/>
    <mergeCell ref="E492:F492"/>
    <mergeCell ref="E493:F493"/>
    <mergeCell ref="E496:F496"/>
    <mergeCell ref="E497:F497"/>
    <mergeCell ref="C509:D509"/>
    <mergeCell ref="C510:D510"/>
    <mergeCell ref="C498:D498"/>
    <mergeCell ref="C499:D499"/>
    <mergeCell ref="C502:D502"/>
    <mergeCell ref="C503:D503"/>
    <mergeCell ref="C504:D504"/>
    <mergeCell ref="C505:D505"/>
    <mergeCell ref="C508:D508"/>
    <mergeCell ref="E577:F577"/>
    <mergeCell ref="E580:F580"/>
    <mergeCell ref="E581:F581"/>
    <mergeCell ref="E582:F582"/>
    <mergeCell ref="E583:F583"/>
    <mergeCell ref="E586:F586"/>
    <mergeCell ref="E587:F587"/>
    <mergeCell ref="E588:F588"/>
    <mergeCell ref="E589:F589"/>
    <mergeCell ref="B590:H590"/>
    <mergeCell ref="B591:H591"/>
    <mergeCell ref="E592:F592"/>
    <mergeCell ref="E593:F593"/>
    <mergeCell ref="E594:F594"/>
    <mergeCell ref="E595:F595"/>
    <mergeCell ref="B596:H596"/>
    <mergeCell ref="B597:H597"/>
    <mergeCell ref="E598:F598"/>
    <mergeCell ref="E599:F599"/>
    <mergeCell ref="E600:F600"/>
    <mergeCell ref="E601:F601"/>
    <mergeCell ref="B614:H614"/>
    <mergeCell ref="B615:H615"/>
    <mergeCell ref="B602:H602"/>
    <mergeCell ref="B603:H603"/>
    <mergeCell ref="E604:F604"/>
    <mergeCell ref="E605:F605"/>
    <mergeCell ref="E606:F606"/>
    <mergeCell ref="B608:H608"/>
    <mergeCell ref="B609:H609"/>
    <mergeCell ref="E607:F607"/>
    <mergeCell ref="E610:F610"/>
    <mergeCell ref="E611:F611"/>
    <mergeCell ref="E612:F612"/>
    <mergeCell ref="E613:F613"/>
    <mergeCell ref="E616:F616"/>
    <mergeCell ref="E617:F617"/>
    <mergeCell ref="E618:F618"/>
    <mergeCell ref="E619:F619"/>
    <mergeCell ref="B620:H620"/>
    <mergeCell ref="B621:H621"/>
    <mergeCell ref="E622:F622"/>
    <mergeCell ref="E623:F623"/>
    <mergeCell ref="E624:F624"/>
    <mergeCell ref="C784:D784"/>
    <mergeCell ref="E784:F784"/>
    <mergeCell ref="B785:H785"/>
    <mergeCell ref="B786:H786"/>
    <mergeCell ref="C787:D787"/>
    <mergeCell ref="E787:F787"/>
    <mergeCell ref="E788:F788"/>
    <mergeCell ref="C788:D788"/>
    <mergeCell ref="C789:D789"/>
    <mergeCell ref="E789:F789"/>
    <mergeCell ref="B790:H790"/>
    <mergeCell ref="B791:H791"/>
    <mergeCell ref="C792:D792"/>
    <mergeCell ref="E792:F792"/>
    <mergeCell ref="E759:F759"/>
    <mergeCell ref="E760:F760"/>
    <mergeCell ref="B761:H761"/>
    <mergeCell ref="B762:H762"/>
    <mergeCell ref="E763:F763"/>
    <mergeCell ref="E764:F764"/>
    <mergeCell ref="E765:F765"/>
    <mergeCell ref="C758:D758"/>
    <mergeCell ref="C759:D759"/>
    <mergeCell ref="C760:D760"/>
    <mergeCell ref="C763:D763"/>
    <mergeCell ref="C764:D764"/>
    <mergeCell ref="C765:D765"/>
    <mergeCell ref="C766:D766"/>
    <mergeCell ref="C767:D767"/>
    <mergeCell ref="C768:D768"/>
    <mergeCell ref="E768:F768"/>
    <mergeCell ref="B769:H769"/>
    <mergeCell ref="B770:H770"/>
    <mergeCell ref="C771:D771"/>
    <mergeCell ref="E771:F771"/>
    <mergeCell ref="C772:D772"/>
    <mergeCell ref="E772:F772"/>
    <mergeCell ref="C773:D773"/>
    <mergeCell ref="E773:F773"/>
    <mergeCell ref="C774:D774"/>
    <mergeCell ref="E774:F774"/>
    <mergeCell ref="E775:F775"/>
    <mergeCell ref="E776:F776"/>
    <mergeCell ref="C775:D775"/>
    <mergeCell ref="C776:D776"/>
    <mergeCell ref="B777:H777"/>
    <mergeCell ref="B778:H778"/>
    <mergeCell ref="C779:D779"/>
    <mergeCell ref="E779:F779"/>
    <mergeCell ref="E780:F780"/>
    <mergeCell ref="C780:D780"/>
    <mergeCell ref="C781:D781"/>
    <mergeCell ref="E781:F781"/>
    <mergeCell ref="C782:D782"/>
    <mergeCell ref="E782:F782"/>
    <mergeCell ref="C783:D783"/>
    <mergeCell ref="E783:F783"/>
    <mergeCell ref="C793:D793"/>
    <mergeCell ref="E793:F793"/>
    <mergeCell ref="E766:F766"/>
    <mergeCell ref="E767:F767"/>
    <mergeCell ref="E794:F794"/>
    <mergeCell ref="B795:H795"/>
    <mergeCell ref="B796:H796"/>
    <mergeCell ref="E797:F797"/>
    <mergeCell ref="E798:F798"/>
    <mergeCell ref="C798:D798"/>
    <mergeCell ref="C799:D799"/>
    <mergeCell ref="E799:F799"/>
    <mergeCell ref="B800:H800"/>
    <mergeCell ref="B801:H801"/>
    <mergeCell ref="C802:D802"/>
    <mergeCell ref="E802:F802"/>
    <mergeCell ref="C727:D727"/>
    <mergeCell ref="C730:D730"/>
    <mergeCell ref="C731:D731"/>
    <mergeCell ref="C732:D732"/>
    <mergeCell ref="C733:D733"/>
    <mergeCell ref="C736:D736"/>
    <mergeCell ref="C737:D737"/>
    <mergeCell ref="C738:D738"/>
    <mergeCell ref="C739:D739"/>
    <mergeCell ref="E739:F739"/>
    <mergeCell ref="B740:H740"/>
    <mergeCell ref="B741:H741"/>
    <mergeCell ref="C742:D742"/>
    <mergeCell ref="E742:F742"/>
    <mergeCell ref="C743:D743"/>
    <mergeCell ref="E743:F743"/>
    <mergeCell ref="C744:D744"/>
    <mergeCell ref="E744:F744"/>
    <mergeCell ref="E745:F745"/>
    <mergeCell ref="B746:H746"/>
    <mergeCell ref="B747:H747"/>
    <mergeCell ref="E748:F748"/>
    <mergeCell ref="E749:F749"/>
    <mergeCell ref="E750:F750"/>
    <mergeCell ref="E751:F751"/>
    <mergeCell ref="A752:H752"/>
    <mergeCell ref="B753:H753"/>
    <mergeCell ref="B754:H754"/>
    <mergeCell ref="C755:D755"/>
    <mergeCell ref="E755:F755"/>
    <mergeCell ref="C756:D756"/>
    <mergeCell ref="E756:F756"/>
    <mergeCell ref="C757:D757"/>
    <mergeCell ref="E757:F757"/>
    <mergeCell ref="E758:F758"/>
    <mergeCell ref="C745:D745"/>
    <mergeCell ref="C748:D748"/>
    <mergeCell ref="C749:D749"/>
    <mergeCell ref="C750:D750"/>
    <mergeCell ref="C751:D751"/>
    <mergeCell ref="C794:D794"/>
    <mergeCell ref="C797:D797"/>
    <mergeCell ref="C803:D803"/>
    <mergeCell ref="E803:F803"/>
    <mergeCell ref="C804:D804"/>
    <mergeCell ref="E804:F804"/>
    <mergeCell ref="A805:H805"/>
    <mergeCell ref="B806:H806"/>
    <mergeCell ref="B807:H807"/>
    <mergeCell ref="C877:D877"/>
    <mergeCell ref="C878:D878"/>
    <mergeCell ref="C881:D881"/>
    <mergeCell ref="C882:D882"/>
    <mergeCell ref="C883:D883"/>
    <mergeCell ref="C884:D884"/>
    <mergeCell ref="C885:D885"/>
    <mergeCell ref="C866:D866"/>
    <mergeCell ref="C869:D869"/>
    <mergeCell ref="C870:D870"/>
    <mergeCell ref="C871:D871"/>
    <mergeCell ref="C872:D872"/>
    <mergeCell ref="C873:D873"/>
    <mergeCell ref="C876:D876"/>
    <mergeCell ref="E883:F883"/>
    <mergeCell ref="E884:F884"/>
    <mergeCell ref="E885:F885"/>
    <mergeCell ref="A886:H886"/>
    <mergeCell ref="B887:H887"/>
    <mergeCell ref="B888:H888"/>
    <mergeCell ref="E889:F889"/>
    <mergeCell ref="C889:D889"/>
    <mergeCell ref="C890:D890"/>
    <mergeCell ref="E890:F890"/>
    <mergeCell ref="C891:D891"/>
    <mergeCell ref="E891:F891"/>
    <mergeCell ref="B892:H892"/>
    <mergeCell ref="B893:H893"/>
    <mergeCell ref="C896:D896"/>
    <mergeCell ref="C899:D899"/>
    <mergeCell ref="C900:D900"/>
    <mergeCell ref="C901:D901"/>
    <mergeCell ref="E899:F899"/>
    <mergeCell ref="E900:F900"/>
    <mergeCell ref="E901:F901"/>
    <mergeCell ref="C894:D894"/>
    <mergeCell ref="E894:F894"/>
    <mergeCell ref="C895:D895"/>
    <mergeCell ref="E895:F895"/>
    <mergeCell ref="E896:F896"/>
    <mergeCell ref="B897:H897"/>
    <mergeCell ref="B898:H898"/>
    <mergeCell ref="B814:H814"/>
    <mergeCell ref="B815:H815"/>
    <mergeCell ref="B822:H822"/>
    <mergeCell ref="B823:H823"/>
    <mergeCell ref="B828:H828"/>
    <mergeCell ref="B829:H829"/>
    <mergeCell ref="B834:H834"/>
    <mergeCell ref="B835:H835"/>
    <mergeCell ref="B838:H838"/>
    <mergeCell ref="B839:H839"/>
    <mergeCell ref="B842:H842"/>
    <mergeCell ref="B843:H843"/>
    <mergeCell ref="B850:H850"/>
    <mergeCell ref="B851:H851"/>
    <mergeCell ref="B855:H855"/>
    <mergeCell ref="B856:H856"/>
    <mergeCell ref="C857:D857"/>
    <mergeCell ref="E857:F857"/>
    <mergeCell ref="C858:D858"/>
    <mergeCell ref="E858:F858"/>
    <mergeCell ref="C859:D859"/>
    <mergeCell ref="E859:F859"/>
    <mergeCell ref="B860:H860"/>
    <mergeCell ref="B861:H861"/>
    <mergeCell ref="C862:D862"/>
    <mergeCell ref="E862:F862"/>
    <mergeCell ref="C863:D863"/>
    <mergeCell ref="E863:F863"/>
    <mergeCell ref="C864:D864"/>
    <mergeCell ref="E864:F864"/>
    <mergeCell ref="C865:D865"/>
    <mergeCell ref="E865:F865"/>
    <mergeCell ref="E866:F866"/>
    <mergeCell ref="B867:H867"/>
    <mergeCell ref="B868:H868"/>
    <mergeCell ref="E869:F869"/>
    <mergeCell ref="E870:F870"/>
    <mergeCell ref="E871:F871"/>
    <mergeCell ref="E872:F872"/>
    <mergeCell ref="E873:F873"/>
    <mergeCell ref="B874:H874"/>
    <mergeCell ref="B875:H875"/>
    <mergeCell ref="E876:F876"/>
    <mergeCell ref="E877:F877"/>
    <mergeCell ref="E878:F878"/>
    <mergeCell ref="B879:H879"/>
    <mergeCell ref="B880:H880"/>
    <mergeCell ref="E881:F881"/>
    <mergeCell ref="E882:F882"/>
    <mergeCell ref="A806:A813"/>
    <mergeCell ref="A814:A821"/>
    <mergeCell ref="A822:A827"/>
    <mergeCell ref="A828:A833"/>
    <mergeCell ref="A834:A837"/>
    <mergeCell ref="A838:A841"/>
    <mergeCell ref="A842:A849"/>
    <mergeCell ref="A892:A896"/>
    <mergeCell ref="A897:A901"/>
    <mergeCell ref="A850:A854"/>
    <mergeCell ref="A855:A859"/>
    <mergeCell ref="A860:A866"/>
    <mergeCell ref="A867:A873"/>
    <mergeCell ref="A874:A878"/>
    <mergeCell ref="A879:A885"/>
    <mergeCell ref="A887:A891"/>
    <mergeCell ref="A506:A511"/>
    <mergeCell ref="A512:A517"/>
    <mergeCell ref="A518:A523"/>
    <mergeCell ref="A524:A529"/>
    <mergeCell ref="A530:A535"/>
    <mergeCell ref="A536:A541"/>
    <mergeCell ref="A542:A547"/>
    <mergeCell ref="A548:A553"/>
    <mergeCell ref="A554:A559"/>
    <mergeCell ref="A560:A565"/>
    <mergeCell ref="A566:A571"/>
    <mergeCell ref="A572:A577"/>
    <mergeCell ref="A578:A583"/>
    <mergeCell ref="A584:A589"/>
    <mergeCell ref="A590:A595"/>
    <mergeCell ref="A596:A601"/>
    <mergeCell ref="A602:A607"/>
    <mergeCell ref="A608:A613"/>
    <mergeCell ref="A614:A619"/>
    <mergeCell ref="A620:A625"/>
    <mergeCell ref="A626:A631"/>
    <mergeCell ref="A632:A637"/>
    <mergeCell ref="A638:A643"/>
    <mergeCell ref="A644:A649"/>
    <mergeCell ref="A650:A655"/>
    <mergeCell ref="A656:A661"/>
    <mergeCell ref="A662:A667"/>
    <mergeCell ref="A668:A673"/>
    <mergeCell ref="A674:A679"/>
    <mergeCell ref="A680:A685"/>
    <mergeCell ref="A686:A691"/>
    <mergeCell ref="A692:A697"/>
    <mergeCell ref="A698:A703"/>
    <mergeCell ref="A704:A709"/>
    <mergeCell ref="A710:A715"/>
    <mergeCell ref="A716:A721"/>
    <mergeCell ref="A722:A727"/>
    <mergeCell ref="A728:A733"/>
    <mergeCell ref="A734:A739"/>
    <mergeCell ref="A740:A745"/>
    <mergeCell ref="A746:A751"/>
    <mergeCell ref="A753:A760"/>
    <mergeCell ref="A761:A768"/>
    <mergeCell ref="A769:A776"/>
    <mergeCell ref="A777:A784"/>
    <mergeCell ref="A785:A789"/>
    <mergeCell ref="A790:A794"/>
    <mergeCell ref="A795:A799"/>
    <mergeCell ref="A800:A804"/>
    <mergeCell ref="C450:D450"/>
    <mergeCell ref="C451:D451"/>
    <mergeCell ref="C454:D454"/>
    <mergeCell ref="C455:D455"/>
    <mergeCell ref="C456:D456"/>
    <mergeCell ref="C457:D457"/>
    <mergeCell ref="C460:D460"/>
    <mergeCell ref="C461:D461"/>
    <mergeCell ref="C462:D462"/>
    <mergeCell ref="C463:D463"/>
    <mergeCell ref="C466:D466"/>
    <mergeCell ref="C467:D467"/>
    <mergeCell ref="C468:D468"/>
    <mergeCell ref="C469:D469"/>
    <mergeCell ref="C533:D533"/>
    <mergeCell ref="C534:D534"/>
    <mergeCell ref="C522:D522"/>
    <mergeCell ref="C523:D523"/>
    <mergeCell ref="C526:D526"/>
    <mergeCell ref="C527:D527"/>
    <mergeCell ref="C528:D528"/>
    <mergeCell ref="C529:D529"/>
    <mergeCell ref="C532:D532"/>
    <mergeCell ref="C546:D546"/>
    <mergeCell ref="C547:D547"/>
    <mergeCell ref="C535:D535"/>
    <mergeCell ref="C538:D538"/>
    <mergeCell ref="C539:D539"/>
    <mergeCell ref="C540:D540"/>
    <mergeCell ref="C541:D541"/>
    <mergeCell ref="C544:D544"/>
    <mergeCell ref="C545:D545"/>
    <mergeCell ref="A416:A421"/>
    <mergeCell ref="C418:D418"/>
    <mergeCell ref="C419:D419"/>
    <mergeCell ref="C420:D420"/>
    <mergeCell ref="C421:D421"/>
    <mergeCell ref="C424:D424"/>
    <mergeCell ref="C427:D427"/>
    <mergeCell ref="C430:D430"/>
    <mergeCell ref="C431:D431"/>
    <mergeCell ref="C432:D432"/>
    <mergeCell ref="C433:D433"/>
    <mergeCell ref="C436:D436"/>
    <mergeCell ref="C437:D437"/>
    <mergeCell ref="C438:D438"/>
    <mergeCell ref="C439:D439"/>
    <mergeCell ref="C442:D442"/>
    <mergeCell ref="C443:D443"/>
    <mergeCell ref="C444:D444"/>
    <mergeCell ref="C445:D445"/>
    <mergeCell ref="C448:D448"/>
    <mergeCell ref="C449:D449"/>
    <mergeCell ref="A422:A427"/>
    <mergeCell ref="A428:A433"/>
    <mergeCell ref="A434:A439"/>
    <mergeCell ref="A440:A445"/>
    <mergeCell ref="A446:A451"/>
    <mergeCell ref="A452:A457"/>
    <mergeCell ref="A458:A463"/>
    <mergeCell ref="A464:A469"/>
    <mergeCell ref="A470:A475"/>
    <mergeCell ref="A476:A481"/>
    <mergeCell ref="A482:A487"/>
    <mergeCell ref="A488:A493"/>
    <mergeCell ref="A494:A499"/>
    <mergeCell ref="A500:A505"/>
    <mergeCell ref="C511:D511"/>
    <mergeCell ref="C514:D514"/>
    <mergeCell ref="C515:D515"/>
    <mergeCell ref="C516:D516"/>
    <mergeCell ref="C517:D517"/>
    <mergeCell ref="C520:D520"/>
    <mergeCell ref="C521:D521"/>
    <mergeCell ref="C550:D550"/>
    <mergeCell ref="C551:D551"/>
    <mergeCell ref="C552:D552"/>
    <mergeCell ref="C553:D553"/>
    <mergeCell ref="C556:D556"/>
    <mergeCell ref="C557:D557"/>
    <mergeCell ref="C558:D558"/>
    <mergeCell ref="C559:D559"/>
    <mergeCell ref="C562:D562"/>
    <mergeCell ref="C563:D563"/>
    <mergeCell ref="C564:D564"/>
    <mergeCell ref="C565:D565"/>
    <mergeCell ref="C568:D568"/>
    <mergeCell ref="C569:D569"/>
    <mergeCell ref="C570:D570"/>
    <mergeCell ref="C571:D571"/>
    <mergeCell ref="C574:D574"/>
    <mergeCell ref="C575:D575"/>
    <mergeCell ref="C576:D576"/>
    <mergeCell ref="C577:D577"/>
    <mergeCell ref="C580:D580"/>
    <mergeCell ref="C581:D581"/>
    <mergeCell ref="C582:D582"/>
    <mergeCell ref="C583:D583"/>
    <mergeCell ref="C586:D586"/>
    <mergeCell ref="C587:D587"/>
    <mergeCell ref="C588:D588"/>
    <mergeCell ref="C589:D589"/>
    <mergeCell ref="C592:D592"/>
    <mergeCell ref="C593:D593"/>
    <mergeCell ref="C594:D594"/>
    <mergeCell ref="C595:D595"/>
    <mergeCell ref="C598:D598"/>
    <mergeCell ref="C599:D599"/>
    <mergeCell ref="C600:D600"/>
    <mergeCell ref="C601:D601"/>
    <mergeCell ref="C604:D604"/>
    <mergeCell ref="C605:D605"/>
    <mergeCell ref="C606:D606"/>
    <mergeCell ref="C607:D607"/>
    <mergeCell ref="C610:D610"/>
    <mergeCell ref="C611:D611"/>
    <mergeCell ref="C612:D612"/>
    <mergeCell ref="C613:D613"/>
    <mergeCell ref="C616:D616"/>
    <mergeCell ref="C617:D617"/>
    <mergeCell ref="C618:D618"/>
    <mergeCell ref="C619:D619"/>
    <mergeCell ref="C622:D622"/>
    <mergeCell ref="C623:D623"/>
    <mergeCell ref="C624:D624"/>
    <mergeCell ref="C625:D625"/>
    <mergeCell ref="C628:D628"/>
    <mergeCell ref="C629:D629"/>
    <mergeCell ref="C630:D630"/>
    <mergeCell ref="C631:D631"/>
    <mergeCell ref="E845:F845"/>
    <mergeCell ref="E846:F846"/>
    <mergeCell ref="E832:F832"/>
    <mergeCell ref="E833:F833"/>
    <mergeCell ref="E836:F836"/>
    <mergeCell ref="E837:F837"/>
    <mergeCell ref="E840:F840"/>
    <mergeCell ref="E841:F841"/>
    <mergeCell ref="E844:F844"/>
    <mergeCell ref="C808:D808"/>
    <mergeCell ref="E808:F808"/>
    <mergeCell ref="C809:D809"/>
    <mergeCell ref="E809:F809"/>
    <mergeCell ref="C810:D810"/>
    <mergeCell ref="E810:F810"/>
    <mergeCell ref="E811:F811"/>
    <mergeCell ref="C811:D811"/>
    <mergeCell ref="C812:D812"/>
    <mergeCell ref="C813:D813"/>
    <mergeCell ref="C816:D816"/>
    <mergeCell ref="C817:D817"/>
    <mergeCell ref="C818:D818"/>
    <mergeCell ref="C819:D819"/>
    <mergeCell ref="E812:F812"/>
    <mergeCell ref="E813:F813"/>
    <mergeCell ref="E816:F816"/>
    <mergeCell ref="E817:F817"/>
    <mergeCell ref="E818:F818"/>
    <mergeCell ref="E819:F819"/>
    <mergeCell ref="E820:F820"/>
    <mergeCell ref="C820:D820"/>
    <mergeCell ref="C821:D821"/>
    <mergeCell ref="C824:D824"/>
    <mergeCell ref="C825:D825"/>
    <mergeCell ref="C826:D826"/>
    <mergeCell ref="C827:D827"/>
    <mergeCell ref="C830:D830"/>
    <mergeCell ref="E821:F821"/>
    <mergeCell ref="E824:F824"/>
    <mergeCell ref="E825:F825"/>
    <mergeCell ref="E826:F826"/>
    <mergeCell ref="E827:F827"/>
    <mergeCell ref="E830:F830"/>
    <mergeCell ref="E831:F831"/>
    <mergeCell ref="C831:D831"/>
    <mergeCell ref="C832:D832"/>
    <mergeCell ref="C833:D833"/>
    <mergeCell ref="C836:D836"/>
    <mergeCell ref="C837:D837"/>
    <mergeCell ref="C840:D840"/>
    <mergeCell ref="C841:D841"/>
    <mergeCell ref="C849:D849"/>
    <mergeCell ref="E849:F849"/>
    <mergeCell ref="C852:D852"/>
    <mergeCell ref="E852:F852"/>
    <mergeCell ref="C853:D853"/>
    <mergeCell ref="E853:F853"/>
    <mergeCell ref="C854:D854"/>
    <mergeCell ref="E854:F854"/>
    <mergeCell ref="C844:D844"/>
    <mergeCell ref="C845:D845"/>
    <mergeCell ref="C846:D846"/>
    <mergeCell ref="C847:D847"/>
    <mergeCell ref="E847:F847"/>
    <mergeCell ref="C848:D848"/>
    <mergeCell ref="E848:F848"/>
    <mergeCell ref="E29:F29"/>
    <mergeCell ref="E32:F32"/>
    <mergeCell ref="B24:H24"/>
    <mergeCell ref="B25:H25"/>
    <mergeCell ref="E26:F26"/>
    <mergeCell ref="E27:F27"/>
    <mergeCell ref="E28:F28"/>
    <mergeCell ref="B30:H30"/>
    <mergeCell ref="B31:H31"/>
    <mergeCell ref="C33:D33"/>
    <mergeCell ref="C34:D34"/>
    <mergeCell ref="E34:F34"/>
    <mergeCell ref="E35:F35"/>
    <mergeCell ref="B36:H36"/>
    <mergeCell ref="B37:H37"/>
    <mergeCell ref="E38:F38"/>
    <mergeCell ref="C38:D38"/>
    <mergeCell ref="C39:D39"/>
    <mergeCell ref="E39:F39"/>
    <mergeCell ref="C40:D40"/>
    <mergeCell ref="E40:F40"/>
    <mergeCell ref="C41:D41"/>
    <mergeCell ref="E41:F41"/>
    <mergeCell ref="B42:H42"/>
    <mergeCell ref="B43:H43"/>
    <mergeCell ref="C44:D44"/>
    <mergeCell ref="E44:F44"/>
    <mergeCell ref="C45:D45"/>
    <mergeCell ref="E45:F45"/>
    <mergeCell ref="E46:F46"/>
    <mergeCell ref="C46:D46"/>
    <mergeCell ref="C47:D47"/>
    <mergeCell ref="E47:F47"/>
    <mergeCell ref="B48:H48"/>
    <mergeCell ref="B49:H49"/>
    <mergeCell ref="C50:D50"/>
    <mergeCell ref="E50:F50"/>
    <mergeCell ref="C53:D53"/>
    <mergeCell ref="C56:D56"/>
    <mergeCell ref="C57:D57"/>
    <mergeCell ref="C51:D51"/>
    <mergeCell ref="E51:F51"/>
    <mergeCell ref="C52:D52"/>
    <mergeCell ref="E52:F52"/>
    <mergeCell ref="E53:F53"/>
    <mergeCell ref="B54:H54"/>
    <mergeCell ref="B55:H55"/>
    <mergeCell ref="C59:D59"/>
    <mergeCell ref="C62:D62"/>
    <mergeCell ref="C63:D63"/>
    <mergeCell ref="E56:F56"/>
    <mergeCell ref="E57:F57"/>
    <mergeCell ref="C58:D58"/>
    <mergeCell ref="E58:F58"/>
    <mergeCell ref="E59:F59"/>
    <mergeCell ref="B60:H60"/>
    <mergeCell ref="B61:H61"/>
    <mergeCell ref="C65:D65"/>
    <mergeCell ref="C68:D68"/>
    <mergeCell ref="C69:D69"/>
    <mergeCell ref="E62:F62"/>
    <mergeCell ref="E63:F63"/>
    <mergeCell ref="C64:D64"/>
    <mergeCell ref="E64:F64"/>
    <mergeCell ref="E65:F65"/>
    <mergeCell ref="B66:H66"/>
    <mergeCell ref="B67:H67"/>
    <mergeCell ref="C71:D71"/>
    <mergeCell ref="C74:D74"/>
    <mergeCell ref="C75:D75"/>
    <mergeCell ref="E68:F68"/>
    <mergeCell ref="E69:F69"/>
    <mergeCell ref="C70:D70"/>
    <mergeCell ref="E70:F70"/>
    <mergeCell ref="E71:F71"/>
    <mergeCell ref="B72:H72"/>
    <mergeCell ref="B73:H73"/>
    <mergeCell ref="B375:H375"/>
    <mergeCell ref="C376:D376"/>
    <mergeCell ref="E376:F376"/>
    <mergeCell ref="C377:D377"/>
    <mergeCell ref="E377:F377"/>
    <mergeCell ref="C378:D378"/>
    <mergeCell ref="E378:F378"/>
    <mergeCell ref="C379:D379"/>
    <mergeCell ref="E379:F379"/>
    <mergeCell ref="B380:H380"/>
    <mergeCell ref="B381:H381"/>
    <mergeCell ref="C382:D382"/>
    <mergeCell ref="E382:F382"/>
    <mergeCell ref="E383:F383"/>
    <mergeCell ref="C336:D336"/>
    <mergeCell ref="C339:D339"/>
    <mergeCell ref="C340:D340"/>
    <mergeCell ref="C341:D341"/>
    <mergeCell ref="C342:D342"/>
    <mergeCell ref="C345:D345"/>
    <mergeCell ref="C346:D346"/>
    <mergeCell ref="C347:D347"/>
    <mergeCell ref="C348:D348"/>
    <mergeCell ref="E348:F348"/>
    <mergeCell ref="B349:H349"/>
    <mergeCell ref="B350:H350"/>
    <mergeCell ref="C351:D351"/>
    <mergeCell ref="E351:F351"/>
    <mergeCell ref="C352:D352"/>
    <mergeCell ref="E352:F352"/>
    <mergeCell ref="C353:D353"/>
    <mergeCell ref="E353:F353"/>
    <mergeCell ref="E354:F354"/>
    <mergeCell ref="B355:H355"/>
    <mergeCell ref="B356:H356"/>
    <mergeCell ref="E364:F364"/>
    <mergeCell ref="E365:F365"/>
    <mergeCell ref="E366:F366"/>
    <mergeCell ref="E357:F357"/>
    <mergeCell ref="E358:F358"/>
    <mergeCell ref="E359:F359"/>
    <mergeCell ref="E360:F360"/>
    <mergeCell ref="B361:H361"/>
    <mergeCell ref="B362:H362"/>
    <mergeCell ref="E363:F363"/>
    <mergeCell ref="C354:D354"/>
    <mergeCell ref="C357:D357"/>
    <mergeCell ref="C358:D358"/>
    <mergeCell ref="C359:D359"/>
    <mergeCell ref="C360:D360"/>
    <mergeCell ref="C363:D363"/>
    <mergeCell ref="C364:D364"/>
    <mergeCell ref="C383:D383"/>
    <mergeCell ref="C384:D384"/>
    <mergeCell ref="E384:F384"/>
    <mergeCell ref="C402:D402"/>
    <mergeCell ref="E402:F402"/>
    <mergeCell ref="C403:D403"/>
    <mergeCell ref="E403:F403"/>
    <mergeCell ref="B404:H404"/>
    <mergeCell ref="B405:H405"/>
    <mergeCell ref="E406:F406"/>
    <mergeCell ref="C406:D406"/>
    <mergeCell ref="C407:D407"/>
    <mergeCell ref="E407:F407"/>
    <mergeCell ref="C408:D408"/>
    <mergeCell ref="E408:F408"/>
    <mergeCell ref="C409:D409"/>
    <mergeCell ref="E409:F409"/>
    <mergeCell ref="C365:D365"/>
    <mergeCell ref="C366:D366"/>
    <mergeCell ref="B367:H367"/>
    <mergeCell ref="B368:H368"/>
    <mergeCell ref="C369:D369"/>
    <mergeCell ref="E369:F369"/>
    <mergeCell ref="E370:F370"/>
    <mergeCell ref="C370:D370"/>
    <mergeCell ref="C371:D371"/>
    <mergeCell ref="E371:F371"/>
    <mergeCell ref="C372:D372"/>
    <mergeCell ref="E372:F372"/>
    <mergeCell ref="A373:H373"/>
    <mergeCell ref="B374:H374"/>
    <mergeCell ref="C385:D385"/>
    <mergeCell ref="E385:F385"/>
    <mergeCell ref="B386:H386"/>
    <mergeCell ref="B387:H387"/>
    <mergeCell ref="C388:D388"/>
    <mergeCell ref="E388:F388"/>
    <mergeCell ref="E389:F389"/>
    <mergeCell ref="C389:D389"/>
    <mergeCell ref="C390:D390"/>
    <mergeCell ref="E390:F390"/>
    <mergeCell ref="C391:D391"/>
    <mergeCell ref="E391:F391"/>
    <mergeCell ref="B392:H392"/>
    <mergeCell ref="B393:H393"/>
    <mergeCell ref="C394:D394"/>
    <mergeCell ref="E394:F394"/>
    <mergeCell ref="C395:D395"/>
    <mergeCell ref="E395:F395"/>
    <mergeCell ref="C396:D396"/>
    <mergeCell ref="E396:F396"/>
    <mergeCell ref="C397:D397"/>
    <mergeCell ref="E397:F397"/>
    <mergeCell ref="B398:H398"/>
    <mergeCell ref="B399:H399"/>
    <mergeCell ref="C400:D400"/>
    <mergeCell ref="E400:F400"/>
    <mergeCell ref="C401:D401"/>
    <mergeCell ref="E401:F401"/>
    <mergeCell ref="B410:H410"/>
    <mergeCell ref="B411:H411"/>
    <mergeCell ref="C29:D29"/>
    <mergeCell ref="C32:D32"/>
    <mergeCell ref="E33:F33"/>
    <mergeCell ref="C21:D21"/>
    <mergeCell ref="C22:D22"/>
    <mergeCell ref="A24:A29"/>
    <mergeCell ref="C26:D26"/>
    <mergeCell ref="C27:D27"/>
    <mergeCell ref="C28:D28"/>
    <mergeCell ref="C35:D35"/>
    <mergeCell ref="C77:D77"/>
    <mergeCell ref="C80:D80"/>
    <mergeCell ref="E74:F74"/>
    <mergeCell ref="E75:F75"/>
    <mergeCell ref="C76:D76"/>
    <mergeCell ref="E76:F76"/>
    <mergeCell ref="E77:F77"/>
    <mergeCell ref="B78:H78"/>
    <mergeCell ref="B79:H79"/>
    <mergeCell ref="E80:F80"/>
    <mergeCell ref="C88:D88"/>
    <mergeCell ref="E88:F88"/>
    <mergeCell ref="E83:F83"/>
    <mergeCell ref="B84:H84"/>
    <mergeCell ref="B85:H85"/>
    <mergeCell ref="C86:D86"/>
    <mergeCell ref="E86:F86"/>
    <mergeCell ref="C87:D87"/>
    <mergeCell ref="E87:F87"/>
    <mergeCell ref="C89:D89"/>
    <mergeCell ref="E89:F89"/>
    <mergeCell ref="B90:H90"/>
    <mergeCell ref="B91:H91"/>
    <mergeCell ref="C92:D92"/>
    <mergeCell ref="E92:F92"/>
    <mergeCell ref="E93:F93"/>
    <mergeCell ref="C93:D93"/>
    <mergeCell ref="C94:D94"/>
    <mergeCell ref="E94:F94"/>
    <mergeCell ref="C95:D95"/>
    <mergeCell ref="E95:F95"/>
    <mergeCell ref="B96:H96"/>
    <mergeCell ref="B97:H97"/>
    <mergeCell ref="A1:H1"/>
    <mergeCell ref="A2:C2"/>
    <mergeCell ref="D2:H2"/>
    <mergeCell ref="A3:C3"/>
    <mergeCell ref="D3:H3"/>
    <mergeCell ref="A4:C4"/>
    <mergeCell ref="D4:H4"/>
    <mergeCell ref="A5:C5"/>
    <mergeCell ref="D5:H5"/>
    <mergeCell ref="A6:C6"/>
    <mergeCell ref="D6:H6"/>
    <mergeCell ref="A7:B7"/>
    <mergeCell ref="A8:H8"/>
    <mergeCell ref="B9:H9"/>
    <mergeCell ref="B10:H10"/>
    <mergeCell ref="B11:H11"/>
    <mergeCell ref="B12:H12"/>
    <mergeCell ref="B13:H13"/>
    <mergeCell ref="B14:H14"/>
    <mergeCell ref="A15:H15"/>
    <mergeCell ref="A16:H16"/>
    <mergeCell ref="E22:F22"/>
    <mergeCell ref="C23:D23"/>
    <mergeCell ref="E23:F23"/>
    <mergeCell ref="A17:H17"/>
    <mergeCell ref="A18:A23"/>
    <mergeCell ref="B18:H18"/>
    <mergeCell ref="B19:H19"/>
    <mergeCell ref="C20:D20"/>
    <mergeCell ref="E20:F20"/>
    <mergeCell ref="E21:F21"/>
    <mergeCell ref="A72:A77"/>
    <mergeCell ref="A78:A83"/>
    <mergeCell ref="C81:D81"/>
    <mergeCell ref="E81:F81"/>
    <mergeCell ref="C82:D82"/>
    <mergeCell ref="E82:F82"/>
    <mergeCell ref="C83:D83"/>
    <mergeCell ref="C98:D98"/>
    <mergeCell ref="E98:F98"/>
    <mergeCell ref="C99:D99"/>
    <mergeCell ref="E99:F99"/>
    <mergeCell ref="C100:D100"/>
    <mergeCell ref="E100:F100"/>
    <mergeCell ref="C101:D101"/>
    <mergeCell ref="A30:A35"/>
    <mergeCell ref="A36:A41"/>
    <mergeCell ref="A42:A47"/>
    <mergeCell ref="A48:A53"/>
    <mergeCell ref="A54:A59"/>
    <mergeCell ref="A60:A65"/>
    <mergeCell ref="A66:A71"/>
    <mergeCell ref="A84:A89"/>
    <mergeCell ref="A90:A95"/>
    <mergeCell ref="A96:A101"/>
    <mergeCell ref="A102:A107"/>
    <mergeCell ref="A108:A113"/>
    <mergeCell ref="A114:A119"/>
    <mergeCell ref="A120:A125"/>
    <mergeCell ref="A126:A131"/>
    <mergeCell ref="A132:A137"/>
    <mergeCell ref="A138:A143"/>
    <mergeCell ref="A144:A149"/>
    <mergeCell ref="A150:A155"/>
    <mergeCell ref="A156:A161"/>
    <mergeCell ref="A162:A167"/>
    <mergeCell ref="A168:A173"/>
    <mergeCell ref="A174:A179"/>
    <mergeCell ref="A180:A185"/>
    <mergeCell ref="A186:A191"/>
    <mergeCell ref="A192:A197"/>
    <mergeCell ref="A198:A203"/>
    <mergeCell ref="A204:A209"/>
    <mergeCell ref="A210:A215"/>
    <mergeCell ref="A216:A221"/>
    <mergeCell ref="A222:A227"/>
    <mergeCell ref="A228:A233"/>
    <mergeCell ref="A234:A239"/>
    <mergeCell ref="A240:A245"/>
    <mergeCell ref="A246:A251"/>
    <mergeCell ref="A252:A257"/>
    <mergeCell ref="A258:A263"/>
    <mergeCell ref="A264:A269"/>
    <mergeCell ref="A270:A275"/>
    <mergeCell ref="A276:A281"/>
    <mergeCell ref="A282:A287"/>
    <mergeCell ref="A288:A293"/>
    <mergeCell ref="A294:A299"/>
    <mergeCell ref="A300:A305"/>
    <mergeCell ref="A306:A311"/>
    <mergeCell ref="A313:A318"/>
    <mergeCell ref="A319:A324"/>
    <mergeCell ref="A325:A330"/>
    <mergeCell ref="A331:A336"/>
    <mergeCell ref="C425:D425"/>
    <mergeCell ref="C426:D426"/>
    <mergeCell ref="E426:F426"/>
    <mergeCell ref="E427:F427"/>
    <mergeCell ref="B428:H428"/>
    <mergeCell ref="B429:H429"/>
    <mergeCell ref="E430:F430"/>
    <mergeCell ref="E431:F431"/>
    <mergeCell ref="E432:F432"/>
    <mergeCell ref="E433:F433"/>
    <mergeCell ref="B434:H434"/>
    <mergeCell ref="B435:H435"/>
    <mergeCell ref="E436:F436"/>
    <mergeCell ref="E437:F437"/>
    <mergeCell ref="E498:F498"/>
    <mergeCell ref="E499:F499"/>
    <mergeCell ref="B500:H500"/>
    <mergeCell ref="B501:H501"/>
    <mergeCell ref="E502:F502"/>
    <mergeCell ref="E503:F503"/>
    <mergeCell ref="E504:F504"/>
    <mergeCell ref="E505:F505"/>
    <mergeCell ref="B506:H506"/>
    <mergeCell ref="B507:H507"/>
    <mergeCell ref="E508:F508"/>
    <mergeCell ref="E509:F509"/>
    <mergeCell ref="E510:F510"/>
    <mergeCell ref="E511:F511"/>
    <mergeCell ref="B524:H524"/>
    <mergeCell ref="B525:H525"/>
    <mergeCell ref="B512:H512"/>
    <mergeCell ref="B513:H513"/>
    <mergeCell ref="E514:F514"/>
    <mergeCell ref="E515:F515"/>
    <mergeCell ref="E516:F516"/>
    <mergeCell ref="B518:H518"/>
    <mergeCell ref="B519:H519"/>
    <mergeCell ref="E517:F517"/>
    <mergeCell ref="E520:F520"/>
    <mergeCell ref="E521:F521"/>
    <mergeCell ref="E522:F522"/>
    <mergeCell ref="E523:F523"/>
    <mergeCell ref="E526:F526"/>
    <mergeCell ref="E527:F527"/>
    <mergeCell ref="E528:F528"/>
    <mergeCell ref="E529:F529"/>
    <mergeCell ref="B530:H530"/>
    <mergeCell ref="B531:H531"/>
    <mergeCell ref="E532:F532"/>
    <mergeCell ref="E533:F533"/>
    <mergeCell ref="E534:F534"/>
    <mergeCell ref="E535:F535"/>
    <mergeCell ref="B536:H536"/>
    <mergeCell ref="B537:H537"/>
    <mergeCell ref="E538:F538"/>
    <mergeCell ref="E539:F539"/>
    <mergeCell ref="E540:F540"/>
    <mergeCell ref="E541:F541"/>
    <mergeCell ref="B554:H554"/>
    <mergeCell ref="B555:H555"/>
    <mergeCell ref="B542:H542"/>
    <mergeCell ref="B543:H543"/>
    <mergeCell ref="E544:F544"/>
    <mergeCell ref="E545:F545"/>
    <mergeCell ref="E546:F546"/>
    <mergeCell ref="B548:H548"/>
    <mergeCell ref="B549:H549"/>
    <mergeCell ref="E547:F547"/>
    <mergeCell ref="E550:F550"/>
    <mergeCell ref="E551:F551"/>
    <mergeCell ref="E552:F552"/>
    <mergeCell ref="E553:F553"/>
    <mergeCell ref="E556:F556"/>
    <mergeCell ref="E557:F557"/>
    <mergeCell ref="E558:F558"/>
    <mergeCell ref="E559:F559"/>
    <mergeCell ref="B560:H560"/>
    <mergeCell ref="B561:H561"/>
    <mergeCell ref="E562:F562"/>
    <mergeCell ref="E563:F563"/>
    <mergeCell ref="E564:F564"/>
    <mergeCell ref="E565:F565"/>
    <mergeCell ref="B566:H566"/>
    <mergeCell ref="B567:H567"/>
    <mergeCell ref="E568:F568"/>
    <mergeCell ref="E569:F569"/>
    <mergeCell ref="E570:F570"/>
    <mergeCell ref="E571:F571"/>
    <mergeCell ref="B584:H584"/>
    <mergeCell ref="B585:H585"/>
    <mergeCell ref="B572:H572"/>
    <mergeCell ref="B573:H573"/>
    <mergeCell ref="E574:F574"/>
    <mergeCell ref="E575:F575"/>
    <mergeCell ref="E576:F576"/>
    <mergeCell ref="B578:H578"/>
    <mergeCell ref="B579:H579"/>
    <mergeCell ref="E655:F655"/>
    <mergeCell ref="B656:H656"/>
    <mergeCell ref="B657:H657"/>
    <mergeCell ref="E658:F658"/>
    <mergeCell ref="E659:F659"/>
    <mergeCell ref="E660:F660"/>
    <mergeCell ref="E661:F661"/>
    <mergeCell ref="B662:H662"/>
    <mergeCell ref="B663:H663"/>
    <mergeCell ref="E664:F664"/>
    <mergeCell ref="E665:F665"/>
    <mergeCell ref="E666:F666"/>
    <mergeCell ref="B668:H668"/>
    <mergeCell ref="B669:H669"/>
    <mergeCell ref="E625:F625"/>
    <mergeCell ref="B626:H626"/>
    <mergeCell ref="B627:H627"/>
    <mergeCell ref="E628:F628"/>
    <mergeCell ref="E629:F629"/>
    <mergeCell ref="E630:F630"/>
    <mergeCell ref="E631:F631"/>
    <mergeCell ref="B644:H644"/>
    <mergeCell ref="B645:H645"/>
    <mergeCell ref="B632:H632"/>
    <mergeCell ref="B633:H633"/>
    <mergeCell ref="E634:F634"/>
    <mergeCell ref="E635:F635"/>
    <mergeCell ref="E636:F636"/>
    <mergeCell ref="B638:H638"/>
    <mergeCell ref="B639:H639"/>
    <mergeCell ref="E637:F637"/>
    <mergeCell ref="E640:F640"/>
    <mergeCell ref="E641:F641"/>
    <mergeCell ref="E642:F642"/>
    <mergeCell ref="E643:F643"/>
    <mergeCell ref="E646:F646"/>
    <mergeCell ref="E647:F647"/>
    <mergeCell ref="E648:F648"/>
    <mergeCell ref="E649:F649"/>
    <mergeCell ref="B650:H650"/>
    <mergeCell ref="B651:H651"/>
    <mergeCell ref="E652:F652"/>
    <mergeCell ref="E653:F653"/>
    <mergeCell ref="E654:F654"/>
    <mergeCell ref="B674:H674"/>
    <mergeCell ref="B675:H675"/>
    <mergeCell ref="E667:F667"/>
    <mergeCell ref="E670:F670"/>
    <mergeCell ref="E671:F671"/>
    <mergeCell ref="E672:F672"/>
    <mergeCell ref="E673:F673"/>
    <mergeCell ref="E676:F676"/>
    <mergeCell ref="E677:F677"/>
    <mergeCell ref="E727:F727"/>
    <mergeCell ref="E730:F730"/>
    <mergeCell ref="E731:F731"/>
    <mergeCell ref="E732:F732"/>
    <mergeCell ref="E733:F733"/>
    <mergeCell ref="E736:F736"/>
    <mergeCell ref="E737:F737"/>
    <mergeCell ref="E738:F738"/>
    <mergeCell ref="B734:H734"/>
    <mergeCell ref="B735:H735"/>
    <mergeCell ref="B722:H722"/>
    <mergeCell ref="B723:H723"/>
    <mergeCell ref="E724:F724"/>
    <mergeCell ref="E725:F725"/>
    <mergeCell ref="E726:F726"/>
    <mergeCell ref="B728:H728"/>
    <mergeCell ref="B729:H729"/>
    <mergeCell ref="E678:F678"/>
    <mergeCell ref="E679:F679"/>
    <mergeCell ref="B680:H680"/>
    <mergeCell ref="B681:H681"/>
    <mergeCell ref="E682:F682"/>
    <mergeCell ref="E683:F683"/>
    <mergeCell ref="E684:F684"/>
    <mergeCell ref="E685:F685"/>
    <mergeCell ref="B686:H686"/>
    <mergeCell ref="B687:H687"/>
    <mergeCell ref="E688:F688"/>
    <mergeCell ref="E689:F689"/>
    <mergeCell ref="E690:F690"/>
    <mergeCell ref="E691:F691"/>
    <mergeCell ref="B704:H704"/>
    <mergeCell ref="B705:H705"/>
    <mergeCell ref="B692:H692"/>
    <mergeCell ref="B693:H693"/>
    <mergeCell ref="E694:F694"/>
    <mergeCell ref="E695:F695"/>
    <mergeCell ref="E696:F696"/>
    <mergeCell ref="B698:H698"/>
    <mergeCell ref="B699:H699"/>
    <mergeCell ref="E697:F697"/>
    <mergeCell ref="E700:F700"/>
    <mergeCell ref="E701:F701"/>
    <mergeCell ref="E702:F702"/>
    <mergeCell ref="E703:F703"/>
    <mergeCell ref="E706:F706"/>
    <mergeCell ref="E707:F707"/>
    <mergeCell ref="E708:F708"/>
    <mergeCell ref="E709:F709"/>
    <mergeCell ref="B710:H710"/>
    <mergeCell ref="B711:H711"/>
    <mergeCell ref="E712:F712"/>
    <mergeCell ref="E713:F713"/>
    <mergeCell ref="E714:F714"/>
    <mergeCell ref="E715:F715"/>
    <mergeCell ref="B716:H716"/>
    <mergeCell ref="B717:H717"/>
    <mergeCell ref="E718:F718"/>
    <mergeCell ref="E719:F719"/>
    <mergeCell ref="E720:F720"/>
    <mergeCell ref="E721:F721"/>
    <mergeCell ref="C696:D696"/>
    <mergeCell ref="C697:D697"/>
    <mergeCell ref="C700:D700"/>
    <mergeCell ref="C701:D701"/>
    <mergeCell ref="C702:D702"/>
    <mergeCell ref="C703:D703"/>
    <mergeCell ref="C706:D706"/>
    <mergeCell ref="C707:D707"/>
    <mergeCell ref="C708:D708"/>
    <mergeCell ref="C709:D709"/>
    <mergeCell ref="C712:D712"/>
    <mergeCell ref="C713:D713"/>
    <mergeCell ref="C714:D714"/>
    <mergeCell ref="C715:D715"/>
    <mergeCell ref="C634:D634"/>
    <mergeCell ref="C635:D635"/>
    <mergeCell ref="C636:D636"/>
    <mergeCell ref="C637:D637"/>
    <mergeCell ref="C640:D640"/>
    <mergeCell ref="C641:D641"/>
    <mergeCell ref="C642:D642"/>
    <mergeCell ref="C643:D643"/>
    <mergeCell ref="C646:D646"/>
    <mergeCell ref="C647:D647"/>
    <mergeCell ref="C648:D648"/>
    <mergeCell ref="C649:D649"/>
    <mergeCell ref="C652:D652"/>
    <mergeCell ref="C653:D653"/>
    <mergeCell ref="C654:D654"/>
    <mergeCell ref="C655:D655"/>
    <mergeCell ref="C658:D658"/>
    <mergeCell ref="C659:D659"/>
    <mergeCell ref="C660:D660"/>
    <mergeCell ref="C661:D661"/>
    <mergeCell ref="C664:D664"/>
    <mergeCell ref="C665:D665"/>
    <mergeCell ref="C666:D666"/>
    <mergeCell ref="C667:D667"/>
    <mergeCell ref="C670:D670"/>
    <mergeCell ref="C671:D671"/>
    <mergeCell ref="C672:D672"/>
    <mergeCell ref="C673:D673"/>
    <mergeCell ref="C676:D676"/>
    <mergeCell ref="C677:D677"/>
    <mergeCell ref="C678:D678"/>
    <mergeCell ref="C679:D679"/>
    <mergeCell ref="C682:D682"/>
    <mergeCell ref="C683:D683"/>
    <mergeCell ref="C684:D684"/>
    <mergeCell ref="C685:D685"/>
    <mergeCell ref="C688:D688"/>
    <mergeCell ref="C689:D689"/>
    <mergeCell ref="C690:D690"/>
    <mergeCell ref="C691:D691"/>
    <mergeCell ref="C694:D694"/>
    <mergeCell ref="C695:D695"/>
    <mergeCell ref="C718:D718"/>
    <mergeCell ref="C719:D719"/>
    <mergeCell ref="C720:D720"/>
    <mergeCell ref="C721:D721"/>
    <mergeCell ref="C724:D724"/>
    <mergeCell ref="C725:D725"/>
    <mergeCell ref="C726:D726"/>
  </mergeCells>
  <conditionalFormatting sqref="G20:G23 G26:G29 G32:G35 G38:G41 G44:G47 G50:G53 G56:G59 G62:G65 G68:G71 G74:G77 G80:G83 G86:G89 G92:G95 G98:G101 G104:G107 G110:G113 G116:G119 G122:G125 G128:G131 G134:G137 G140:G143 G146:G149 G152:G155 G158:G161 G164:G167 G170:G173 G176:G179 G182:G185 G188:G191 G194:G197 G200:G203 G206:G209 G212:G215 G218:G221 G224:G227 G230:G233 G236:G239 G242:G245 G248:G251 G254:G257 G260:G263 G266:G269 G272:G275 G278:G281 G284:G287 G290:G293 G296:G299 G302:G305 G308:G311 G315:G318 G321:G324 G327:G330 G333:G336 G339:G342 G345:G348 G351:G354 G357:G360 G363:G366 G369:G372 G376:G379 G382:G385 G388:G391 G394:G397 G400:G403 G406:G409 G412:G415 G418:G421 G424:G427 G430:G433 G436:G439 G442:G445 G448:G451 G454:G457 G460:G463 G466:G469 G472:G475 G478:G481 G484:G487 G490:G493 G496:G499 G502:G505 G508:G511 G514:G517 G520:G523 G526:G529 G532:G535 G538:G541 G544:G547 G550:G553 G556:G559 G562:G565 G568:G571 G574:G577 G580:G583 G586:G589 G592:G595 G598:G601 G604:G607 G610:G613 G616:G619 G622:G625 G628:G631 G634:G637 G640:G643 G646:G649 G652:G655 G658:G661 G664:G667 G670:G673 G676:G679 G682:G685 G688:G691 G694:G697 G700:G703 G706:G709 G712:G715 G718:G721 G724:G727 G730:G733 G736:G739 G742:G745 G748:G751 G755:G760 G763:G768 G771:G776 G779:G784 G787:G789 G792:G794 G797:G799 G802:G804 G808:G813 G816:G821 G824:G827 G830:G833 G836:G837 G840:G841 G844:G849 G852:G854 G857:G859 G862:G866 G869:G873 G876:G878 G881:G885 G889:G891 G894:G896 G899:G901">
    <cfRule type="containsText" dxfId="0" priority="1" operator="containsText" text="Passed">
      <formula>NOT(ISERROR(SEARCH(("Passed"),(G20))))</formula>
    </cfRule>
  </conditionalFormatting>
  <conditionalFormatting sqref="G20:G23 G26:G29 G32:G35 G38:G41 G44:G47 G50:G53 G56:G59 G62:G65 G68:G71 G74:G77 G80:G83 G86:G89 G92:G95 G98:G101 G104:G107 G110:G113 G116:G119 G122:G125 G128:G131 G134:G137 G140:G143 G146:G149 G152:G155 G158:G161 G164:G167 G170:G173 G176:G179 G182:G185 G188:G191 G194:G197 G200:G203 G206:G209 G212:G215 G218:G221 G224:G227 G230:G233 G236:G239 G242:G245 G248:G251 G254:G257 G260:G263 G266:G269 G272:G275 G278:G281 G284:G287 G290:G293 G296:G299 G302:G305 G308:G311 G315:G318 G321:G324 G327:G330 G333:G336 G339:G342 G345:G348 G351:G354 G357:G360 G363:G366 G369:G372 G376:G379 G382:G385 G388:G391 G394:G397 G400:G403 G406:G409 G412:G415 G418:G421 G424:G427 G430:G433 G436:G439 G442:G445 G448:G451 G454:G457 G460:G463 G466:G469 G472:G475 G478:G481 G484:G487 G490:G493 G496:G499 G502:G505 G508:G511 G514:G517 G520:G523 G526:G529 G532:G535 G538:G541 G544:G547 G550:G553 G556:G559 G562:G565 G568:G571 G574:G577 G580:G583 G586:G589 G592:G595 G598:G601 G604:G607 G610:G613 G616:G619 G622:G625 G628:G631 G634:G637 G640:G643 G646:G649 G652:G655 G658:G661 G664:G667 G670:G673 G676:G679 G682:G685 G688:G691 G694:G697 G700:G703 G706:G709 G712:G715 G718:G721 G724:G727 G730:G733 G736:G739 G742:G745 G748:G751 G755:G760 G763:G768 G771:G776 G779:G784 G787:G789 G792:G794 G797:G799 G802:G804 G808:G813 G816:G821 G824:G827 G830:G833 G836:G837 G840:G841 G844:G849 G852:G854 G857:G859 G862:G866 G869:G873 G876:G878 G881:G885 G889:G891 G894:G896 G899:G901">
    <cfRule type="containsText" dxfId="1" priority="2" operator="containsText" text="Failed">
      <formula>NOT(ISERROR(SEARCH(("Failed"),(G20))))</formula>
    </cfRule>
  </conditionalFormatting>
  <conditionalFormatting sqref="G20:G23 G26:G29 G32:G35 G38:G41 G44:G47 G50:G53 G56:G59 G62:G65 G68:G71 G74:G77 G80:G83 G86:G89 G92:G95 G98:G101 G104:G107 G110:G113 G116:G119 G122:G125 G128:G131 G134:G137 G140:G143 G146:G149 G152:G155 G158:G161 G164:G167 G170:G173 G176:G179 G182:G185 G188:G191 G194:G197 G200:G203 G206:G209 G212:G215 G218:G221 G224:G227 G230:G233 G236:G239 G242:G245 G248:G251 G254:G257 G260:G263 G266:G269 G272:G275 G278:G281 G284:G287 G290:G293 G296:G299 G302:G305 G308:G311 G315:G318 G321:G324 G327:G330 G333:G336 G339:G342 G345:G348 G351:G354 G357:G360 G363:G366 G369:G372 G376:G379 G382:G385 G388:G391 G394:G397 G400:G403 G406:G409 G412:G415 G418:G421 G424:G427 G430:G433 G436:G439 G442:G445 G448:G451 G454:G457 G460:G463 G466:G469 G472:G475 G478:G481 G484:G487 G490:G493 G496:G499 G502:G505 G508:G511 G514:G517 G520:G523 G526:G529 G532:G535 G538:G541 G544:G547 G550:G553 G556:G559 G562:G565 G568:G571 G574:G577 G580:G583 G586:G589 G592:G595 G598:G601 G604:G607 G610:G613 G616:G619 G622:G625 G628:G631 G634:G637 G640:G643 G646:G649 G652:G655 G658:G661 G664:G667 G670:G673 G676:G679 G682:G685 G688:G691 G694:G697 G700:G703 G706:G709 G712:G715 G718:G721 G724:G727 G730:G733 G736:G739 G742:G745 G748:G751 G755:G760 G763:G768 G771:G776 G779:G784 G787:G789 G792:G794 G797:G799 G802:G804 G808:G813 G816:G821 G824:G827 G830:G833 G836:G837 G840:G841 G844:G849 G852:G854 G857:G859 G862:G866 G869:G873 G876:G878 G881:G885 G889:G891 G894:G896 G899:G901">
    <cfRule type="containsText" dxfId="3" priority="3" operator="containsText" text="N/A">
      <formula>NOT(ISERROR(SEARCH(("N/A"),(G20))))</formula>
    </cfRule>
  </conditionalFormatting>
  <conditionalFormatting sqref="G20:G23 G26:G29 G32:G35 G38:G41 G44:G47 G50:G53 G56:G59 G62:G65 G68:G71 G74:G77 G80:G83 G86:G89 G92:G95 G98:G101 G104:G107 G110:G113 G116:G119 G122:G125 G128:G131 G134:G137 G140:G143 G146:G149 G152:G155 G158:G161 G164:G167 G170:G173 G176:G179 G182:G185 G188:G191 G194:G197 G200:G203 G206:G209 G212:G215 G218:G221 G224:G227 G230:G233 G236:G239 G242:G245 G248:G251 G254:G257 G260:G263 G266:G269 G272:G275 G278:G281 G284:G287 G290:G293 G296:G299 G302:G305 G308:G311 G315:G318 G321:G324 G327:G330 G333:G336 G339:G342 G345:G348 G351:G354 G357:G360 G363:G366 G369:G372 G376:G379 G382:G385 G388:G391 G394:G397 G400:G403 G406:G409 G412:G415 G418:G421 G424:G427 G430:G433 G436:G439 G442:G445 G448:G451 G454:G457 G460:G463 G466:G469 G472:G475 G478:G481 G484:G487 G490:G493 G496:G499 G502:G505 G508:G511 G514:G517 G520:G523 G526:G529 G532:G535 G538:G541 G544:G547 G550:G553 G556:G559 G562:G565 G568:G571 G574:G577 G580:G583 G586:G589 G592:G595 G598:G601 G604:G607 G610:G613 G616:G619 G622:G625 G628:G631 G634:G637 G640:G643 G646:G649 G652:G655 G658:G661 G664:G667 G670:G673 G676:G679 G682:G685 G688:G691 G694:G697 G700:G703 G706:G709 G712:G715 G718:G721 G724:G727 G730:G733 G736:G739 G742:G745 G748:G751 G755:G760 G763:G768 G771:G776 G779:G784 G787:G789 G792:G794 G797:G799 G802:G804 G808:G813 G816:G821 G824:G827 G830:G833 G836:G837 G840:G841 G844:G849 G852:G854 G857:G859 G862:G866 G869:G873 G876:G878 G881:G885 G889:G891 G894:G896 G899:G901">
    <cfRule type="containsText" dxfId="2" priority="4" operator="containsText" text="Blocked">
      <formula>NOT(ISERROR(SEARCH(("Blocked"),(G20))))</formula>
    </cfRule>
  </conditionalFormatting>
  <conditionalFormatting sqref="G20:G23 G26:G29 G32:G35 G38:G41 G44:G47 G50:G53 G56:G59 G62:G65 G68:G71 G74:G77 G80:G83 G86:G89 G92:G95 G98:G101 G104:G107 G110:G113 G116:G119 G122:G125 G128:G131 G134:G137 G140:G143 G146:G149 G152:G155 G158:G161 G164:G167 G170:G173 G176:G179 G182:G185 G188:G191 G194:G197 G200:G203 G206:G209 G212:G215 G218:G221 G224:G227 G230:G233 G236:G239 G242:G245 G248:G251 G254:G257 G260:G263 G266:G269 G272:G275 G278:G281 G284:G287 G290:G293 G296:G299 G302:G305 G308:G311 G315:G318 G321:G324 G327:G330 G333:G336 G339:G342 G345:G348 G351:G354 G357:G360 G363:G366 G369:G372 G376:G379 G382:G385 G388:G391 G394:G397 G400:G403 G406:G409 G412:G415 G418:G421 G424:G427 G430:G433 G436:G439 G442:G445 G448:G451 G454:G457 G460:G463 G466:G469 G472:G475 G478:G481 G484:G487 G490:G493 G496:G499 G502:G505 G508:G511 G514:G517 G520:G523 G526:G529 G532:G535 G538:G541 G544:G547 G550:G553 G556:G559 G562:G565 G568:G571 G574:G577 G580:G583 G586:G589 G592:G595 G598:G601 G604:G607 G610:G613 G616:G619 G622:G625 G628:G631 G634:G637 G640:G643 G646:G649 G652:G655 G658:G661 G664:G667 G670:G673 G676:G679 G682:G685 G688:G691 G694:G697 G700:G703 G706:G709 G712:G715 G718:G721 G724:G727 G730:G733 G736:G739 G742:G745 G748:G751 G755:G760 G763:G768 G771:G776 G779:G784 G787:G789 G792:G794 G797:G799 G802:G804 G808:G813 G816:G821 G824:G827 G830:G833 G836:G837 G840:G841 G844:G849 G852:G854 G857:G859 G862:G866 G869:G873 G876:G878 G881:G885 G889:G891 G894:G896 G899:G901">
    <cfRule type="containsText" dxfId="4" priority="5" operator="containsText" text="Untested">
      <formula>NOT(ISERROR(SEARCH(("Untested"),(G20))))</formula>
    </cfRule>
  </conditionalFormatting>
  <conditionalFormatting sqref="G20:G23 G26:G29 G32:G35 G38:G41 G44:G47 G50:G53 G56:G59 G62:G65 G68:G71 G74:G77 G80:G83 G86:G89 G92:G95 G98:G101 G104:G107 G110:G113 G116:G119 G122:G125 G128:G131 G134:G137 G140:G143 G146:G149 G152:G155 G158:G161 G164:G167 G170:G173 G176:G179 G182:G185 G188:G191 G194:G197 G200:G203 G206:G209 G212:G215 G218:G221 G224:G227 G230:G233 G236:G239 G242:G245 G248:G251 G254:G257 G260:G263 G266:G269 G272:G275 G278:G281 G284:G287 G290:G293 G296:G299 G302:G305 G308:G311 G315:G318 G321:G324 G327:G330 G333:G336 G339:G342 G345:G348 G351:G354 G357:G360 G363:G366 G369:G372 G376:G379 G382:G385 G388:G391 G394:G397 G400:G403 G406:G409 G412:G415 G418:G421 G424:G427 G430:G433 G436:G439 G442:G445 G448:G451 G454:G457 G460:G463 G466:G469 G472:G475 G478:G481 G484:G487 G490:G493 G496:G499 G502:G505 G508:G511 G514:G517 G520:G523 G526:G529 G532:G535 G538:G541 G544:G547 G550:G553 G556:G559 G562:G565 G568:G571 G574:G577 G580:G583 G586:G589 G592:G595 G598:G601 G604:G607 G610:G613 G616:G619 G622:G625 G628:G631 G634:G637 G640:G643 G646:G649 G652:G655 G658:G661 G664:G667 G670:G673 G676:G679 G682:G685 G688:G691 G694:G697 G700:G703 G706:G709 G712:G715 G718:G721 G724:G727 G730:G733 G736:G739 G742:G745 G748:G751 G755:G760 G763:G768 G771:G776 G779:G784 G787:G789 G792:G794 G797:G799 G802:G804 G808:G813 G816:G821 G824:G827 G830:G833 G836:G837 G840:G841 G844:G849 G852:G854 G857:G859 G862:G866 G869:G873 G876:G878 G881:G885 G889:G891 G894:G896 G899:G901">
    <cfRule type="containsText" dxfId="5" priority="6" operator="containsText" text="Unfinished">
      <formula>NOT(ISERROR(SEARCH(("Unfinished"),(G20))))</formula>
    </cfRule>
  </conditionalFormatting>
  <dataValidations>
    <dataValidation type="list" allowBlank="1" sqref="G21:G23 G27:G29 G33:G35 G39:G41 G45:G47 G51:G53 G57:G59 G63:G65 G69:G71 G75:G77 G81:G83 G87:G89 G93:G95 G99:G101 G105:G107 G111:G113 G117:G119 G123:G125 G129:G131 G135:G137 G141:G143 G147:G149 G153:G155 G159:G161 G165:G167 G171:G173 G177:G179 G183:G185 G189:G191 G195:G197 G201:G203 G207:G209 G213:G215 G219:G221 G225:G227 G231:G233 G237:G239 G243:G245 G249:G251 G255:G257 G261:G263 G267:G269 G273:G275 G279:G281 G285:G287 G291:G293 G297:G299 G303:G305 G309:G311 G316:G318 G322:G324 G328:G330 G334:G336 G340:G342 G346:G348 G352:G354 G358:G360 G364:G366 G370:G372 G377:G379 G383:G385 G389:G391 G395:G397 G401:G403 G407:G409 G413:G415 G419:G421 G425:G427 G431:G433 G437:G439 G443:G445 G449:G451 G455:G457 G461:G463 G467:G469 G473:G475 G479:G481 G485:G487 G491:G493 G497:G499 G503:G505 G509:G511 G515:G517 G521:G523 G527:G529 G533:G535 G539:G541 G545:G547 G551:G553 G557:G559 G563:G565 G569:G571 G575:G577 G581:G583 G587:G589 G593:G595 G599:G601 G605:G607 G611:G613 G617:G619 G623:G625 G629:G631 G635:G637 G641:G643 G647:G649 G653:G655 G659:G661 G665:G667 G671:G673 G677:G679 G683:G685 G689:G691 G695:G697 G701:G703 G707:G709 G713:G715 G719:G721 G725:G727 G731:G733 G737:G739 G743:G745 G749:G751 G756:G760 G764:G768 G772:G776 G780:G784 G788:G789 G793:G794 G798:G799 G803:G804 G809:G813 G817:G821 G825:G827 G831:G833 G837 G841 G845:G849 G853:G854 G858:G859 G863:G866 G870:G873 G877:G878 G882:G885 G890:G891 G895:G896 G900:G901">
      <formula1>"Passed,Failed,N/A,Blocked,Unfinished"</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6.0"/>
    <col customWidth="1" min="4" max="4" width="43.5"/>
    <col customWidth="1" min="5" max="5" width="26.88"/>
    <col customWidth="1" min="6" max="6" width="44.38"/>
    <col customWidth="1" min="7" max="7" width="17.0"/>
    <col customWidth="1" min="8" max="8" width="21.75"/>
  </cols>
  <sheetData>
    <row r="1">
      <c r="A1" s="94" t="s">
        <v>48</v>
      </c>
      <c r="B1" s="95"/>
      <c r="C1" s="95"/>
      <c r="D1" s="95"/>
      <c r="E1" s="95"/>
      <c r="F1" s="95"/>
      <c r="G1" s="95"/>
      <c r="H1" s="96"/>
    </row>
    <row r="2">
      <c r="A2" s="97" t="s">
        <v>49</v>
      </c>
      <c r="B2" s="98"/>
      <c r="C2" s="99"/>
      <c r="D2" s="173"/>
      <c r="E2" s="98"/>
      <c r="F2" s="98"/>
      <c r="G2" s="98"/>
      <c r="H2" s="101"/>
    </row>
    <row r="3">
      <c r="A3" s="102" t="s">
        <v>50</v>
      </c>
      <c r="B3" s="54"/>
      <c r="C3" s="55"/>
      <c r="D3" s="174"/>
      <c r="E3" s="54"/>
      <c r="F3" s="54"/>
      <c r="G3" s="54"/>
      <c r="H3" s="104"/>
    </row>
    <row r="4">
      <c r="A4" s="102" t="s">
        <v>51</v>
      </c>
      <c r="B4" s="54"/>
      <c r="C4" s="55"/>
      <c r="D4" s="108"/>
      <c r="E4" s="106"/>
      <c r="F4" s="106"/>
      <c r="G4" s="106"/>
      <c r="H4" s="107"/>
    </row>
    <row r="5" ht="24.0" customHeight="1">
      <c r="A5" s="16" t="s">
        <v>52</v>
      </c>
      <c r="B5" s="54"/>
      <c r="C5" s="55"/>
      <c r="D5" s="108"/>
      <c r="E5" s="106"/>
      <c r="F5" s="106"/>
      <c r="G5" s="106"/>
      <c r="H5" s="107"/>
    </row>
    <row r="6">
      <c r="A6" s="18" t="s">
        <v>25</v>
      </c>
      <c r="B6" s="109"/>
      <c r="C6" s="110"/>
      <c r="D6" s="111"/>
      <c r="E6" s="34"/>
      <c r="F6" s="34"/>
      <c r="G6" s="34"/>
      <c r="H6" s="112"/>
    </row>
    <row r="7" hidden="1">
      <c r="A7" s="113"/>
      <c r="B7" s="113"/>
      <c r="C7" s="113">
        <f>(COUNTIF($B$20:$B$10040, "1")+COUNTIF($B$20:$B$469, "2") +COUNTIF($B$20:$B$469, "3") + COUNTIF($B$20:$B$469, "4") + COUNTIF($B$20:$B$469, "5") + COUNTIF($B$20:$B$469, "6") + COUNTIF($B$20:$B$469, "7") + COUNTIF($B$20:$B$469, "8") + COUNTIF($B$20:$B$469, "9") + COUNTIF($B$20:$B$469, "10"))</f>
        <v>150</v>
      </c>
      <c r="D7" s="113"/>
      <c r="E7" s="113"/>
      <c r="F7" s="113"/>
      <c r="G7" s="113"/>
      <c r="H7" s="153"/>
    </row>
    <row r="8">
      <c r="A8" s="115"/>
    </row>
    <row r="9">
      <c r="A9" s="116" t="s">
        <v>2</v>
      </c>
      <c r="B9" s="117">
        <f> COUNTIF($G$18:$G$10040, "Passed")/C7</f>
        <v>0</v>
      </c>
      <c r="C9" s="118"/>
      <c r="D9" s="118"/>
      <c r="E9" s="118"/>
      <c r="F9" s="118"/>
      <c r="G9" s="118"/>
      <c r="H9" s="119"/>
    </row>
    <row r="10">
      <c r="A10" s="120" t="s">
        <v>4</v>
      </c>
      <c r="B10" s="117">
        <f> COUNTIF($G$18:$G$10040, "Failed")/C7</f>
        <v>0</v>
      </c>
      <c r="C10" s="118"/>
      <c r="D10" s="118"/>
      <c r="E10" s="118"/>
      <c r="F10" s="118"/>
      <c r="G10" s="118"/>
      <c r="H10" s="119"/>
    </row>
    <row r="11">
      <c r="A11" s="121" t="s">
        <v>6</v>
      </c>
      <c r="B11" s="117">
        <f> 100%-B9-B10-B12-B13-B14</f>
        <v>1</v>
      </c>
      <c r="C11" s="118"/>
      <c r="D11" s="118"/>
      <c r="E11" s="118"/>
      <c r="F11" s="118"/>
      <c r="G11" s="118"/>
      <c r="H11" s="119"/>
    </row>
    <row r="12">
      <c r="A12" s="122" t="s">
        <v>8</v>
      </c>
      <c r="B12" s="117">
        <f> COUNTIF($G$18:$G$10040, "Unfinished")/C7</f>
        <v>0</v>
      </c>
      <c r="C12" s="118"/>
      <c r="D12" s="118"/>
      <c r="E12" s="118"/>
      <c r="F12" s="118"/>
      <c r="G12" s="118"/>
      <c r="H12" s="119"/>
    </row>
    <row r="13">
      <c r="A13" s="123" t="s">
        <v>10</v>
      </c>
      <c r="B13" s="117">
        <f> COUNTIF($G$18:$G$358, "Blocked")/123</f>
        <v>0</v>
      </c>
      <c r="C13" s="118"/>
      <c r="D13" s="118"/>
      <c r="E13" s="118"/>
      <c r="F13" s="118"/>
      <c r="G13" s="118"/>
      <c r="H13" s="119"/>
    </row>
    <row r="14">
      <c r="A14" s="124" t="s">
        <v>12</v>
      </c>
      <c r="B14" s="117">
        <f> COUNTIF($G$18:$G$10040, "N/A")/C7</f>
        <v>0</v>
      </c>
      <c r="C14" s="118"/>
      <c r="D14" s="118"/>
      <c r="E14" s="118"/>
      <c r="F14" s="118"/>
      <c r="G14" s="118"/>
      <c r="H14" s="119"/>
    </row>
    <row r="15">
      <c r="A15" s="115"/>
    </row>
    <row r="16" ht="1.5" customHeight="1">
      <c r="A16" s="113"/>
      <c r="B16" s="113"/>
      <c r="C16" s="113"/>
      <c r="D16" s="113"/>
      <c r="E16" s="113"/>
      <c r="F16" s="113"/>
      <c r="G16" s="113"/>
      <c r="H16" s="153"/>
    </row>
    <row r="17">
      <c r="A17" s="75" t="s">
        <v>32</v>
      </c>
      <c r="B17" s="54"/>
      <c r="C17" s="54"/>
      <c r="D17" s="54"/>
      <c r="E17" s="54"/>
      <c r="F17" s="54"/>
      <c r="G17" s="54"/>
      <c r="H17" s="55"/>
    </row>
    <row r="18">
      <c r="A18" s="76">
        <v>1.0</v>
      </c>
      <c r="B18" s="77" t="s">
        <v>1225</v>
      </c>
      <c r="C18" s="54"/>
      <c r="D18" s="54"/>
      <c r="E18" s="54"/>
      <c r="F18" s="54"/>
      <c r="G18" s="54"/>
      <c r="H18" s="55"/>
    </row>
    <row r="19">
      <c r="A19" s="46"/>
      <c r="B19" s="157" t="s">
        <v>1226</v>
      </c>
      <c r="C19" s="54"/>
      <c r="D19" s="54"/>
      <c r="E19" s="54"/>
      <c r="F19" s="54"/>
      <c r="G19" s="54"/>
      <c r="H19" s="55"/>
    </row>
    <row r="20">
      <c r="A20" s="46"/>
      <c r="B20" s="79" t="s">
        <v>56</v>
      </c>
      <c r="C20" s="80" t="s">
        <v>57</v>
      </c>
      <c r="D20" s="55"/>
      <c r="E20" s="80" t="s">
        <v>58</v>
      </c>
      <c r="F20" s="55"/>
      <c r="G20" s="79" t="s">
        <v>0</v>
      </c>
      <c r="H20" s="79" t="s">
        <v>59</v>
      </c>
    </row>
    <row r="21">
      <c r="A21" s="46"/>
      <c r="B21" s="92">
        <v>1.0</v>
      </c>
      <c r="C21" s="91" t="s">
        <v>1227</v>
      </c>
      <c r="D21" s="55"/>
      <c r="E21" s="91" t="s">
        <v>1228</v>
      </c>
      <c r="F21" s="55"/>
      <c r="G21" s="88"/>
      <c r="H21" s="161"/>
    </row>
    <row r="22">
      <c r="A22" s="47"/>
      <c r="B22" s="92">
        <v>2.0</v>
      </c>
      <c r="C22" s="91" t="s">
        <v>1229</v>
      </c>
      <c r="D22" s="55"/>
      <c r="E22" s="91" t="s">
        <v>1230</v>
      </c>
      <c r="F22" s="55"/>
      <c r="G22" s="88"/>
      <c r="H22" s="161"/>
    </row>
    <row r="23">
      <c r="A23" s="76">
        <v>2.0</v>
      </c>
      <c r="B23" s="77" t="s">
        <v>1231</v>
      </c>
      <c r="C23" s="54"/>
      <c r="D23" s="54"/>
      <c r="E23" s="54"/>
      <c r="F23" s="54"/>
      <c r="G23" s="54"/>
      <c r="H23" s="55"/>
    </row>
    <row r="24">
      <c r="A24" s="46"/>
      <c r="B24" s="157" t="s">
        <v>1232</v>
      </c>
      <c r="C24" s="54"/>
      <c r="D24" s="54"/>
      <c r="E24" s="54"/>
      <c r="F24" s="54"/>
      <c r="G24" s="54"/>
      <c r="H24" s="55"/>
    </row>
    <row r="25">
      <c r="A25" s="46"/>
      <c r="B25" s="79" t="s">
        <v>56</v>
      </c>
      <c r="C25" s="80" t="s">
        <v>57</v>
      </c>
      <c r="D25" s="55"/>
      <c r="E25" s="80" t="s">
        <v>58</v>
      </c>
      <c r="F25" s="55"/>
      <c r="G25" s="79" t="s">
        <v>0</v>
      </c>
      <c r="H25" s="79" t="s">
        <v>59</v>
      </c>
    </row>
    <row r="26">
      <c r="A26" s="46"/>
      <c r="B26" s="92">
        <v>1.0</v>
      </c>
      <c r="C26" s="91" t="s">
        <v>1233</v>
      </c>
      <c r="D26" s="55"/>
      <c r="E26" s="91" t="s">
        <v>1234</v>
      </c>
      <c r="F26" s="55"/>
      <c r="G26" s="88"/>
      <c r="H26" s="161"/>
    </row>
    <row r="27">
      <c r="A27" s="47"/>
      <c r="B27" s="92">
        <v>2.0</v>
      </c>
      <c r="C27" s="91" t="s">
        <v>1235</v>
      </c>
      <c r="D27" s="55"/>
      <c r="E27" s="91" t="s">
        <v>1236</v>
      </c>
      <c r="F27" s="55"/>
      <c r="G27" s="88"/>
      <c r="H27" s="161"/>
    </row>
    <row r="28">
      <c r="A28" s="76">
        <v>3.0</v>
      </c>
      <c r="B28" s="77" t="s">
        <v>1237</v>
      </c>
      <c r="C28" s="54"/>
      <c r="D28" s="54"/>
      <c r="E28" s="54"/>
      <c r="F28" s="54"/>
      <c r="G28" s="54"/>
      <c r="H28" s="55"/>
    </row>
    <row r="29">
      <c r="A29" s="46"/>
      <c r="B29" s="157" t="s">
        <v>1238</v>
      </c>
      <c r="C29" s="54"/>
      <c r="D29" s="54"/>
      <c r="E29" s="54"/>
      <c r="F29" s="54"/>
      <c r="G29" s="54"/>
      <c r="H29" s="55"/>
    </row>
    <row r="30">
      <c r="A30" s="46"/>
      <c r="B30" s="79" t="s">
        <v>56</v>
      </c>
      <c r="C30" s="80" t="s">
        <v>57</v>
      </c>
      <c r="D30" s="55"/>
      <c r="E30" s="80" t="s">
        <v>58</v>
      </c>
      <c r="F30" s="55"/>
      <c r="G30" s="79" t="s">
        <v>0</v>
      </c>
      <c r="H30" s="79" t="s">
        <v>59</v>
      </c>
    </row>
    <row r="31">
      <c r="A31" s="46"/>
      <c r="B31" s="92">
        <v>1.0</v>
      </c>
      <c r="C31" s="91" t="s">
        <v>1239</v>
      </c>
      <c r="D31" s="55"/>
      <c r="E31" s="91" t="s">
        <v>1240</v>
      </c>
      <c r="F31" s="55"/>
      <c r="G31" s="88"/>
      <c r="H31" s="92"/>
    </row>
    <row r="32">
      <c r="A32" s="47"/>
      <c r="B32" s="92">
        <v>2.0</v>
      </c>
      <c r="C32" s="91" t="s">
        <v>1241</v>
      </c>
      <c r="D32" s="55"/>
      <c r="E32" s="91" t="s">
        <v>1242</v>
      </c>
      <c r="F32" s="55"/>
      <c r="G32" s="88"/>
      <c r="H32" s="92"/>
    </row>
    <row r="33">
      <c r="A33" s="76">
        <v>4.0</v>
      </c>
      <c r="B33" s="77" t="s">
        <v>1243</v>
      </c>
      <c r="C33" s="54"/>
      <c r="D33" s="54"/>
      <c r="E33" s="54"/>
      <c r="F33" s="54"/>
      <c r="G33" s="54"/>
      <c r="H33" s="55"/>
    </row>
    <row r="34">
      <c r="A34" s="46"/>
      <c r="B34" s="175" t="s">
        <v>1244</v>
      </c>
      <c r="C34" s="54"/>
      <c r="D34" s="54"/>
      <c r="E34" s="54"/>
      <c r="F34" s="54"/>
      <c r="G34" s="54"/>
      <c r="H34" s="55"/>
    </row>
    <row r="35">
      <c r="A35" s="46"/>
      <c r="B35" s="79" t="s">
        <v>56</v>
      </c>
      <c r="C35" s="80" t="s">
        <v>57</v>
      </c>
      <c r="D35" s="55"/>
      <c r="E35" s="80" t="s">
        <v>58</v>
      </c>
      <c r="F35" s="55"/>
      <c r="G35" s="79" t="s">
        <v>0</v>
      </c>
      <c r="H35" s="79" t="s">
        <v>59</v>
      </c>
    </row>
    <row r="36">
      <c r="A36" s="46"/>
      <c r="B36" s="92">
        <v>1.0</v>
      </c>
      <c r="C36" s="91" t="s">
        <v>1245</v>
      </c>
      <c r="D36" s="55"/>
      <c r="E36" s="91" t="s">
        <v>1246</v>
      </c>
      <c r="F36" s="55"/>
      <c r="G36" s="88"/>
      <c r="H36" s="92"/>
    </row>
    <row r="37">
      <c r="A37" s="47"/>
      <c r="B37" s="92">
        <v>2.0</v>
      </c>
      <c r="C37" s="91" t="s">
        <v>1247</v>
      </c>
      <c r="D37" s="55"/>
      <c r="E37" s="91" t="s">
        <v>1248</v>
      </c>
      <c r="F37" s="55"/>
      <c r="G37" s="88"/>
      <c r="H37" s="92"/>
    </row>
    <row r="38">
      <c r="A38" s="76">
        <v>5.0</v>
      </c>
      <c r="B38" s="77" t="s">
        <v>1249</v>
      </c>
      <c r="C38" s="54"/>
      <c r="D38" s="54"/>
      <c r="E38" s="54"/>
      <c r="F38" s="54"/>
      <c r="G38" s="54"/>
      <c r="H38" s="55"/>
    </row>
    <row r="39">
      <c r="A39" s="46"/>
      <c r="B39" s="157" t="s">
        <v>1250</v>
      </c>
      <c r="C39" s="54"/>
      <c r="D39" s="54"/>
      <c r="E39" s="54"/>
      <c r="F39" s="54"/>
      <c r="G39" s="54"/>
      <c r="H39" s="55"/>
    </row>
    <row r="40">
      <c r="A40" s="46"/>
      <c r="B40" s="79" t="s">
        <v>56</v>
      </c>
      <c r="C40" s="80" t="s">
        <v>57</v>
      </c>
      <c r="D40" s="55"/>
      <c r="E40" s="80" t="s">
        <v>58</v>
      </c>
      <c r="F40" s="55"/>
      <c r="G40" s="79" t="s">
        <v>0</v>
      </c>
      <c r="H40" s="79" t="s">
        <v>59</v>
      </c>
    </row>
    <row r="41">
      <c r="A41" s="46"/>
      <c r="B41" s="92">
        <v>1.0</v>
      </c>
      <c r="C41" s="91" t="s">
        <v>1251</v>
      </c>
      <c r="D41" s="55"/>
      <c r="E41" s="176" t="s">
        <v>1252</v>
      </c>
      <c r="F41" s="55"/>
      <c r="G41" s="88"/>
      <c r="H41" s="92"/>
    </row>
    <row r="42">
      <c r="A42" s="46"/>
      <c r="B42" s="92">
        <v>2.0</v>
      </c>
      <c r="C42" s="91" t="s">
        <v>1253</v>
      </c>
      <c r="D42" s="55"/>
      <c r="E42" s="176" t="s">
        <v>1254</v>
      </c>
      <c r="F42" s="55"/>
      <c r="G42" s="88"/>
      <c r="H42" s="92"/>
    </row>
    <row r="43">
      <c r="A43" s="46"/>
      <c r="B43" s="92">
        <v>3.0</v>
      </c>
      <c r="C43" s="91" t="s">
        <v>1255</v>
      </c>
      <c r="D43" s="55"/>
      <c r="E43" s="176" t="s">
        <v>1252</v>
      </c>
      <c r="F43" s="55"/>
      <c r="G43" s="88"/>
      <c r="H43" s="161"/>
    </row>
    <row r="44">
      <c r="A44" s="47"/>
      <c r="B44" s="92">
        <v>4.0</v>
      </c>
      <c r="C44" s="91" t="s">
        <v>1256</v>
      </c>
      <c r="D44" s="55"/>
      <c r="E44" s="176" t="s">
        <v>1257</v>
      </c>
      <c r="F44" s="55"/>
      <c r="G44" s="88"/>
      <c r="H44" s="161"/>
    </row>
    <row r="45">
      <c r="A45" s="76">
        <v>6.0</v>
      </c>
      <c r="B45" s="77" t="s">
        <v>1258</v>
      </c>
      <c r="C45" s="54"/>
      <c r="D45" s="54"/>
      <c r="E45" s="54"/>
      <c r="F45" s="54"/>
      <c r="G45" s="54"/>
      <c r="H45" s="55"/>
    </row>
    <row r="46">
      <c r="A46" s="46"/>
      <c r="B46" s="157" t="s">
        <v>1259</v>
      </c>
      <c r="C46" s="54"/>
      <c r="D46" s="54"/>
      <c r="E46" s="54"/>
      <c r="F46" s="54"/>
      <c r="G46" s="54"/>
      <c r="H46" s="55"/>
    </row>
    <row r="47">
      <c r="A47" s="46"/>
      <c r="B47" s="79" t="s">
        <v>56</v>
      </c>
      <c r="C47" s="80" t="s">
        <v>57</v>
      </c>
      <c r="D47" s="55"/>
      <c r="E47" s="80" t="s">
        <v>58</v>
      </c>
      <c r="F47" s="55"/>
      <c r="G47" s="79" t="s">
        <v>0</v>
      </c>
      <c r="H47" s="79" t="s">
        <v>59</v>
      </c>
    </row>
    <row r="48">
      <c r="A48" s="46"/>
      <c r="B48" s="92">
        <v>1.0</v>
      </c>
      <c r="C48" s="91" t="s">
        <v>1260</v>
      </c>
      <c r="D48" s="55"/>
      <c r="E48" s="176" t="s">
        <v>1252</v>
      </c>
      <c r="F48" s="55"/>
      <c r="G48" s="88"/>
      <c r="H48" s="92"/>
    </row>
    <row r="49">
      <c r="A49" s="46"/>
      <c r="B49" s="92">
        <v>2.0</v>
      </c>
      <c r="C49" s="91" t="s">
        <v>1261</v>
      </c>
      <c r="D49" s="55"/>
      <c r="E49" s="176" t="s">
        <v>1262</v>
      </c>
      <c r="F49" s="55"/>
      <c r="G49" s="88"/>
      <c r="H49" s="92"/>
    </row>
    <row r="50">
      <c r="A50" s="46"/>
      <c r="B50" s="92">
        <v>3.0</v>
      </c>
      <c r="C50" s="91" t="s">
        <v>1263</v>
      </c>
      <c r="D50" s="55"/>
      <c r="E50" s="176" t="s">
        <v>1252</v>
      </c>
      <c r="F50" s="55"/>
      <c r="G50" s="88"/>
      <c r="H50" s="161"/>
    </row>
    <row r="51">
      <c r="A51" s="46"/>
      <c r="B51" s="92">
        <v>4.0</v>
      </c>
      <c r="C51" s="91" t="s">
        <v>1264</v>
      </c>
      <c r="D51" s="55"/>
      <c r="E51" s="176" t="s">
        <v>1265</v>
      </c>
      <c r="F51" s="55"/>
      <c r="G51" s="88"/>
      <c r="H51" s="161"/>
    </row>
    <row r="52">
      <c r="A52" s="46"/>
      <c r="B52" s="92">
        <v>5.0</v>
      </c>
      <c r="C52" s="91" t="s">
        <v>1266</v>
      </c>
      <c r="D52" s="55"/>
      <c r="E52" s="176" t="s">
        <v>1252</v>
      </c>
      <c r="F52" s="55"/>
      <c r="G52" s="88"/>
      <c r="H52" s="161"/>
    </row>
    <row r="53">
      <c r="A53" s="46"/>
      <c r="B53" s="92">
        <v>6.0</v>
      </c>
      <c r="C53" s="91" t="s">
        <v>1267</v>
      </c>
      <c r="D53" s="55"/>
      <c r="E53" s="176" t="s">
        <v>1268</v>
      </c>
      <c r="F53" s="55"/>
      <c r="G53" s="88"/>
      <c r="H53" s="161"/>
    </row>
    <row r="54">
      <c r="A54" s="46"/>
      <c r="B54" s="92">
        <v>7.0</v>
      </c>
      <c r="C54" s="91" t="s">
        <v>1269</v>
      </c>
      <c r="D54" s="55"/>
      <c r="E54" s="176" t="s">
        <v>1252</v>
      </c>
      <c r="F54" s="55"/>
      <c r="G54" s="88"/>
      <c r="H54" s="161"/>
    </row>
    <row r="55">
      <c r="A55" s="46"/>
      <c r="B55" s="92">
        <v>8.0</v>
      </c>
      <c r="C55" s="91" t="s">
        <v>1270</v>
      </c>
      <c r="D55" s="55"/>
      <c r="E55" s="176" t="s">
        <v>1271</v>
      </c>
      <c r="F55" s="55"/>
      <c r="G55" s="88"/>
      <c r="H55" s="161"/>
    </row>
    <row r="56">
      <c r="A56" s="46"/>
      <c r="B56" s="92">
        <v>9.0</v>
      </c>
      <c r="C56" s="91" t="s">
        <v>1272</v>
      </c>
      <c r="D56" s="55"/>
      <c r="E56" s="176" t="s">
        <v>1252</v>
      </c>
      <c r="F56" s="55"/>
      <c r="G56" s="88"/>
      <c r="H56" s="161"/>
    </row>
    <row r="57">
      <c r="A57" s="46"/>
      <c r="B57" s="92">
        <v>10.0</v>
      </c>
      <c r="C57" s="91" t="s">
        <v>1273</v>
      </c>
      <c r="D57" s="55"/>
      <c r="E57" s="176" t="s">
        <v>1274</v>
      </c>
      <c r="F57" s="55"/>
      <c r="G57" s="88"/>
      <c r="H57" s="161"/>
    </row>
    <row r="58">
      <c r="A58" s="46"/>
      <c r="B58" s="92">
        <v>11.0</v>
      </c>
      <c r="C58" s="91" t="s">
        <v>1275</v>
      </c>
      <c r="D58" s="55"/>
      <c r="E58" s="176" t="s">
        <v>1252</v>
      </c>
      <c r="F58" s="55"/>
      <c r="G58" s="88"/>
      <c r="H58" s="161"/>
    </row>
    <row r="59">
      <c r="A59" s="46"/>
      <c r="B59" s="92">
        <v>12.0</v>
      </c>
      <c r="C59" s="91" t="s">
        <v>1267</v>
      </c>
      <c r="D59" s="55"/>
      <c r="E59" s="176" t="s">
        <v>1276</v>
      </c>
      <c r="F59" s="55"/>
      <c r="G59" s="88"/>
      <c r="H59" s="161"/>
    </row>
    <row r="60">
      <c r="A60" s="46"/>
      <c r="B60" s="92">
        <v>13.0</v>
      </c>
      <c r="C60" s="91" t="s">
        <v>1277</v>
      </c>
      <c r="D60" s="55"/>
      <c r="E60" s="176" t="s">
        <v>1252</v>
      </c>
      <c r="F60" s="55"/>
      <c r="G60" s="88"/>
      <c r="H60" s="161"/>
    </row>
    <row r="61">
      <c r="A61" s="46"/>
      <c r="B61" s="92">
        <v>14.0</v>
      </c>
      <c r="C61" s="91" t="s">
        <v>1270</v>
      </c>
      <c r="D61" s="55"/>
      <c r="E61" s="176" t="s">
        <v>1278</v>
      </c>
      <c r="F61" s="55"/>
      <c r="G61" s="88"/>
      <c r="H61" s="161"/>
    </row>
    <row r="62">
      <c r="A62" s="46"/>
      <c r="B62" s="92">
        <v>15.0</v>
      </c>
      <c r="C62" s="91" t="s">
        <v>1279</v>
      </c>
      <c r="D62" s="55"/>
      <c r="E62" s="176" t="s">
        <v>1252</v>
      </c>
      <c r="F62" s="55"/>
      <c r="G62" s="88"/>
      <c r="H62" s="161"/>
    </row>
    <row r="63">
      <c r="A63" s="47"/>
      <c r="B63" s="92">
        <v>16.0</v>
      </c>
      <c r="C63" s="91" t="s">
        <v>1273</v>
      </c>
      <c r="D63" s="55"/>
      <c r="E63" s="176" t="s">
        <v>1280</v>
      </c>
      <c r="F63" s="55"/>
      <c r="G63" s="88"/>
      <c r="H63" s="161"/>
    </row>
    <row r="64">
      <c r="A64" s="76">
        <v>7.0</v>
      </c>
      <c r="B64" s="77" t="s">
        <v>1281</v>
      </c>
      <c r="C64" s="54"/>
      <c r="D64" s="54"/>
      <c r="E64" s="54"/>
      <c r="F64" s="54"/>
      <c r="G64" s="54"/>
      <c r="H64" s="55"/>
    </row>
    <row r="65">
      <c r="A65" s="46"/>
      <c r="B65" s="157" t="s">
        <v>1282</v>
      </c>
      <c r="C65" s="54"/>
      <c r="D65" s="54"/>
      <c r="E65" s="54"/>
      <c r="F65" s="54"/>
      <c r="G65" s="54"/>
      <c r="H65" s="55"/>
    </row>
    <row r="66">
      <c r="A66" s="46"/>
      <c r="B66" s="79" t="s">
        <v>56</v>
      </c>
      <c r="C66" s="80" t="s">
        <v>57</v>
      </c>
      <c r="D66" s="55"/>
      <c r="E66" s="80" t="s">
        <v>58</v>
      </c>
      <c r="F66" s="55"/>
      <c r="G66" s="79" t="s">
        <v>0</v>
      </c>
      <c r="H66" s="79" t="s">
        <v>59</v>
      </c>
    </row>
    <row r="67">
      <c r="A67" s="46"/>
      <c r="B67" s="92">
        <v>1.0</v>
      </c>
      <c r="C67" s="91" t="s">
        <v>1283</v>
      </c>
      <c r="D67" s="55"/>
      <c r="E67" s="176" t="s">
        <v>1252</v>
      </c>
      <c r="F67" s="55"/>
      <c r="G67" s="88"/>
      <c r="H67" s="92"/>
    </row>
    <row r="68">
      <c r="A68" s="46"/>
      <c r="B68" s="92">
        <v>2.0</v>
      </c>
      <c r="C68" s="91" t="s">
        <v>1284</v>
      </c>
      <c r="D68" s="55"/>
      <c r="E68" s="176" t="s">
        <v>1285</v>
      </c>
      <c r="F68" s="55"/>
      <c r="G68" s="88"/>
      <c r="H68" s="161"/>
    </row>
    <row r="69">
      <c r="A69" s="46"/>
      <c r="B69" s="92">
        <v>3.0</v>
      </c>
      <c r="C69" s="91" t="s">
        <v>1286</v>
      </c>
      <c r="D69" s="55"/>
      <c r="E69" s="176" t="s">
        <v>1252</v>
      </c>
      <c r="F69" s="55"/>
      <c r="G69" s="88"/>
      <c r="H69" s="161"/>
    </row>
    <row r="70">
      <c r="A70" s="46"/>
      <c r="B70" s="92">
        <v>4.0</v>
      </c>
      <c r="C70" s="91" t="s">
        <v>1287</v>
      </c>
      <c r="D70" s="55"/>
      <c r="E70" s="176" t="s">
        <v>1288</v>
      </c>
      <c r="F70" s="55"/>
      <c r="G70" s="88"/>
      <c r="H70" s="161"/>
    </row>
    <row r="71">
      <c r="A71" s="46"/>
      <c r="B71" s="92">
        <v>5.0</v>
      </c>
      <c r="C71" s="91" t="s">
        <v>1289</v>
      </c>
      <c r="D71" s="55"/>
      <c r="E71" s="176" t="s">
        <v>1252</v>
      </c>
      <c r="F71" s="55"/>
      <c r="G71" s="88"/>
      <c r="H71" s="161"/>
    </row>
    <row r="72">
      <c r="A72" s="46"/>
      <c r="B72" s="92">
        <v>6.0</v>
      </c>
      <c r="C72" s="91" t="s">
        <v>1267</v>
      </c>
      <c r="D72" s="55"/>
      <c r="E72" s="176" t="s">
        <v>1290</v>
      </c>
      <c r="F72" s="55"/>
      <c r="G72" s="88"/>
      <c r="H72" s="161"/>
    </row>
    <row r="73">
      <c r="A73" s="46"/>
      <c r="B73" s="92">
        <v>7.0</v>
      </c>
      <c r="C73" s="91" t="s">
        <v>1291</v>
      </c>
      <c r="D73" s="55"/>
      <c r="E73" s="176" t="s">
        <v>1252</v>
      </c>
      <c r="F73" s="55"/>
      <c r="G73" s="88"/>
      <c r="H73" s="161"/>
    </row>
    <row r="74">
      <c r="A74" s="46"/>
      <c r="B74" s="92">
        <v>8.0</v>
      </c>
      <c r="C74" s="91" t="s">
        <v>1292</v>
      </c>
      <c r="D74" s="55"/>
      <c r="E74" s="176" t="s">
        <v>1293</v>
      </c>
      <c r="F74" s="55"/>
      <c r="G74" s="88"/>
      <c r="H74" s="161"/>
    </row>
    <row r="75">
      <c r="A75" s="46"/>
      <c r="B75" s="92">
        <v>9.0</v>
      </c>
      <c r="C75" s="91" t="s">
        <v>1294</v>
      </c>
      <c r="D75" s="55"/>
      <c r="E75" s="176" t="s">
        <v>1252</v>
      </c>
      <c r="F75" s="55"/>
      <c r="G75" s="88"/>
      <c r="H75" s="161"/>
    </row>
    <row r="76">
      <c r="A76" s="46"/>
      <c r="B76" s="92">
        <v>10.0</v>
      </c>
      <c r="C76" s="91" t="s">
        <v>1295</v>
      </c>
      <c r="D76" s="55"/>
      <c r="E76" s="176" t="s">
        <v>1296</v>
      </c>
      <c r="F76" s="55"/>
      <c r="G76" s="88"/>
      <c r="H76" s="161"/>
    </row>
    <row r="77">
      <c r="A77" s="46"/>
      <c r="B77" s="92">
        <v>11.0</v>
      </c>
      <c r="C77" s="91" t="s">
        <v>1297</v>
      </c>
      <c r="D77" s="55"/>
      <c r="E77" s="176" t="s">
        <v>1252</v>
      </c>
      <c r="F77" s="55"/>
      <c r="G77" s="88"/>
      <c r="H77" s="161"/>
    </row>
    <row r="78">
      <c r="A78" s="46"/>
      <c r="B78" s="92">
        <v>12.0</v>
      </c>
      <c r="C78" s="91" t="s">
        <v>1267</v>
      </c>
      <c r="D78" s="55"/>
      <c r="E78" s="176" t="s">
        <v>1298</v>
      </c>
      <c r="F78" s="55"/>
      <c r="G78" s="88"/>
      <c r="H78" s="161"/>
    </row>
    <row r="79">
      <c r="A79" s="46"/>
      <c r="B79" s="92">
        <v>13.0</v>
      </c>
      <c r="C79" s="91" t="s">
        <v>1299</v>
      </c>
      <c r="D79" s="55"/>
      <c r="E79" s="176" t="s">
        <v>1252</v>
      </c>
      <c r="F79" s="55"/>
      <c r="G79" s="88"/>
      <c r="H79" s="161"/>
    </row>
    <row r="80">
      <c r="A80" s="46"/>
      <c r="B80" s="92">
        <v>14.0</v>
      </c>
      <c r="C80" s="91" t="s">
        <v>1292</v>
      </c>
      <c r="D80" s="55"/>
      <c r="E80" s="176" t="s">
        <v>1300</v>
      </c>
      <c r="F80" s="55"/>
      <c r="G80" s="88"/>
      <c r="H80" s="161"/>
    </row>
    <row r="81">
      <c r="A81" s="46"/>
      <c r="B81" s="92">
        <v>15.0</v>
      </c>
      <c r="C81" s="91" t="s">
        <v>1301</v>
      </c>
      <c r="D81" s="55"/>
      <c r="E81" s="176" t="s">
        <v>1252</v>
      </c>
      <c r="F81" s="55"/>
      <c r="G81" s="88"/>
      <c r="H81" s="161"/>
    </row>
    <row r="82">
      <c r="A82" s="47"/>
      <c r="B82" s="92">
        <v>16.0</v>
      </c>
      <c r="C82" s="91" t="s">
        <v>1295</v>
      </c>
      <c r="D82" s="55"/>
      <c r="E82" s="176" t="s">
        <v>1302</v>
      </c>
      <c r="F82" s="55"/>
      <c r="G82" s="88"/>
      <c r="H82" s="161"/>
    </row>
    <row r="83">
      <c r="A83" s="76">
        <v>8.0</v>
      </c>
      <c r="B83" s="77" t="s">
        <v>1303</v>
      </c>
      <c r="C83" s="54"/>
      <c r="D83" s="54"/>
      <c r="E83" s="54"/>
      <c r="F83" s="54"/>
      <c r="G83" s="54"/>
      <c r="H83" s="55"/>
    </row>
    <row r="84">
      <c r="A84" s="46"/>
      <c r="B84" s="157" t="s">
        <v>1304</v>
      </c>
      <c r="C84" s="54"/>
      <c r="D84" s="54"/>
      <c r="E84" s="54"/>
      <c r="F84" s="54"/>
      <c r="G84" s="54"/>
      <c r="H84" s="55"/>
    </row>
    <row r="85">
      <c r="A85" s="46"/>
      <c r="B85" s="79" t="s">
        <v>56</v>
      </c>
      <c r="C85" s="80" t="s">
        <v>57</v>
      </c>
      <c r="D85" s="55"/>
      <c r="E85" s="80" t="s">
        <v>58</v>
      </c>
      <c r="F85" s="55"/>
      <c r="G85" s="79" t="s">
        <v>0</v>
      </c>
      <c r="H85" s="79" t="s">
        <v>59</v>
      </c>
    </row>
    <row r="86">
      <c r="A86" s="46"/>
      <c r="B86" s="92">
        <v>1.0</v>
      </c>
      <c r="C86" s="91" t="s">
        <v>1305</v>
      </c>
      <c r="D86" s="55"/>
      <c r="E86" s="176" t="s">
        <v>1252</v>
      </c>
      <c r="F86" s="55"/>
      <c r="G86" s="88"/>
      <c r="H86" s="92"/>
    </row>
    <row r="87">
      <c r="A87" s="46"/>
      <c r="B87" s="92">
        <v>2.0</v>
      </c>
      <c r="C87" s="91" t="s">
        <v>1306</v>
      </c>
      <c r="D87" s="55"/>
      <c r="E87" s="176" t="s">
        <v>1307</v>
      </c>
      <c r="F87" s="55"/>
      <c r="G87" s="88"/>
      <c r="H87" s="92"/>
    </row>
    <row r="88">
      <c r="A88" s="46"/>
      <c r="B88" s="92">
        <v>3.0</v>
      </c>
      <c r="C88" s="91" t="s">
        <v>1308</v>
      </c>
      <c r="D88" s="55"/>
      <c r="E88" s="176" t="s">
        <v>1252</v>
      </c>
      <c r="F88" s="55"/>
      <c r="G88" s="88"/>
      <c r="H88" s="161"/>
    </row>
    <row r="89">
      <c r="A89" s="47"/>
      <c r="B89" s="92">
        <v>4.0</v>
      </c>
      <c r="C89" s="91" t="s">
        <v>1309</v>
      </c>
      <c r="D89" s="55"/>
      <c r="E89" s="176" t="s">
        <v>1310</v>
      </c>
      <c r="F89" s="55"/>
      <c r="G89" s="88"/>
      <c r="H89" s="161"/>
    </row>
    <row r="90">
      <c r="A90" s="76">
        <v>9.0</v>
      </c>
      <c r="B90" s="77" t="s">
        <v>1311</v>
      </c>
      <c r="C90" s="54"/>
      <c r="D90" s="54"/>
      <c r="E90" s="54"/>
      <c r="F90" s="54"/>
      <c r="G90" s="54"/>
      <c r="H90" s="55"/>
    </row>
    <row r="91">
      <c r="A91" s="46"/>
      <c r="B91" s="157" t="s">
        <v>1312</v>
      </c>
      <c r="C91" s="54"/>
      <c r="D91" s="54"/>
      <c r="E91" s="54"/>
      <c r="F91" s="54"/>
      <c r="G91" s="54"/>
      <c r="H91" s="55"/>
    </row>
    <row r="92">
      <c r="A92" s="46"/>
      <c r="B92" s="79" t="s">
        <v>56</v>
      </c>
      <c r="C92" s="80" t="s">
        <v>57</v>
      </c>
      <c r="D92" s="55"/>
      <c r="E92" s="80" t="s">
        <v>58</v>
      </c>
      <c r="F92" s="55"/>
      <c r="G92" s="79" t="s">
        <v>0</v>
      </c>
      <c r="H92" s="79" t="s">
        <v>59</v>
      </c>
    </row>
    <row r="93">
      <c r="A93" s="46"/>
      <c r="B93" s="92">
        <v>1.0</v>
      </c>
      <c r="C93" s="91" t="s">
        <v>1313</v>
      </c>
      <c r="D93" s="55"/>
      <c r="E93" s="176" t="s">
        <v>1252</v>
      </c>
      <c r="F93" s="55"/>
      <c r="G93" s="88"/>
      <c r="H93" s="92"/>
    </row>
    <row r="94">
      <c r="A94" s="46"/>
      <c r="B94" s="92">
        <v>2.0</v>
      </c>
      <c r="C94" s="91" t="s">
        <v>1314</v>
      </c>
      <c r="D94" s="55"/>
      <c r="E94" s="176" t="s">
        <v>1315</v>
      </c>
      <c r="F94" s="55"/>
      <c r="G94" s="88"/>
      <c r="H94" s="92"/>
    </row>
    <row r="95">
      <c r="A95" s="46"/>
      <c r="B95" s="92">
        <v>3.0</v>
      </c>
      <c r="C95" s="91" t="s">
        <v>1316</v>
      </c>
      <c r="D95" s="55"/>
      <c r="E95" s="176" t="s">
        <v>1252</v>
      </c>
      <c r="F95" s="55"/>
      <c r="G95" s="88"/>
      <c r="H95" s="161"/>
    </row>
    <row r="96">
      <c r="A96" s="47"/>
      <c r="B96" s="92">
        <v>4.0</v>
      </c>
      <c r="C96" s="91" t="s">
        <v>1317</v>
      </c>
      <c r="D96" s="55"/>
      <c r="E96" s="176" t="s">
        <v>1318</v>
      </c>
      <c r="F96" s="55"/>
      <c r="G96" s="88"/>
      <c r="H96" s="161"/>
    </row>
    <row r="97">
      <c r="A97" s="75" t="s">
        <v>1319</v>
      </c>
      <c r="B97" s="54"/>
      <c r="C97" s="54"/>
      <c r="D97" s="54"/>
      <c r="E97" s="54"/>
      <c r="F97" s="54"/>
      <c r="G97" s="54"/>
      <c r="H97" s="55"/>
    </row>
    <row r="98">
      <c r="A98" s="76">
        <v>10.0</v>
      </c>
      <c r="B98" s="77" t="s">
        <v>1320</v>
      </c>
      <c r="C98" s="54"/>
      <c r="D98" s="54"/>
      <c r="E98" s="54"/>
      <c r="F98" s="54"/>
      <c r="G98" s="54"/>
      <c r="H98" s="55"/>
    </row>
    <row r="99">
      <c r="A99" s="46"/>
      <c r="B99" s="157" t="s">
        <v>1321</v>
      </c>
      <c r="C99" s="54"/>
      <c r="D99" s="54"/>
      <c r="E99" s="54"/>
      <c r="F99" s="54"/>
      <c r="G99" s="54"/>
      <c r="H99" s="55"/>
    </row>
    <row r="100">
      <c r="A100" s="46"/>
      <c r="B100" s="79" t="s">
        <v>56</v>
      </c>
      <c r="C100" s="80" t="s">
        <v>57</v>
      </c>
      <c r="D100" s="55"/>
      <c r="E100" s="80" t="s">
        <v>58</v>
      </c>
      <c r="F100" s="55"/>
      <c r="G100" s="79" t="s">
        <v>0</v>
      </c>
      <c r="H100" s="79" t="s">
        <v>59</v>
      </c>
    </row>
    <row r="101">
      <c r="A101" s="46"/>
      <c r="B101" s="92">
        <v>1.0</v>
      </c>
      <c r="C101" s="91" t="s">
        <v>1322</v>
      </c>
      <c r="D101" s="55"/>
      <c r="E101" s="91" t="s">
        <v>1323</v>
      </c>
      <c r="F101" s="55"/>
      <c r="G101" s="88"/>
      <c r="H101" s="161"/>
    </row>
    <row r="102">
      <c r="A102" s="46"/>
      <c r="B102" s="92">
        <v>2.0</v>
      </c>
      <c r="C102" s="91" t="s">
        <v>1324</v>
      </c>
      <c r="D102" s="55"/>
      <c r="E102" s="91" t="s">
        <v>1325</v>
      </c>
      <c r="F102" s="55"/>
      <c r="G102" s="88"/>
      <c r="H102" s="161"/>
    </row>
    <row r="103">
      <c r="A103" s="46"/>
      <c r="B103" s="92">
        <v>3.0</v>
      </c>
      <c r="C103" s="91" t="s">
        <v>1326</v>
      </c>
      <c r="D103" s="55"/>
      <c r="E103" s="91" t="s">
        <v>1327</v>
      </c>
      <c r="F103" s="55"/>
      <c r="G103" s="88"/>
      <c r="H103" s="161"/>
    </row>
    <row r="104">
      <c r="A104" s="46"/>
      <c r="B104" s="92">
        <v>4.0</v>
      </c>
      <c r="C104" s="91" t="s">
        <v>1328</v>
      </c>
      <c r="D104" s="55"/>
      <c r="E104" s="91" t="s">
        <v>1329</v>
      </c>
      <c r="F104" s="55"/>
      <c r="G104" s="88"/>
      <c r="H104" s="161"/>
    </row>
    <row r="105">
      <c r="A105" s="46"/>
      <c r="B105" s="92">
        <v>5.0</v>
      </c>
      <c r="C105" s="91" t="s">
        <v>1330</v>
      </c>
      <c r="D105" s="55"/>
      <c r="E105" s="91" t="s">
        <v>1331</v>
      </c>
      <c r="F105" s="55"/>
      <c r="G105" s="88"/>
      <c r="H105" s="161"/>
    </row>
    <row r="106">
      <c r="A106" s="47"/>
      <c r="B106" s="92">
        <v>6.0</v>
      </c>
      <c r="C106" s="91" t="s">
        <v>1332</v>
      </c>
      <c r="D106" s="55"/>
      <c r="E106" s="91" t="s">
        <v>1333</v>
      </c>
      <c r="F106" s="55"/>
      <c r="G106" s="88"/>
      <c r="H106" s="161"/>
    </row>
    <row r="107">
      <c r="A107" s="76">
        <v>11.0</v>
      </c>
      <c r="B107" s="77" t="s">
        <v>1334</v>
      </c>
      <c r="C107" s="54"/>
      <c r="D107" s="54"/>
      <c r="E107" s="54"/>
      <c r="F107" s="54"/>
      <c r="G107" s="54"/>
      <c r="H107" s="55"/>
    </row>
    <row r="108">
      <c r="A108" s="46"/>
      <c r="B108" s="157" t="s">
        <v>1335</v>
      </c>
      <c r="C108" s="54"/>
      <c r="D108" s="54"/>
      <c r="E108" s="54"/>
      <c r="F108" s="54"/>
      <c r="G108" s="54"/>
      <c r="H108" s="55"/>
    </row>
    <row r="109">
      <c r="A109" s="46"/>
      <c r="B109" s="79" t="s">
        <v>56</v>
      </c>
      <c r="C109" s="80" t="s">
        <v>57</v>
      </c>
      <c r="D109" s="55"/>
      <c r="E109" s="80" t="s">
        <v>58</v>
      </c>
      <c r="F109" s="55"/>
      <c r="G109" s="79" t="s">
        <v>0</v>
      </c>
      <c r="H109" s="79" t="s">
        <v>59</v>
      </c>
    </row>
    <row r="110">
      <c r="A110" s="46"/>
      <c r="B110" s="92">
        <v>1.0</v>
      </c>
      <c r="C110" s="91" t="s">
        <v>1336</v>
      </c>
      <c r="D110" s="55"/>
      <c r="E110" s="91" t="s">
        <v>1337</v>
      </c>
      <c r="F110" s="55"/>
      <c r="G110" s="88"/>
      <c r="H110" s="161"/>
    </row>
    <row r="111">
      <c r="A111" s="46"/>
      <c r="B111" s="92">
        <v>2.0</v>
      </c>
      <c r="C111" s="91" t="s">
        <v>1338</v>
      </c>
      <c r="D111" s="55"/>
      <c r="E111" s="91" t="s">
        <v>1339</v>
      </c>
      <c r="F111" s="55"/>
      <c r="G111" s="88"/>
      <c r="H111" s="161"/>
    </row>
    <row r="112">
      <c r="A112" s="46"/>
      <c r="B112" s="92">
        <v>3.0</v>
      </c>
      <c r="C112" s="91" t="s">
        <v>1340</v>
      </c>
      <c r="D112" s="55"/>
      <c r="E112" s="91" t="s">
        <v>1341</v>
      </c>
      <c r="F112" s="55"/>
      <c r="G112" s="88"/>
      <c r="H112" s="161"/>
    </row>
    <row r="113">
      <c r="A113" s="46"/>
      <c r="B113" s="92">
        <v>4.0</v>
      </c>
      <c r="C113" s="91" t="s">
        <v>1342</v>
      </c>
      <c r="D113" s="55"/>
      <c r="E113" s="91" t="s">
        <v>1343</v>
      </c>
      <c r="F113" s="55"/>
      <c r="G113" s="88"/>
      <c r="H113" s="161"/>
    </row>
    <row r="114">
      <c r="A114" s="46"/>
      <c r="B114" s="92">
        <v>5.0</v>
      </c>
      <c r="C114" s="91" t="s">
        <v>1344</v>
      </c>
      <c r="D114" s="55"/>
      <c r="E114" s="91" t="s">
        <v>1345</v>
      </c>
      <c r="F114" s="55"/>
      <c r="G114" s="88"/>
      <c r="H114" s="161"/>
    </row>
    <row r="115">
      <c r="A115" s="47"/>
      <c r="B115" s="92">
        <v>6.0</v>
      </c>
      <c r="C115" s="91" t="s">
        <v>1346</v>
      </c>
      <c r="D115" s="55"/>
      <c r="E115" s="91" t="s">
        <v>1347</v>
      </c>
      <c r="F115" s="55"/>
      <c r="G115" s="88"/>
      <c r="H115" s="161"/>
    </row>
    <row r="116">
      <c r="A116" s="76">
        <v>12.0</v>
      </c>
      <c r="B116" s="77" t="s">
        <v>1348</v>
      </c>
      <c r="C116" s="54"/>
      <c r="D116" s="54"/>
      <c r="E116" s="54"/>
      <c r="F116" s="54"/>
      <c r="G116" s="54"/>
      <c r="H116" s="55"/>
    </row>
    <row r="117">
      <c r="A117" s="46"/>
      <c r="B117" s="157" t="s">
        <v>1349</v>
      </c>
      <c r="C117" s="54"/>
      <c r="D117" s="54"/>
      <c r="E117" s="54"/>
      <c r="F117" s="54"/>
      <c r="G117" s="54"/>
      <c r="H117" s="55"/>
    </row>
    <row r="118">
      <c r="A118" s="46"/>
      <c r="B118" s="79" t="s">
        <v>56</v>
      </c>
      <c r="C118" s="80" t="s">
        <v>57</v>
      </c>
      <c r="D118" s="55"/>
      <c r="E118" s="80" t="s">
        <v>58</v>
      </c>
      <c r="F118" s="55"/>
      <c r="G118" s="79" t="s">
        <v>0</v>
      </c>
      <c r="H118" s="79" t="s">
        <v>59</v>
      </c>
    </row>
    <row r="119">
      <c r="A119" s="46"/>
      <c r="B119" s="92">
        <v>1.0</v>
      </c>
      <c r="C119" s="91" t="s">
        <v>1350</v>
      </c>
      <c r="D119" s="55"/>
      <c r="E119" s="91" t="s">
        <v>1351</v>
      </c>
      <c r="F119" s="55"/>
      <c r="G119" s="88"/>
      <c r="H119" s="92"/>
    </row>
    <row r="120">
      <c r="A120" s="46"/>
      <c r="B120" s="92">
        <v>2.0</v>
      </c>
      <c r="C120" s="91" t="s">
        <v>1352</v>
      </c>
      <c r="D120" s="55"/>
      <c r="E120" s="91" t="s">
        <v>1353</v>
      </c>
      <c r="F120" s="55"/>
      <c r="G120" s="88"/>
      <c r="H120" s="92"/>
    </row>
    <row r="121">
      <c r="A121" s="46"/>
      <c r="B121" s="92">
        <v>3.0</v>
      </c>
      <c r="C121" s="91" t="s">
        <v>1354</v>
      </c>
      <c r="D121" s="55"/>
      <c r="E121" s="91" t="s">
        <v>1355</v>
      </c>
      <c r="F121" s="55"/>
      <c r="G121" s="88"/>
      <c r="H121" s="92"/>
    </row>
    <row r="122">
      <c r="A122" s="46"/>
      <c r="B122" s="92">
        <v>4.0</v>
      </c>
      <c r="C122" s="91" t="s">
        <v>1356</v>
      </c>
      <c r="D122" s="55"/>
      <c r="E122" s="91" t="s">
        <v>1357</v>
      </c>
      <c r="F122" s="55"/>
      <c r="G122" s="88"/>
      <c r="H122" s="92"/>
    </row>
    <row r="123">
      <c r="A123" s="46"/>
      <c r="B123" s="92">
        <v>5.0</v>
      </c>
      <c r="C123" s="91" t="s">
        <v>1358</v>
      </c>
      <c r="D123" s="55"/>
      <c r="E123" s="91" t="s">
        <v>1359</v>
      </c>
      <c r="F123" s="55"/>
      <c r="G123" s="88"/>
      <c r="H123" s="92"/>
    </row>
    <row r="124">
      <c r="A124" s="46"/>
      <c r="B124" s="92">
        <v>6.0</v>
      </c>
      <c r="C124" s="91" t="s">
        <v>1360</v>
      </c>
      <c r="D124" s="55"/>
      <c r="E124" s="91" t="s">
        <v>1361</v>
      </c>
      <c r="F124" s="55"/>
      <c r="G124" s="88"/>
      <c r="H124" s="92"/>
    </row>
    <row r="125">
      <c r="A125" s="46"/>
      <c r="B125" s="92">
        <v>7.0</v>
      </c>
      <c r="C125" s="91" t="s">
        <v>1362</v>
      </c>
      <c r="D125" s="55"/>
      <c r="E125" s="91" t="s">
        <v>1363</v>
      </c>
      <c r="F125" s="55"/>
      <c r="G125" s="88"/>
      <c r="H125" s="92"/>
    </row>
    <row r="126">
      <c r="A126" s="47"/>
      <c r="B126" s="92">
        <v>8.0</v>
      </c>
      <c r="C126" s="91" t="s">
        <v>1364</v>
      </c>
      <c r="D126" s="55"/>
      <c r="E126" s="91" t="s">
        <v>1365</v>
      </c>
      <c r="F126" s="55"/>
      <c r="G126" s="88"/>
      <c r="H126" s="92"/>
    </row>
    <row r="127">
      <c r="A127" s="76">
        <v>13.0</v>
      </c>
      <c r="B127" s="77" t="s">
        <v>1366</v>
      </c>
      <c r="C127" s="54"/>
      <c r="D127" s="54"/>
      <c r="E127" s="54"/>
      <c r="F127" s="54"/>
      <c r="G127" s="54"/>
      <c r="H127" s="55"/>
    </row>
    <row r="128">
      <c r="A128" s="46"/>
      <c r="B128" s="157" t="s">
        <v>1367</v>
      </c>
      <c r="C128" s="54"/>
      <c r="D128" s="54"/>
      <c r="E128" s="54"/>
      <c r="F128" s="54"/>
      <c r="G128" s="54"/>
      <c r="H128" s="55"/>
    </row>
    <row r="129">
      <c r="A129" s="46"/>
      <c r="B129" s="79" t="s">
        <v>56</v>
      </c>
      <c r="C129" s="80" t="s">
        <v>57</v>
      </c>
      <c r="D129" s="55"/>
      <c r="E129" s="80" t="s">
        <v>58</v>
      </c>
      <c r="F129" s="55"/>
      <c r="G129" s="79" t="s">
        <v>0</v>
      </c>
      <c r="H129" s="79" t="s">
        <v>59</v>
      </c>
    </row>
    <row r="130">
      <c r="A130" s="46"/>
      <c r="B130" s="92">
        <v>1.0</v>
      </c>
      <c r="C130" s="91" t="s">
        <v>1368</v>
      </c>
      <c r="D130" s="55"/>
      <c r="E130" s="91" t="s">
        <v>1369</v>
      </c>
      <c r="F130" s="55"/>
      <c r="G130" s="88"/>
      <c r="H130" s="92"/>
    </row>
    <row r="131">
      <c r="A131" s="46"/>
      <c r="B131" s="92">
        <v>2.0</v>
      </c>
      <c r="C131" s="91" t="s">
        <v>1370</v>
      </c>
      <c r="D131" s="55"/>
      <c r="E131" s="91" t="s">
        <v>1371</v>
      </c>
      <c r="F131" s="55"/>
      <c r="G131" s="88"/>
      <c r="H131" s="92"/>
    </row>
    <row r="132">
      <c r="A132" s="46"/>
      <c r="B132" s="92">
        <v>3.0</v>
      </c>
      <c r="C132" s="91" t="s">
        <v>1372</v>
      </c>
      <c r="D132" s="55"/>
      <c r="E132" s="91" t="s">
        <v>1373</v>
      </c>
      <c r="F132" s="55"/>
      <c r="G132" s="88"/>
      <c r="H132" s="92"/>
    </row>
    <row r="133">
      <c r="A133" s="46"/>
      <c r="B133" s="92">
        <v>4.0</v>
      </c>
      <c r="C133" s="91" t="s">
        <v>1374</v>
      </c>
      <c r="D133" s="55"/>
      <c r="E133" s="91" t="s">
        <v>1375</v>
      </c>
      <c r="F133" s="55"/>
      <c r="G133" s="88"/>
      <c r="H133" s="92"/>
    </row>
    <row r="134">
      <c r="A134" s="46"/>
      <c r="B134" s="92">
        <v>5.0</v>
      </c>
      <c r="C134" s="91" t="s">
        <v>1376</v>
      </c>
      <c r="D134" s="55"/>
      <c r="E134" s="91" t="s">
        <v>1377</v>
      </c>
      <c r="F134" s="55"/>
      <c r="G134" s="88"/>
      <c r="H134" s="92"/>
    </row>
    <row r="135">
      <c r="A135" s="47"/>
      <c r="B135" s="92">
        <v>6.0</v>
      </c>
      <c r="C135" s="91" t="s">
        <v>1378</v>
      </c>
      <c r="D135" s="55"/>
      <c r="E135" s="91" t="s">
        <v>1379</v>
      </c>
      <c r="F135" s="55"/>
      <c r="G135" s="88"/>
      <c r="H135" s="92"/>
    </row>
    <row r="136">
      <c r="A136" s="76">
        <v>14.0</v>
      </c>
      <c r="B136" s="77" t="s">
        <v>1380</v>
      </c>
      <c r="C136" s="54"/>
      <c r="D136" s="54"/>
      <c r="E136" s="54"/>
      <c r="F136" s="54"/>
      <c r="G136" s="54"/>
      <c r="H136" s="55"/>
    </row>
    <row r="137">
      <c r="A137" s="46"/>
      <c r="B137" s="157" t="s">
        <v>1381</v>
      </c>
      <c r="C137" s="54"/>
      <c r="D137" s="54"/>
      <c r="E137" s="54"/>
      <c r="F137" s="54"/>
      <c r="G137" s="54"/>
      <c r="H137" s="55"/>
    </row>
    <row r="138">
      <c r="A138" s="46"/>
      <c r="B138" s="79" t="s">
        <v>56</v>
      </c>
      <c r="C138" s="80" t="s">
        <v>57</v>
      </c>
      <c r="D138" s="55"/>
      <c r="E138" s="80" t="s">
        <v>58</v>
      </c>
      <c r="F138" s="55"/>
      <c r="G138" s="79" t="s">
        <v>0</v>
      </c>
      <c r="H138" s="79" t="s">
        <v>59</v>
      </c>
    </row>
    <row r="139">
      <c r="A139" s="46"/>
      <c r="B139" s="92">
        <v>1.0</v>
      </c>
      <c r="C139" s="91" t="s">
        <v>1382</v>
      </c>
      <c r="D139" s="55"/>
      <c r="E139" s="91" t="s">
        <v>1383</v>
      </c>
      <c r="F139" s="55"/>
      <c r="G139" s="88"/>
      <c r="H139" s="161"/>
    </row>
    <row r="140">
      <c r="A140" s="47"/>
      <c r="B140" s="92">
        <v>2.0</v>
      </c>
      <c r="C140" s="91" t="s">
        <v>1384</v>
      </c>
      <c r="D140" s="55"/>
      <c r="E140" s="91" t="s">
        <v>1383</v>
      </c>
      <c r="F140" s="55"/>
      <c r="G140" s="88"/>
      <c r="H140" s="161"/>
    </row>
    <row r="141">
      <c r="A141" s="76">
        <v>15.0</v>
      </c>
      <c r="B141" s="77" t="s">
        <v>1385</v>
      </c>
      <c r="C141" s="54"/>
      <c r="D141" s="54"/>
      <c r="E141" s="54"/>
      <c r="F141" s="54"/>
      <c r="G141" s="54"/>
      <c r="H141" s="55"/>
    </row>
    <row r="142">
      <c r="A142" s="46"/>
      <c r="B142" s="157" t="s">
        <v>1386</v>
      </c>
      <c r="C142" s="54"/>
      <c r="D142" s="54"/>
      <c r="E142" s="54"/>
      <c r="F142" s="54"/>
      <c r="G142" s="54"/>
      <c r="H142" s="55"/>
    </row>
    <row r="143">
      <c r="A143" s="46"/>
      <c r="B143" s="79" t="s">
        <v>56</v>
      </c>
      <c r="C143" s="80" t="s">
        <v>57</v>
      </c>
      <c r="D143" s="55"/>
      <c r="E143" s="80" t="s">
        <v>58</v>
      </c>
      <c r="F143" s="55"/>
      <c r="G143" s="79" t="s">
        <v>0</v>
      </c>
      <c r="H143" s="79" t="s">
        <v>59</v>
      </c>
    </row>
    <row r="144">
      <c r="A144" s="46"/>
      <c r="B144" s="92">
        <v>1.0</v>
      </c>
      <c r="C144" s="91" t="s">
        <v>1387</v>
      </c>
      <c r="D144" s="55"/>
      <c r="E144" s="91" t="s">
        <v>1388</v>
      </c>
      <c r="F144" s="55"/>
      <c r="G144" s="88"/>
      <c r="H144" s="161"/>
    </row>
    <row r="145">
      <c r="A145" s="47"/>
      <c r="B145" s="92">
        <v>2.0</v>
      </c>
      <c r="C145" s="91" t="s">
        <v>1389</v>
      </c>
      <c r="D145" s="55"/>
      <c r="E145" s="91" t="s">
        <v>1390</v>
      </c>
      <c r="F145" s="55"/>
      <c r="G145" s="88"/>
      <c r="H145" s="161"/>
    </row>
    <row r="146">
      <c r="A146" s="76">
        <v>16.0</v>
      </c>
      <c r="B146" s="77" t="s">
        <v>1391</v>
      </c>
      <c r="C146" s="54"/>
      <c r="D146" s="54"/>
      <c r="E146" s="54"/>
      <c r="F146" s="54"/>
      <c r="G146" s="54"/>
      <c r="H146" s="55"/>
    </row>
    <row r="147">
      <c r="A147" s="46"/>
      <c r="B147" s="157" t="s">
        <v>1392</v>
      </c>
      <c r="C147" s="54"/>
      <c r="D147" s="54"/>
      <c r="E147" s="54"/>
      <c r="F147" s="54"/>
      <c r="G147" s="54"/>
      <c r="H147" s="55"/>
    </row>
    <row r="148">
      <c r="A148" s="46"/>
      <c r="B148" s="79" t="s">
        <v>56</v>
      </c>
      <c r="C148" s="80" t="s">
        <v>57</v>
      </c>
      <c r="D148" s="55"/>
      <c r="E148" s="80" t="s">
        <v>58</v>
      </c>
      <c r="F148" s="55"/>
      <c r="G148" s="79" t="s">
        <v>0</v>
      </c>
      <c r="H148" s="79" t="s">
        <v>59</v>
      </c>
    </row>
    <row r="149">
      <c r="A149" s="46"/>
      <c r="B149" s="92">
        <v>1.0</v>
      </c>
      <c r="C149" s="91" t="s">
        <v>1393</v>
      </c>
      <c r="D149" s="55"/>
      <c r="E149" s="91" t="s">
        <v>1394</v>
      </c>
      <c r="F149" s="55"/>
      <c r="G149" s="88"/>
      <c r="H149" s="161"/>
    </row>
    <row r="150">
      <c r="A150" s="46"/>
      <c r="B150" s="92">
        <v>2.0</v>
      </c>
      <c r="C150" s="91" t="s">
        <v>1395</v>
      </c>
      <c r="D150" s="55"/>
      <c r="E150" s="91" t="s">
        <v>1396</v>
      </c>
      <c r="F150" s="55"/>
      <c r="G150" s="88"/>
      <c r="H150" s="161"/>
    </row>
    <row r="151">
      <c r="A151" s="47"/>
      <c r="B151" s="92">
        <v>3.0</v>
      </c>
      <c r="C151" s="91" t="s">
        <v>1397</v>
      </c>
      <c r="D151" s="55"/>
      <c r="E151" s="91" t="s">
        <v>1398</v>
      </c>
      <c r="F151" s="55"/>
      <c r="G151" s="88"/>
      <c r="H151" s="161"/>
    </row>
    <row r="152">
      <c r="A152" s="76">
        <v>17.0</v>
      </c>
      <c r="B152" s="77" t="s">
        <v>1399</v>
      </c>
      <c r="C152" s="54"/>
      <c r="D152" s="54"/>
      <c r="E152" s="54"/>
      <c r="F152" s="54"/>
      <c r="G152" s="54"/>
      <c r="H152" s="55"/>
    </row>
    <row r="153">
      <c r="A153" s="46"/>
      <c r="B153" s="157" t="s">
        <v>1400</v>
      </c>
      <c r="C153" s="54"/>
      <c r="D153" s="54"/>
      <c r="E153" s="54"/>
      <c r="F153" s="54"/>
      <c r="G153" s="54"/>
      <c r="H153" s="55"/>
    </row>
    <row r="154">
      <c r="A154" s="46"/>
      <c r="B154" s="79" t="s">
        <v>56</v>
      </c>
      <c r="C154" s="80" t="s">
        <v>57</v>
      </c>
      <c r="D154" s="55"/>
      <c r="E154" s="80" t="s">
        <v>58</v>
      </c>
      <c r="F154" s="55"/>
      <c r="G154" s="79" t="s">
        <v>0</v>
      </c>
      <c r="H154" s="79" t="s">
        <v>59</v>
      </c>
    </row>
    <row r="155">
      <c r="A155" s="46"/>
      <c r="B155" s="92">
        <v>1.0</v>
      </c>
      <c r="C155" s="91" t="s">
        <v>1401</v>
      </c>
      <c r="D155" s="55"/>
      <c r="E155" s="91" t="s">
        <v>1402</v>
      </c>
      <c r="F155" s="55"/>
      <c r="G155" s="88"/>
      <c r="H155" s="161"/>
    </row>
    <row r="156">
      <c r="A156" s="46"/>
      <c r="B156" s="92">
        <v>2.0</v>
      </c>
      <c r="C156" s="91" t="s">
        <v>1403</v>
      </c>
      <c r="D156" s="55"/>
      <c r="E156" s="91" t="s">
        <v>1404</v>
      </c>
      <c r="F156" s="55"/>
      <c r="G156" s="88"/>
      <c r="H156" s="161"/>
    </row>
    <row r="157">
      <c r="A157" s="46"/>
      <c r="B157" s="92">
        <v>3.0</v>
      </c>
      <c r="C157" s="91" t="s">
        <v>1405</v>
      </c>
      <c r="D157" s="55"/>
      <c r="E157" s="91" t="s">
        <v>1406</v>
      </c>
      <c r="F157" s="55"/>
      <c r="G157" s="88"/>
      <c r="H157" s="161"/>
    </row>
    <row r="158">
      <c r="A158" s="47"/>
      <c r="B158" s="92">
        <v>4.0</v>
      </c>
      <c r="C158" s="91" t="s">
        <v>1403</v>
      </c>
      <c r="D158" s="55"/>
      <c r="E158" s="91" t="s">
        <v>1404</v>
      </c>
      <c r="F158" s="55"/>
      <c r="G158" s="88"/>
      <c r="H158" s="161"/>
    </row>
    <row r="159">
      <c r="A159" s="76">
        <v>18.0</v>
      </c>
      <c r="B159" s="77" t="s">
        <v>1407</v>
      </c>
      <c r="C159" s="54"/>
      <c r="D159" s="54"/>
      <c r="E159" s="54"/>
      <c r="F159" s="54"/>
      <c r="G159" s="54"/>
      <c r="H159" s="55"/>
    </row>
    <row r="160">
      <c r="A160" s="46"/>
      <c r="B160" s="157" t="s">
        <v>1408</v>
      </c>
      <c r="C160" s="54"/>
      <c r="D160" s="54"/>
      <c r="E160" s="54"/>
      <c r="F160" s="54"/>
      <c r="G160" s="54"/>
      <c r="H160" s="55"/>
    </row>
    <row r="161">
      <c r="A161" s="46"/>
      <c r="B161" s="79" t="s">
        <v>56</v>
      </c>
      <c r="C161" s="80" t="s">
        <v>57</v>
      </c>
      <c r="D161" s="55"/>
      <c r="E161" s="80" t="s">
        <v>58</v>
      </c>
      <c r="F161" s="55"/>
      <c r="G161" s="79" t="s">
        <v>0</v>
      </c>
      <c r="H161" s="79" t="s">
        <v>59</v>
      </c>
    </row>
    <row r="162">
      <c r="A162" s="46"/>
      <c r="B162" s="92">
        <v>1.0</v>
      </c>
      <c r="C162" s="91" t="s">
        <v>1409</v>
      </c>
      <c r="D162" s="55"/>
      <c r="E162" s="91" t="s">
        <v>1402</v>
      </c>
      <c r="F162" s="55"/>
      <c r="G162" s="88"/>
      <c r="H162" s="161"/>
    </row>
    <row r="163">
      <c r="A163" s="46"/>
      <c r="B163" s="92">
        <v>2.0</v>
      </c>
      <c r="C163" s="91" t="s">
        <v>1403</v>
      </c>
      <c r="D163" s="55"/>
      <c r="E163" s="91" t="s">
        <v>1404</v>
      </c>
      <c r="F163" s="55"/>
      <c r="G163" s="88"/>
      <c r="H163" s="161"/>
    </row>
    <row r="164">
      <c r="A164" s="46"/>
      <c r="B164" s="92">
        <v>3.0</v>
      </c>
      <c r="C164" s="91" t="s">
        <v>1410</v>
      </c>
      <c r="D164" s="55"/>
      <c r="E164" s="91" t="s">
        <v>1406</v>
      </c>
      <c r="F164" s="55"/>
      <c r="G164" s="88"/>
      <c r="H164" s="161"/>
    </row>
    <row r="165">
      <c r="A165" s="46"/>
      <c r="B165" s="92">
        <v>4.0</v>
      </c>
      <c r="C165" s="91" t="s">
        <v>1403</v>
      </c>
      <c r="D165" s="55"/>
      <c r="E165" s="91" t="s">
        <v>1404</v>
      </c>
      <c r="F165" s="55"/>
      <c r="G165" s="88"/>
      <c r="H165" s="161"/>
    </row>
    <row r="166">
      <c r="A166" s="46"/>
      <c r="B166" s="92">
        <v>5.0</v>
      </c>
      <c r="C166" s="91" t="s">
        <v>1411</v>
      </c>
      <c r="D166" s="55"/>
      <c r="E166" s="91" t="s">
        <v>1412</v>
      </c>
      <c r="F166" s="55"/>
      <c r="G166" s="88"/>
      <c r="H166" s="92"/>
    </row>
    <row r="167">
      <c r="A167" s="47"/>
      <c r="B167" s="92">
        <v>6.0</v>
      </c>
      <c r="C167" s="91" t="s">
        <v>1403</v>
      </c>
      <c r="D167" s="55"/>
      <c r="E167" s="91" t="s">
        <v>1404</v>
      </c>
      <c r="F167" s="55"/>
      <c r="G167" s="88"/>
      <c r="H167" s="161"/>
    </row>
    <row r="168">
      <c r="A168" s="75" t="s">
        <v>1413</v>
      </c>
      <c r="B168" s="54"/>
      <c r="C168" s="54"/>
      <c r="D168" s="54"/>
      <c r="E168" s="54"/>
      <c r="F168" s="54"/>
      <c r="G168" s="54"/>
      <c r="H168" s="55"/>
    </row>
    <row r="169">
      <c r="A169" s="76">
        <v>19.0</v>
      </c>
      <c r="B169" s="77" t="s">
        <v>1414</v>
      </c>
      <c r="C169" s="54"/>
      <c r="D169" s="54"/>
      <c r="E169" s="54"/>
      <c r="F169" s="54"/>
      <c r="G169" s="54"/>
      <c r="H169" s="55"/>
    </row>
    <row r="170">
      <c r="A170" s="46"/>
      <c r="B170" s="157" t="s">
        <v>1415</v>
      </c>
      <c r="C170" s="54"/>
      <c r="D170" s="54"/>
      <c r="E170" s="54"/>
      <c r="F170" s="54"/>
      <c r="G170" s="54"/>
      <c r="H170" s="55"/>
    </row>
    <row r="171">
      <c r="A171" s="46"/>
      <c r="B171" s="79" t="s">
        <v>56</v>
      </c>
      <c r="C171" s="80" t="s">
        <v>57</v>
      </c>
      <c r="D171" s="55"/>
      <c r="E171" s="80" t="s">
        <v>58</v>
      </c>
      <c r="F171" s="55"/>
      <c r="G171" s="79" t="s">
        <v>0</v>
      </c>
      <c r="H171" s="79" t="s">
        <v>59</v>
      </c>
    </row>
    <row r="172">
      <c r="A172" s="46"/>
      <c r="B172" s="92">
        <v>1.0</v>
      </c>
      <c r="C172" s="91" t="s">
        <v>1416</v>
      </c>
      <c r="D172" s="55"/>
      <c r="E172" s="91" t="s">
        <v>1417</v>
      </c>
      <c r="F172" s="55"/>
      <c r="G172" s="88"/>
      <c r="H172" s="161"/>
    </row>
    <row r="173">
      <c r="A173" s="47"/>
      <c r="B173" s="92">
        <v>2.0</v>
      </c>
      <c r="C173" s="91" t="s">
        <v>1418</v>
      </c>
      <c r="D173" s="55"/>
      <c r="E173" s="91" t="s">
        <v>1419</v>
      </c>
      <c r="F173" s="55"/>
      <c r="G173" s="88"/>
      <c r="H173" s="92"/>
    </row>
    <row r="174">
      <c r="A174" s="76">
        <v>20.0</v>
      </c>
      <c r="B174" s="77" t="s">
        <v>1420</v>
      </c>
      <c r="C174" s="54"/>
      <c r="D174" s="54"/>
      <c r="E174" s="54"/>
      <c r="F174" s="54"/>
      <c r="G174" s="54"/>
      <c r="H174" s="55"/>
    </row>
    <row r="175">
      <c r="A175" s="46"/>
      <c r="B175" s="157" t="s">
        <v>1421</v>
      </c>
      <c r="C175" s="54"/>
      <c r="D175" s="54"/>
      <c r="E175" s="54"/>
      <c r="F175" s="54"/>
      <c r="G175" s="54"/>
      <c r="H175" s="55"/>
    </row>
    <row r="176">
      <c r="A176" s="46"/>
      <c r="B176" s="79" t="s">
        <v>56</v>
      </c>
      <c r="C176" s="80" t="s">
        <v>57</v>
      </c>
      <c r="D176" s="55"/>
      <c r="E176" s="80" t="s">
        <v>58</v>
      </c>
      <c r="F176" s="55"/>
      <c r="G176" s="79" t="s">
        <v>0</v>
      </c>
      <c r="H176" s="79" t="s">
        <v>59</v>
      </c>
    </row>
    <row r="177">
      <c r="A177" s="46"/>
      <c r="B177" s="92">
        <v>1.0</v>
      </c>
      <c r="C177" s="91" t="s">
        <v>1422</v>
      </c>
      <c r="D177" s="55"/>
      <c r="E177" s="91" t="s">
        <v>1417</v>
      </c>
      <c r="F177" s="55"/>
      <c r="G177" s="88"/>
      <c r="H177" s="161"/>
    </row>
    <row r="178">
      <c r="A178" s="47"/>
      <c r="B178" s="92">
        <v>2.0</v>
      </c>
      <c r="C178" s="91" t="s">
        <v>1423</v>
      </c>
      <c r="D178" s="55"/>
      <c r="E178" s="91" t="s">
        <v>1424</v>
      </c>
      <c r="F178" s="55"/>
      <c r="G178" s="88"/>
      <c r="H178" s="92"/>
    </row>
    <row r="179">
      <c r="A179" s="76">
        <v>21.0</v>
      </c>
      <c r="B179" s="77" t="s">
        <v>1425</v>
      </c>
      <c r="C179" s="54"/>
      <c r="D179" s="54"/>
      <c r="E179" s="54"/>
      <c r="F179" s="54"/>
      <c r="G179" s="54"/>
      <c r="H179" s="55"/>
    </row>
    <row r="180">
      <c r="A180" s="46"/>
      <c r="B180" s="157" t="s">
        <v>1426</v>
      </c>
      <c r="C180" s="54"/>
      <c r="D180" s="54"/>
      <c r="E180" s="54"/>
      <c r="F180" s="54"/>
      <c r="G180" s="54"/>
      <c r="H180" s="55"/>
    </row>
    <row r="181">
      <c r="A181" s="46"/>
      <c r="B181" s="79" t="s">
        <v>56</v>
      </c>
      <c r="C181" s="80" t="s">
        <v>57</v>
      </c>
      <c r="D181" s="55"/>
      <c r="E181" s="80" t="s">
        <v>58</v>
      </c>
      <c r="F181" s="55"/>
      <c r="G181" s="79" t="s">
        <v>0</v>
      </c>
      <c r="H181" s="79" t="s">
        <v>59</v>
      </c>
    </row>
    <row r="182">
      <c r="A182" s="46"/>
      <c r="B182" s="92">
        <v>1.0</v>
      </c>
      <c r="C182" s="91" t="s">
        <v>1422</v>
      </c>
      <c r="D182" s="55"/>
      <c r="E182" s="91" t="s">
        <v>1417</v>
      </c>
      <c r="F182" s="55"/>
      <c r="G182" s="88"/>
      <c r="H182" s="161"/>
    </row>
    <row r="183">
      <c r="A183" s="47"/>
      <c r="B183" s="92">
        <v>2.0</v>
      </c>
      <c r="C183" s="91" t="s">
        <v>1427</v>
      </c>
      <c r="D183" s="55"/>
      <c r="E183" s="91" t="s">
        <v>1428</v>
      </c>
      <c r="F183" s="55"/>
      <c r="G183" s="88"/>
      <c r="H183" s="92"/>
    </row>
    <row r="184">
      <c r="A184" s="76">
        <v>22.0</v>
      </c>
      <c r="B184" s="77" t="s">
        <v>1429</v>
      </c>
      <c r="C184" s="54"/>
      <c r="D184" s="54"/>
      <c r="E184" s="54"/>
      <c r="F184" s="54"/>
      <c r="G184" s="54"/>
      <c r="H184" s="55"/>
    </row>
    <row r="185">
      <c r="A185" s="46"/>
      <c r="B185" s="157" t="s">
        <v>1430</v>
      </c>
      <c r="C185" s="54"/>
      <c r="D185" s="54"/>
      <c r="E185" s="54"/>
      <c r="F185" s="54"/>
      <c r="G185" s="54"/>
      <c r="H185" s="55"/>
    </row>
    <row r="186">
      <c r="A186" s="46"/>
      <c r="B186" s="79" t="s">
        <v>56</v>
      </c>
      <c r="C186" s="80" t="s">
        <v>57</v>
      </c>
      <c r="D186" s="55"/>
      <c r="E186" s="80" t="s">
        <v>58</v>
      </c>
      <c r="F186" s="55"/>
      <c r="G186" s="79" t="s">
        <v>0</v>
      </c>
      <c r="H186" s="79" t="s">
        <v>59</v>
      </c>
    </row>
    <row r="187">
      <c r="A187" s="47"/>
      <c r="B187" s="92">
        <v>1.0</v>
      </c>
      <c r="C187" s="91" t="s">
        <v>1431</v>
      </c>
      <c r="D187" s="55"/>
      <c r="E187" s="90" t="s">
        <v>1432</v>
      </c>
      <c r="F187" s="55"/>
      <c r="G187" s="88"/>
      <c r="H187" s="161"/>
    </row>
    <row r="188">
      <c r="A188" s="76">
        <v>23.0</v>
      </c>
      <c r="B188" s="77" t="s">
        <v>1433</v>
      </c>
      <c r="C188" s="54"/>
      <c r="D188" s="54"/>
      <c r="E188" s="54"/>
      <c r="F188" s="54"/>
      <c r="G188" s="54"/>
      <c r="H188" s="55"/>
    </row>
    <row r="189">
      <c r="A189" s="46"/>
      <c r="B189" s="157" t="s">
        <v>1434</v>
      </c>
      <c r="C189" s="54"/>
      <c r="D189" s="54"/>
      <c r="E189" s="54"/>
      <c r="F189" s="54"/>
      <c r="G189" s="54"/>
      <c r="H189" s="55"/>
    </row>
    <row r="190">
      <c r="A190" s="46"/>
      <c r="B190" s="79" t="s">
        <v>56</v>
      </c>
      <c r="C190" s="80" t="s">
        <v>57</v>
      </c>
      <c r="D190" s="55"/>
      <c r="E190" s="80" t="s">
        <v>58</v>
      </c>
      <c r="F190" s="55"/>
      <c r="G190" s="79" t="s">
        <v>0</v>
      </c>
      <c r="H190" s="79" t="s">
        <v>59</v>
      </c>
    </row>
    <row r="191">
      <c r="A191" s="47"/>
      <c r="B191" s="92">
        <v>1.0</v>
      </c>
      <c r="C191" s="91" t="s">
        <v>1435</v>
      </c>
      <c r="D191" s="55"/>
      <c r="E191" s="91" t="s">
        <v>1436</v>
      </c>
      <c r="F191" s="55"/>
      <c r="G191" s="88"/>
      <c r="H191" s="161"/>
    </row>
    <row r="192">
      <c r="A192" s="76">
        <v>24.0</v>
      </c>
      <c r="B192" s="77" t="s">
        <v>1437</v>
      </c>
      <c r="C192" s="54"/>
      <c r="D192" s="54"/>
      <c r="E192" s="54"/>
      <c r="F192" s="54"/>
      <c r="G192" s="54"/>
      <c r="H192" s="55"/>
    </row>
    <row r="193">
      <c r="A193" s="46"/>
      <c r="B193" s="157" t="s">
        <v>1438</v>
      </c>
      <c r="C193" s="54"/>
      <c r="D193" s="54"/>
      <c r="E193" s="54"/>
      <c r="F193" s="54"/>
      <c r="G193" s="54"/>
      <c r="H193" s="55"/>
    </row>
    <row r="194">
      <c r="A194" s="46"/>
      <c r="B194" s="79" t="s">
        <v>56</v>
      </c>
      <c r="C194" s="80" t="s">
        <v>57</v>
      </c>
      <c r="D194" s="55"/>
      <c r="E194" s="80" t="s">
        <v>58</v>
      </c>
      <c r="F194" s="55"/>
      <c r="G194" s="79" t="s">
        <v>0</v>
      </c>
      <c r="H194" s="79" t="s">
        <v>59</v>
      </c>
    </row>
    <row r="195">
      <c r="A195" s="46"/>
      <c r="B195" s="92">
        <v>1.0</v>
      </c>
      <c r="C195" s="91" t="s">
        <v>1439</v>
      </c>
      <c r="D195" s="55"/>
      <c r="E195" s="91" t="s">
        <v>1440</v>
      </c>
      <c r="F195" s="55"/>
      <c r="G195" s="88"/>
      <c r="H195" s="161"/>
    </row>
    <row r="196">
      <c r="A196" s="47"/>
      <c r="B196" s="92">
        <v>2.0</v>
      </c>
      <c r="C196" s="91" t="s">
        <v>1441</v>
      </c>
      <c r="D196" s="55"/>
      <c r="E196" s="91" t="s">
        <v>1442</v>
      </c>
      <c r="F196" s="55"/>
      <c r="G196" s="88"/>
      <c r="H196" s="161"/>
    </row>
    <row r="197">
      <c r="A197" s="76">
        <v>25.0</v>
      </c>
      <c r="B197" s="77" t="s">
        <v>1443</v>
      </c>
      <c r="C197" s="54"/>
      <c r="D197" s="54"/>
      <c r="E197" s="54"/>
      <c r="F197" s="54"/>
      <c r="G197" s="54"/>
      <c r="H197" s="55"/>
    </row>
    <row r="198">
      <c r="A198" s="46"/>
      <c r="B198" s="157" t="s">
        <v>1444</v>
      </c>
      <c r="C198" s="54"/>
      <c r="D198" s="54"/>
      <c r="E198" s="54"/>
      <c r="F198" s="54"/>
      <c r="G198" s="54"/>
      <c r="H198" s="55"/>
    </row>
    <row r="199">
      <c r="A199" s="46"/>
      <c r="B199" s="79" t="s">
        <v>56</v>
      </c>
      <c r="C199" s="80" t="s">
        <v>57</v>
      </c>
      <c r="D199" s="55"/>
      <c r="E199" s="80" t="s">
        <v>58</v>
      </c>
      <c r="F199" s="55"/>
      <c r="G199" s="79" t="s">
        <v>0</v>
      </c>
      <c r="H199" s="79" t="s">
        <v>59</v>
      </c>
    </row>
    <row r="200">
      <c r="A200" s="46"/>
      <c r="B200" s="92">
        <v>1.0</v>
      </c>
      <c r="C200" s="91" t="s">
        <v>1445</v>
      </c>
      <c r="D200" s="55"/>
      <c r="E200" s="91" t="s">
        <v>1440</v>
      </c>
      <c r="F200" s="55"/>
      <c r="G200" s="88"/>
      <c r="H200" s="161"/>
    </row>
    <row r="201">
      <c r="A201" s="47"/>
      <c r="B201" s="92">
        <v>2.0</v>
      </c>
      <c r="C201" s="91" t="s">
        <v>1441</v>
      </c>
      <c r="D201" s="55"/>
      <c r="E201" s="91" t="s">
        <v>1446</v>
      </c>
      <c r="F201" s="55"/>
      <c r="G201" s="88"/>
      <c r="H201" s="161"/>
    </row>
    <row r="202">
      <c r="A202" s="76">
        <v>26.0</v>
      </c>
      <c r="B202" s="77" t="s">
        <v>1447</v>
      </c>
      <c r="C202" s="54"/>
      <c r="D202" s="54"/>
      <c r="E202" s="54"/>
      <c r="F202" s="54"/>
      <c r="G202" s="54"/>
      <c r="H202" s="55"/>
    </row>
    <row r="203">
      <c r="A203" s="46"/>
      <c r="B203" s="157" t="s">
        <v>1448</v>
      </c>
      <c r="C203" s="54"/>
      <c r="D203" s="54"/>
      <c r="E203" s="54"/>
      <c r="F203" s="54"/>
      <c r="G203" s="54"/>
      <c r="H203" s="55"/>
    </row>
    <row r="204">
      <c r="A204" s="46"/>
      <c r="B204" s="79" t="s">
        <v>56</v>
      </c>
      <c r="C204" s="80" t="s">
        <v>57</v>
      </c>
      <c r="D204" s="55"/>
      <c r="E204" s="80" t="s">
        <v>58</v>
      </c>
      <c r="F204" s="55"/>
      <c r="G204" s="79" t="s">
        <v>0</v>
      </c>
      <c r="H204" s="79" t="s">
        <v>59</v>
      </c>
    </row>
    <row r="205">
      <c r="A205" s="46"/>
      <c r="B205" s="92">
        <v>1.0</v>
      </c>
      <c r="C205" s="91" t="s">
        <v>1445</v>
      </c>
      <c r="D205" s="55"/>
      <c r="E205" s="91" t="s">
        <v>1440</v>
      </c>
      <c r="F205" s="55"/>
      <c r="G205" s="88"/>
      <c r="H205" s="161"/>
    </row>
    <row r="206">
      <c r="A206" s="47"/>
      <c r="B206" s="92">
        <v>2.0</v>
      </c>
      <c r="C206" s="91" t="s">
        <v>1441</v>
      </c>
      <c r="D206" s="55"/>
      <c r="E206" s="91" t="s">
        <v>1446</v>
      </c>
      <c r="F206" s="55"/>
      <c r="G206" s="88"/>
      <c r="H206" s="161"/>
    </row>
    <row r="207">
      <c r="A207" s="76">
        <v>27.0</v>
      </c>
      <c r="B207" s="77" t="s">
        <v>1449</v>
      </c>
      <c r="C207" s="54"/>
      <c r="D207" s="54"/>
      <c r="E207" s="54"/>
      <c r="F207" s="54"/>
      <c r="G207" s="54"/>
      <c r="H207" s="55"/>
    </row>
    <row r="208">
      <c r="A208" s="46"/>
      <c r="B208" s="157" t="s">
        <v>1450</v>
      </c>
      <c r="C208" s="54"/>
      <c r="D208" s="54"/>
      <c r="E208" s="54"/>
      <c r="F208" s="54"/>
      <c r="G208" s="54"/>
      <c r="H208" s="55"/>
    </row>
    <row r="209">
      <c r="A209" s="46"/>
      <c r="B209" s="79" t="s">
        <v>56</v>
      </c>
      <c r="C209" s="80" t="s">
        <v>57</v>
      </c>
      <c r="D209" s="55"/>
      <c r="E209" s="80" t="s">
        <v>58</v>
      </c>
      <c r="F209" s="55"/>
      <c r="G209" s="79" t="s">
        <v>0</v>
      </c>
      <c r="H209" s="79" t="s">
        <v>59</v>
      </c>
    </row>
    <row r="210">
      <c r="A210" s="46"/>
      <c r="B210" s="92">
        <v>1.0</v>
      </c>
      <c r="C210" s="91" t="s">
        <v>1451</v>
      </c>
      <c r="D210" s="55"/>
      <c r="E210" s="91" t="s">
        <v>1452</v>
      </c>
      <c r="F210" s="55"/>
      <c r="G210" s="88"/>
      <c r="H210" s="161"/>
    </row>
    <row r="211">
      <c r="A211" s="46"/>
      <c r="B211" s="92">
        <v>2.0</v>
      </c>
      <c r="C211" s="91" t="s">
        <v>1453</v>
      </c>
      <c r="D211" s="55"/>
      <c r="E211" s="91" t="s">
        <v>1454</v>
      </c>
      <c r="F211" s="55"/>
      <c r="G211" s="88"/>
      <c r="H211" s="161"/>
    </row>
    <row r="212">
      <c r="A212" s="47"/>
      <c r="B212" s="92">
        <v>3.0</v>
      </c>
      <c r="C212" s="91" t="s">
        <v>1455</v>
      </c>
      <c r="D212" s="55"/>
      <c r="E212" s="91" t="s">
        <v>1456</v>
      </c>
      <c r="F212" s="55"/>
      <c r="G212" s="88"/>
      <c r="H212" s="92"/>
    </row>
    <row r="213">
      <c r="A213" s="76">
        <v>28.0</v>
      </c>
      <c r="B213" s="77" t="s">
        <v>1457</v>
      </c>
      <c r="C213" s="54"/>
      <c r="D213" s="54"/>
      <c r="E213" s="54"/>
      <c r="F213" s="54"/>
      <c r="G213" s="54"/>
      <c r="H213" s="55"/>
    </row>
    <row r="214">
      <c r="A214" s="46"/>
      <c r="B214" s="157" t="s">
        <v>1458</v>
      </c>
      <c r="C214" s="54"/>
      <c r="D214" s="54"/>
      <c r="E214" s="54"/>
      <c r="F214" s="54"/>
      <c r="G214" s="54"/>
      <c r="H214" s="55"/>
    </row>
    <row r="215">
      <c r="A215" s="46"/>
      <c r="B215" s="79" t="s">
        <v>56</v>
      </c>
      <c r="C215" s="80" t="s">
        <v>57</v>
      </c>
      <c r="D215" s="55"/>
      <c r="E215" s="80" t="s">
        <v>58</v>
      </c>
      <c r="F215" s="55"/>
      <c r="G215" s="79" t="s">
        <v>0</v>
      </c>
      <c r="H215" s="79" t="s">
        <v>59</v>
      </c>
    </row>
    <row r="216">
      <c r="A216" s="46"/>
      <c r="B216" s="92">
        <v>1.0</v>
      </c>
      <c r="C216" s="91" t="s">
        <v>1451</v>
      </c>
      <c r="D216" s="55"/>
      <c r="E216" s="91" t="s">
        <v>1459</v>
      </c>
      <c r="F216" s="55"/>
      <c r="G216" s="88"/>
      <c r="H216" s="161"/>
    </row>
    <row r="217">
      <c r="A217" s="47"/>
      <c r="B217" s="92">
        <v>2.0</v>
      </c>
      <c r="C217" s="91" t="s">
        <v>1453</v>
      </c>
      <c r="D217" s="55"/>
      <c r="E217" s="91" t="s">
        <v>1460</v>
      </c>
      <c r="F217" s="55"/>
      <c r="G217" s="88"/>
      <c r="H217" s="161"/>
    </row>
    <row r="218">
      <c r="A218" s="76">
        <v>29.0</v>
      </c>
      <c r="B218" s="77" t="s">
        <v>1461</v>
      </c>
      <c r="C218" s="54"/>
      <c r="D218" s="54"/>
      <c r="E218" s="54"/>
      <c r="F218" s="54"/>
      <c r="G218" s="54"/>
      <c r="H218" s="55"/>
    </row>
    <row r="219">
      <c r="A219" s="46"/>
      <c r="B219" s="157" t="s">
        <v>1462</v>
      </c>
      <c r="C219" s="54"/>
      <c r="D219" s="54"/>
      <c r="E219" s="54"/>
      <c r="F219" s="54"/>
      <c r="G219" s="54"/>
      <c r="H219" s="55"/>
    </row>
    <row r="220">
      <c r="A220" s="46"/>
      <c r="B220" s="79" t="s">
        <v>56</v>
      </c>
      <c r="C220" s="80" t="s">
        <v>57</v>
      </c>
      <c r="D220" s="55"/>
      <c r="E220" s="80" t="s">
        <v>58</v>
      </c>
      <c r="F220" s="55"/>
      <c r="G220" s="79" t="s">
        <v>0</v>
      </c>
      <c r="H220" s="79" t="s">
        <v>59</v>
      </c>
    </row>
    <row r="221">
      <c r="A221" s="46"/>
      <c r="B221" s="92">
        <v>1.0</v>
      </c>
      <c r="C221" s="91" t="s">
        <v>1463</v>
      </c>
      <c r="D221" s="55"/>
      <c r="E221" s="91" t="s">
        <v>1464</v>
      </c>
      <c r="F221" s="55"/>
      <c r="G221" s="88"/>
      <c r="H221" s="92"/>
    </row>
    <row r="222">
      <c r="A222" s="47"/>
      <c r="B222" s="92">
        <v>2.0</v>
      </c>
      <c r="C222" s="91" t="s">
        <v>1465</v>
      </c>
      <c r="D222" s="55"/>
      <c r="E222" s="91" t="s">
        <v>1466</v>
      </c>
      <c r="F222" s="55"/>
      <c r="G222" s="88"/>
      <c r="H222" s="167"/>
    </row>
    <row r="223">
      <c r="A223" s="76">
        <v>30.0</v>
      </c>
      <c r="B223" s="77" t="s">
        <v>1467</v>
      </c>
      <c r="C223" s="54"/>
      <c r="D223" s="54"/>
      <c r="E223" s="54"/>
      <c r="F223" s="54"/>
      <c r="G223" s="54"/>
      <c r="H223" s="55"/>
    </row>
    <row r="224">
      <c r="A224" s="46"/>
      <c r="B224" s="157" t="s">
        <v>1468</v>
      </c>
      <c r="C224" s="54"/>
      <c r="D224" s="54"/>
      <c r="E224" s="54"/>
      <c r="F224" s="54"/>
      <c r="G224" s="54"/>
      <c r="H224" s="55"/>
    </row>
    <row r="225">
      <c r="A225" s="46"/>
      <c r="B225" s="79" t="s">
        <v>56</v>
      </c>
      <c r="C225" s="80" t="s">
        <v>57</v>
      </c>
      <c r="D225" s="55"/>
      <c r="E225" s="80" t="s">
        <v>58</v>
      </c>
      <c r="F225" s="55"/>
      <c r="G225" s="79" t="s">
        <v>0</v>
      </c>
      <c r="H225" s="79" t="s">
        <v>59</v>
      </c>
    </row>
    <row r="226">
      <c r="A226" s="46"/>
      <c r="B226" s="92">
        <v>1.0</v>
      </c>
      <c r="C226" s="91" t="s">
        <v>1469</v>
      </c>
      <c r="D226" s="55"/>
      <c r="E226" s="91" t="s">
        <v>1470</v>
      </c>
      <c r="F226" s="55"/>
      <c r="G226" s="88"/>
      <c r="H226" s="161"/>
    </row>
    <row r="227">
      <c r="A227" s="47"/>
      <c r="B227" s="92">
        <v>2.0</v>
      </c>
      <c r="C227" s="91" t="s">
        <v>1471</v>
      </c>
      <c r="D227" s="55"/>
      <c r="E227" s="91" t="s">
        <v>1466</v>
      </c>
      <c r="F227" s="55"/>
      <c r="G227" s="88"/>
      <c r="H227" s="167"/>
    </row>
    <row r="228">
      <c r="A228" s="76">
        <v>30.0</v>
      </c>
      <c r="B228" s="77" t="s">
        <v>1472</v>
      </c>
      <c r="C228" s="54"/>
      <c r="D228" s="54"/>
      <c r="E228" s="54"/>
      <c r="F228" s="54"/>
      <c r="G228" s="54"/>
      <c r="H228" s="55"/>
    </row>
    <row r="229">
      <c r="A229" s="46"/>
      <c r="B229" s="157" t="s">
        <v>1473</v>
      </c>
      <c r="C229" s="54"/>
      <c r="D229" s="54"/>
      <c r="E229" s="54"/>
      <c r="F229" s="54"/>
      <c r="G229" s="54"/>
      <c r="H229" s="55"/>
    </row>
    <row r="230">
      <c r="A230" s="46"/>
      <c r="B230" s="79" t="s">
        <v>56</v>
      </c>
      <c r="C230" s="80" t="s">
        <v>57</v>
      </c>
      <c r="D230" s="55"/>
      <c r="E230" s="80" t="s">
        <v>58</v>
      </c>
      <c r="F230" s="55"/>
      <c r="G230" s="79" t="s">
        <v>0</v>
      </c>
      <c r="H230" s="79" t="s">
        <v>59</v>
      </c>
    </row>
    <row r="231">
      <c r="A231" s="47"/>
      <c r="B231" s="92">
        <v>1.0</v>
      </c>
      <c r="C231" s="91" t="s">
        <v>1474</v>
      </c>
      <c r="D231" s="55"/>
      <c r="E231" s="91" t="s">
        <v>1475</v>
      </c>
      <c r="F231" s="55"/>
      <c r="G231" s="88"/>
      <c r="H231" s="161"/>
    </row>
    <row r="232">
      <c r="A232" s="76">
        <v>31.0</v>
      </c>
      <c r="B232" s="77" t="s">
        <v>1476</v>
      </c>
      <c r="C232" s="54"/>
      <c r="D232" s="54"/>
      <c r="E232" s="54"/>
      <c r="F232" s="54"/>
      <c r="G232" s="54"/>
      <c r="H232" s="55"/>
    </row>
    <row r="233">
      <c r="A233" s="46"/>
      <c r="B233" s="157" t="s">
        <v>1477</v>
      </c>
      <c r="C233" s="54"/>
      <c r="D233" s="54"/>
      <c r="E233" s="54"/>
      <c r="F233" s="54"/>
      <c r="G233" s="54"/>
      <c r="H233" s="55"/>
    </row>
    <row r="234">
      <c r="A234" s="46"/>
      <c r="B234" s="79" t="s">
        <v>56</v>
      </c>
      <c r="C234" s="80" t="s">
        <v>57</v>
      </c>
      <c r="D234" s="55"/>
      <c r="E234" s="80" t="s">
        <v>58</v>
      </c>
      <c r="F234" s="55"/>
      <c r="G234" s="79" t="s">
        <v>0</v>
      </c>
      <c r="H234" s="79" t="s">
        <v>59</v>
      </c>
    </row>
    <row r="235">
      <c r="A235" s="46"/>
      <c r="B235" s="92">
        <v>1.0</v>
      </c>
      <c r="C235" s="91" t="s">
        <v>1478</v>
      </c>
      <c r="D235" s="55"/>
      <c r="E235" s="91" t="s">
        <v>1464</v>
      </c>
      <c r="F235" s="55"/>
      <c r="G235" s="88"/>
      <c r="H235" s="161"/>
    </row>
    <row r="236">
      <c r="A236" s="47"/>
      <c r="B236" s="92">
        <v>2.0</v>
      </c>
      <c r="C236" s="91" t="s">
        <v>1479</v>
      </c>
      <c r="D236" s="55"/>
      <c r="E236" s="91" t="s">
        <v>1466</v>
      </c>
      <c r="F236" s="55"/>
      <c r="G236" s="88"/>
      <c r="H236" s="161"/>
    </row>
    <row r="237">
      <c r="A237" s="76">
        <v>32.0</v>
      </c>
      <c r="B237" s="77" t="s">
        <v>1480</v>
      </c>
      <c r="C237" s="54"/>
      <c r="D237" s="54"/>
      <c r="E237" s="54"/>
      <c r="F237" s="54"/>
      <c r="G237" s="54"/>
      <c r="H237" s="55"/>
    </row>
    <row r="238">
      <c r="A238" s="46"/>
      <c r="B238" s="157" t="s">
        <v>1481</v>
      </c>
      <c r="C238" s="54"/>
      <c r="D238" s="54"/>
      <c r="E238" s="54"/>
      <c r="F238" s="54"/>
      <c r="G238" s="54"/>
      <c r="H238" s="55"/>
    </row>
    <row r="239">
      <c r="A239" s="46"/>
      <c r="B239" s="79" t="s">
        <v>56</v>
      </c>
      <c r="C239" s="80" t="s">
        <v>57</v>
      </c>
      <c r="D239" s="55"/>
      <c r="E239" s="80" t="s">
        <v>58</v>
      </c>
      <c r="F239" s="55"/>
      <c r="G239" s="79" t="s">
        <v>0</v>
      </c>
      <c r="H239" s="79" t="s">
        <v>59</v>
      </c>
    </row>
    <row r="240">
      <c r="A240" s="47"/>
      <c r="B240" s="92">
        <v>1.0</v>
      </c>
      <c r="C240" s="91" t="s">
        <v>1474</v>
      </c>
      <c r="D240" s="55"/>
      <c r="E240" s="91" t="s">
        <v>1475</v>
      </c>
      <c r="F240" s="55"/>
      <c r="G240" s="88"/>
      <c r="H240" s="161"/>
    </row>
    <row r="241">
      <c r="A241" s="75" t="s">
        <v>1482</v>
      </c>
      <c r="B241" s="54"/>
      <c r="C241" s="54"/>
      <c r="D241" s="54"/>
      <c r="E241" s="54"/>
      <c r="F241" s="54"/>
      <c r="G241" s="54"/>
      <c r="H241" s="55"/>
    </row>
    <row r="242">
      <c r="A242" s="76">
        <v>33.0</v>
      </c>
      <c r="B242" s="77" t="s">
        <v>1483</v>
      </c>
      <c r="C242" s="54"/>
      <c r="D242" s="54"/>
      <c r="E242" s="54"/>
      <c r="F242" s="54"/>
      <c r="G242" s="54"/>
      <c r="H242" s="55"/>
    </row>
    <row r="243">
      <c r="A243" s="46"/>
      <c r="B243" s="157" t="s">
        <v>1484</v>
      </c>
      <c r="C243" s="54"/>
      <c r="D243" s="54"/>
      <c r="E243" s="54"/>
      <c r="F243" s="54"/>
      <c r="G243" s="54"/>
      <c r="H243" s="55"/>
    </row>
    <row r="244">
      <c r="A244" s="46"/>
      <c r="B244" s="79" t="s">
        <v>56</v>
      </c>
      <c r="C244" s="80" t="s">
        <v>57</v>
      </c>
      <c r="D244" s="55"/>
      <c r="E244" s="80" t="s">
        <v>58</v>
      </c>
      <c r="F244" s="55"/>
      <c r="G244" s="79" t="s">
        <v>0</v>
      </c>
      <c r="H244" s="79" t="s">
        <v>59</v>
      </c>
    </row>
    <row r="245">
      <c r="A245" s="47"/>
      <c r="B245" s="92">
        <v>1.0</v>
      </c>
      <c r="C245" s="91" t="s">
        <v>1485</v>
      </c>
      <c r="D245" s="55"/>
      <c r="E245" s="91" t="s">
        <v>1486</v>
      </c>
      <c r="F245" s="55"/>
      <c r="G245" s="88"/>
      <c r="H245" s="161"/>
    </row>
    <row r="246">
      <c r="A246" s="76">
        <v>34.0</v>
      </c>
      <c r="B246" s="77" t="s">
        <v>1487</v>
      </c>
      <c r="C246" s="54"/>
      <c r="D246" s="54"/>
      <c r="E246" s="54"/>
      <c r="F246" s="54"/>
      <c r="G246" s="54"/>
      <c r="H246" s="55"/>
    </row>
    <row r="247">
      <c r="A247" s="46"/>
      <c r="B247" s="157" t="s">
        <v>1488</v>
      </c>
      <c r="C247" s="54"/>
      <c r="D247" s="54"/>
      <c r="E247" s="54"/>
      <c r="F247" s="54"/>
      <c r="G247" s="54"/>
      <c r="H247" s="55"/>
    </row>
    <row r="248">
      <c r="A248" s="46"/>
      <c r="B248" s="79" t="s">
        <v>56</v>
      </c>
      <c r="C248" s="80" t="s">
        <v>57</v>
      </c>
      <c r="D248" s="55"/>
      <c r="E248" s="80" t="s">
        <v>58</v>
      </c>
      <c r="F248" s="55"/>
      <c r="G248" s="79" t="s">
        <v>0</v>
      </c>
      <c r="H248" s="79" t="s">
        <v>59</v>
      </c>
    </row>
    <row r="249">
      <c r="A249" s="47"/>
      <c r="B249" s="92">
        <v>1.0</v>
      </c>
      <c r="C249" s="91" t="s">
        <v>1489</v>
      </c>
      <c r="D249" s="55"/>
      <c r="E249" s="91" t="s">
        <v>1490</v>
      </c>
      <c r="F249" s="55"/>
      <c r="G249" s="88"/>
      <c r="H249" s="161"/>
    </row>
    <row r="250">
      <c r="A250" s="76">
        <v>35.0</v>
      </c>
      <c r="B250" s="77" t="s">
        <v>1491</v>
      </c>
      <c r="C250" s="54"/>
      <c r="D250" s="54"/>
      <c r="E250" s="54"/>
      <c r="F250" s="54"/>
      <c r="G250" s="54"/>
      <c r="H250" s="55"/>
    </row>
    <row r="251">
      <c r="A251" s="46"/>
      <c r="B251" s="157" t="s">
        <v>1492</v>
      </c>
      <c r="C251" s="54"/>
      <c r="D251" s="54"/>
      <c r="E251" s="54"/>
      <c r="F251" s="54"/>
      <c r="G251" s="54"/>
      <c r="H251" s="55"/>
    </row>
    <row r="252">
      <c r="A252" s="46"/>
      <c r="B252" s="79" t="s">
        <v>56</v>
      </c>
      <c r="C252" s="80" t="s">
        <v>57</v>
      </c>
      <c r="D252" s="55"/>
      <c r="E252" s="80" t="s">
        <v>58</v>
      </c>
      <c r="F252" s="55"/>
      <c r="G252" s="79" t="s">
        <v>0</v>
      </c>
      <c r="H252" s="79" t="s">
        <v>59</v>
      </c>
    </row>
    <row r="253">
      <c r="A253" s="47"/>
      <c r="B253" s="92">
        <v>1.0</v>
      </c>
      <c r="C253" s="91" t="s">
        <v>1493</v>
      </c>
      <c r="D253" s="55"/>
      <c r="E253" s="91" t="s">
        <v>1494</v>
      </c>
      <c r="F253" s="55"/>
      <c r="G253" s="88"/>
      <c r="H253" s="161"/>
    </row>
    <row r="254">
      <c r="A254" s="76">
        <v>36.0</v>
      </c>
      <c r="B254" s="77" t="s">
        <v>1495</v>
      </c>
      <c r="C254" s="54"/>
      <c r="D254" s="54"/>
      <c r="E254" s="54"/>
      <c r="F254" s="54"/>
      <c r="G254" s="54"/>
      <c r="H254" s="55"/>
    </row>
    <row r="255">
      <c r="A255" s="46"/>
      <c r="B255" s="157" t="s">
        <v>1496</v>
      </c>
      <c r="C255" s="54"/>
      <c r="D255" s="54"/>
      <c r="E255" s="54"/>
      <c r="F255" s="54"/>
      <c r="G255" s="54"/>
      <c r="H255" s="55"/>
    </row>
    <row r="256">
      <c r="A256" s="46"/>
      <c r="B256" s="79" t="s">
        <v>56</v>
      </c>
      <c r="C256" s="80" t="s">
        <v>57</v>
      </c>
      <c r="D256" s="55"/>
      <c r="E256" s="80" t="s">
        <v>58</v>
      </c>
      <c r="F256" s="55"/>
      <c r="G256" s="79" t="s">
        <v>0</v>
      </c>
      <c r="H256" s="79" t="s">
        <v>59</v>
      </c>
    </row>
    <row r="257">
      <c r="A257" s="47"/>
      <c r="B257" s="92">
        <v>1.0</v>
      </c>
      <c r="C257" s="91" t="s">
        <v>1493</v>
      </c>
      <c r="D257" s="55"/>
      <c r="E257" s="91" t="s">
        <v>1494</v>
      </c>
      <c r="F257" s="55"/>
      <c r="G257" s="88"/>
      <c r="H257" s="161"/>
    </row>
    <row r="258">
      <c r="A258" s="76">
        <v>37.0</v>
      </c>
      <c r="B258" s="77" t="s">
        <v>1497</v>
      </c>
      <c r="C258" s="54"/>
      <c r="D258" s="54"/>
      <c r="E258" s="54"/>
      <c r="F258" s="54"/>
      <c r="G258" s="54"/>
      <c r="H258" s="55"/>
    </row>
    <row r="259">
      <c r="A259" s="46"/>
      <c r="B259" s="157" t="s">
        <v>1498</v>
      </c>
      <c r="C259" s="54"/>
      <c r="D259" s="54"/>
      <c r="E259" s="54"/>
      <c r="F259" s="54"/>
      <c r="G259" s="54"/>
      <c r="H259" s="55"/>
    </row>
    <row r="260">
      <c r="A260" s="46"/>
      <c r="B260" s="79" t="s">
        <v>56</v>
      </c>
      <c r="C260" s="80" t="s">
        <v>57</v>
      </c>
      <c r="D260" s="55"/>
      <c r="E260" s="80" t="s">
        <v>58</v>
      </c>
      <c r="F260" s="55"/>
      <c r="G260" s="79" t="s">
        <v>0</v>
      </c>
      <c r="H260" s="79" t="s">
        <v>59</v>
      </c>
    </row>
    <row r="261">
      <c r="A261" s="46"/>
      <c r="B261" s="92">
        <v>1.0</v>
      </c>
      <c r="C261" s="91" t="s">
        <v>1499</v>
      </c>
      <c r="D261" s="55"/>
      <c r="E261" s="91" t="s">
        <v>1500</v>
      </c>
      <c r="F261" s="55"/>
      <c r="G261" s="88"/>
      <c r="H261" s="92"/>
    </row>
    <row r="262">
      <c r="A262" s="47"/>
      <c r="B262" s="92">
        <v>2.0</v>
      </c>
      <c r="C262" s="91" t="s">
        <v>1501</v>
      </c>
      <c r="D262" s="55"/>
      <c r="E262" s="91" t="s">
        <v>1500</v>
      </c>
      <c r="F262" s="55"/>
      <c r="G262" s="88"/>
      <c r="H262" s="92"/>
    </row>
    <row r="263">
      <c r="A263" s="76">
        <v>38.0</v>
      </c>
      <c r="B263" s="77" t="s">
        <v>1502</v>
      </c>
      <c r="C263" s="54"/>
      <c r="D263" s="54"/>
      <c r="E263" s="54"/>
      <c r="F263" s="54"/>
      <c r="G263" s="54"/>
      <c r="H263" s="55"/>
    </row>
    <row r="264">
      <c r="A264" s="46"/>
      <c r="B264" s="157" t="s">
        <v>1503</v>
      </c>
      <c r="C264" s="54"/>
      <c r="D264" s="54"/>
      <c r="E264" s="54"/>
      <c r="F264" s="54"/>
      <c r="G264" s="54"/>
      <c r="H264" s="55"/>
    </row>
    <row r="265">
      <c r="A265" s="46"/>
      <c r="B265" s="79" t="s">
        <v>56</v>
      </c>
      <c r="C265" s="80" t="s">
        <v>57</v>
      </c>
      <c r="D265" s="55"/>
      <c r="E265" s="80" t="s">
        <v>58</v>
      </c>
      <c r="F265" s="55"/>
      <c r="G265" s="79" t="s">
        <v>0</v>
      </c>
      <c r="H265" s="79" t="s">
        <v>59</v>
      </c>
    </row>
    <row r="266">
      <c r="A266" s="46"/>
      <c r="B266" s="92">
        <v>1.0</v>
      </c>
      <c r="C266" s="91" t="s">
        <v>1504</v>
      </c>
      <c r="D266" s="55"/>
      <c r="E266" s="91" t="s">
        <v>1500</v>
      </c>
      <c r="F266" s="55"/>
      <c r="G266" s="88"/>
      <c r="H266" s="177"/>
    </row>
    <row r="267">
      <c r="A267" s="46"/>
      <c r="B267" s="92">
        <v>2.0</v>
      </c>
      <c r="C267" s="91" t="s">
        <v>1505</v>
      </c>
      <c r="D267" s="55"/>
      <c r="E267" s="91" t="s">
        <v>1500</v>
      </c>
      <c r="F267" s="55"/>
      <c r="G267" s="88"/>
      <c r="H267" s="177"/>
    </row>
    <row r="268">
      <c r="A268" s="46"/>
      <c r="B268" s="92">
        <v>3.0</v>
      </c>
      <c r="C268" s="91" t="s">
        <v>1506</v>
      </c>
      <c r="D268" s="55"/>
      <c r="E268" s="91" t="s">
        <v>1500</v>
      </c>
      <c r="F268" s="55"/>
      <c r="G268" s="88"/>
      <c r="H268" s="177"/>
    </row>
    <row r="269">
      <c r="A269" s="47"/>
      <c r="B269" s="92">
        <v>4.0</v>
      </c>
      <c r="C269" s="91" t="s">
        <v>1507</v>
      </c>
      <c r="D269" s="55"/>
      <c r="E269" s="91" t="s">
        <v>1500</v>
      </c>
      <c r="F269" s="55"/>
      <c r="G269" s="88"/>
      <c r="H269" s="177"/>
    </row>
    <row r="270">
      <c r="A270" s="75" t="s">
        <v>431</v>
      </c>
      <c r="B270" s="54"/>
      <c r="C270" s="54"/>
      <c r="D270" s="54"/>
      <c r="E270" s="54"/>
      <c r="F270" s="54"/>
      <c r="G270" s="54"/>
      <c r="H270" s="55"/>
    </row>
    <row r="271">
      <c r="A271" s="76">
        <v>39.0</v>
      </c>
      <c r="B271" s="77" t="s">
        <v>1508</v>
      </c>
      <c r="C271" s="54"/>
      <c r="D271" s="54"/>
      <c r="E271" s="54"/>
      <c r="F271" s="54"/>
      <c r="G271" s="54"/>
      <c r="H271" s="55"/>
    </row>
    <row r="272">
      <c r="A272" s="46"/>
      <c r="B272" s="157" t="s">
        <v>1509</v>
      </c>
      <c r="C272" s="54"/>
      <c r="D272" s="54"/>
      <c r="E272" s="54"/>
      <c r="F272" s="54"/>
      <c r="G272" s="54"/>
      <c r="H272" s="55"/>
    </row>
    <row r="273">
      <c r="A273" s="46"/>
      <c r="B273" s="79" t="s">
        <v>56</v>
      </c>
      <c r="C273" s="80" t="s">
        <v>57</v>
      </c>
      <c r="D273" s="55"/>
      <c r="E273" s="80" t="s">
        <v>58</v>
      </c>
      <c r="F273" s="55"/>
      <c r="G273" s="79" t="s">
        <v>0</v>
      </c>
      <c r="H273" s="79" t="s">
        <v>59</v>
      </c>
    </row>
    <row r="274">
      <c r="A274" s="46"/>
      <c r="B274" s="92">
        <v>1.0</v>
      </c>
      <c r="C274" s="91" t="s">
        <v>1510</v>
      </c>
      <c r="D274" s="55"/>
      <c r="E274" s="91" t="s">
        <v>1511</v>
      </c>
      <c r="F274" s="55"/>
      <c r="G274" s="88"/>
      <c r="H274" s="161"/>
    </row>
    <row r="275">
      <c r="A275" s="47"/>
      <c r="B275" s="92">
        <v>2.0</v>
      </c>
      <c r="C275" s="91" t="s">
        <v>1512</v>
      </c>
      <c r="D275" s="55"/>
      <c r="E275" s="91" t="s">
        <v>1513</v>
      </c>
      <c r="F275" s="55"/>
      <c r="G275" s="88"/>
      <c r="H275" s="161"/>
    </row>
    <row r="276">
      <c r="A276" s="76">
        <v>40.0</v>
      </c>
      <c r="B276" s="77" t="s">
        <v>1514</v>
      </c>
      <c r="C276" s="54"/>
      <c r="D276" s="54"/>
      <c r="E276" s="54"/>
      <c r="F276" s="54"/>
      <c r="G276" s="54"/>
      <c r="H276" s="55"/>
    </row>
    <row r="277">
      <c r="A277" s="46"/>
      <c r="B277" s="157" t="s">
        <v>1515</v>
      </c>
      <c r="C277" s="54"/>
      <c r="D277" s="54"/>
      <c r="E277" s="54"/>
      <c r="F277" s="54"/>
      <c r="G277" s="54"/>
      <c r="H277" s="55"/>
    </row>
    <row r="278">
      <c r="A278" s="46"/>
      <c r="B278" s="79" t="s">
        <v>56</v>
      </c>
      <c r="C278" s="80" t="s">
        <v>57</v>
      </c>
      <c r="D278" s="55"/>
      <c r="E278" s="80" t="s">
        <v>58</v>
      </c>
      <c r="F278" s="55"/>
      <c r="G278" s="79" t="s">
        <v>0</v>
      </c>
      <c r="H278" s="79" t="s">
        <v>59</v>
      </c>
    </row>
    <row r="279">
      <c r="A279" s="47"/>
      <c r="B279" s="92">
        <v>1.0</v>
      </c>
      <c r="C279" s="91" t="s">
        <v>1516</v>
      </c>
      <c r="D279" s="55"/>
      <c r="E279" s="91" t="s">
        <v>1517</v>
      </c>
      <c r="F279" s="55"/>
      <c r="G279" s="88"/>
      <c r="H279" s="161"/>
    </row>
    <row r="280">
      <c r="A280" s="76">
        <v>41.0</v>
      </c>
      <c r="B280" s="77" t="s">
        <v>1518</v>
      </c>
      <c r="C280" s="54"/>
      <c r="D280" s="54"/>
      <c r="E280" s="54"/>
      <c r="F280" s="54"/>
      <c r="G280" s="54"/>
      <c r="H280" s="55"/>
    </row>
    <row r="281">
      <c r="A281" s="46"/>
      <c r="B281" s="157" t="s">
        <v>1519</v>
      </c>
      <c r="C281" s="54"/>
      <c r="D281" s="54"/>
      <c r="E281" s="54"/>
      <c r="F281" s="54"/>
      <c r="G281" s="54"/>
      <c r="H281" s="55"/>
    </row>
    <row r="282">
      <c r="A282" s="46"/>
      <c r="B282" s="79" t="s">
        <v>56</v>
      </c>
      <c r="C282" s="80" t="s">
        <v>57</v>
      </c>
      <c r="D282" s="55"/>
      <c r="E282" s="80" t="s">
        <v>58</v>
      </c>
      <c r="F282" s="55"/>
      <c r="G282" s="79" t="s">
        <v>0</v>
      </c>
      <c r="H282" s="79" t="s">
        <v>59</v>
      </c>
    </row>
    <row r="283">
      <c r="A283" s="47"/>
      <c r="B283" s="92">
        <v>1.0</v>
      </c>
      <c r="C283" s="90" t="s">
        <v>1520</v>
      </c>
      <c r="D283" s="55"/>
      <c r="E283" s="90" t="s">
        <v>1521</v>
      </c>
      <c r="F283" s="55"/>
      <c r="G283" s="88"/>
      <c r="H283" s="161"/>
    </row>
    <row r="284">
      <c r="A284" s="76">
        <v>42.0</v>
      </c>
      <c r="B284" s="77" t="s">
        <v>1522</v>
      </c>
      <c r="C284" s="54"/>
      <c r="D284" s="54"/>
      <c r="E284" s="54"/>
      <c r="F284" s="54"/>
      <c r="G284" s="54"/>
      <c r="H284" s="55"/>
    </row>
    <row r="285">
      <c r="A285" s="46"/>
      <c r="B285" s="157" t="s">
        <v>1523</v>
      </c>
      <c r="C285" s="54"/>
      <c r="D285" s="54"/>
      <c r="E285" s="54"/>
      <c r="F285" s="54"/>
      <c r="G285" s="54"/>
      <c r="H285" s="55"/>
    </row>
    <row r="286">
      <c r="A286" s="46"/>
      <c r="B286" s="79" t="s">
        <v>56</v>
      </c>
      <c r="C286" s="80" t="s">
        <v>57</v>
      </c>
      <c r="D286" s="55"/>
      <c r="E286" s="80" t="s">
        <v>58</v>
      </c>
      <c r="F286" s="55"/>
      <c r="G286" s="79" t="s">
        <v>0</v>
      </c>
      <c r="H286" s="79" t="s">
        <v>59</v>
      </c>
    </row>
    <row r="287">
      <c r="A287" s="46"/>
      <c r="B287" s="92">
        <v>1.0</v>
      </c>
      <c r="C287" s="91" t="s">
        <v>1524</v>
      </c>
      <c r="D287" s="55"/>
      <c r="E287" s="91" t="s">
        <v>1525</v>
      </c>
      <c r="F287" s="55"/>
      <c r="G287" s="88"/>
      <c r="H287" s="177"/>
    </row>
    <row r="288">
      <c r="A288" s="47"/>
      <c r="B288" s="92">
        <v>2.0</v>
      </c>
      <c r="C288" s="91" t="s">
        <v>1526</v>
      </c>
      <c r="D288" s="55"/>
      <c r="E288" s="91" t="s">
        <v>1527</v>
      </c>
      <c r="F288" s="55"/>
      <c r="G288" s="88"/>
      <c r="H288" s="178"/>
    </row>
    <row r="289">
      <c r="A289" s="76">
        <v>43.0</v>
      </c>
      <c r="B289" s="77" t="s">
        <v>1528</v>
      </c>
      <c r="C289" s="54"/>
      <c r="D289" s="54"/>
      <c r="E289" s="54"/>
      <c r="F289" s="54"/>
      <c r="G289" s="54"/>
      <c r="H289" s="55"/>
    </row>
    <row r="290">
      <c r="A290" s="46"/>
      <c r="B290" s="157" t="s">
        <v>1529</v>
      </c>
      <c r="C290" s="54"/>
      <c r="D290" s="54"/>
      <c r="E290" s="54"/>
      <c r="F290" s="54"/>
      <c r="G290" s="54"/>
      <c r="H290" s="55"/>
    </row>
    <row r="291">
      <c r="A291" s="46"/>
      <c r="B291" s="79" t="s">
        <v>56</v>
      </c>
      <c r="C291" s="80" t="s">
        <v>57</v>
      </c>
      <c r="D291" s="55"/>
      <c r="E291" s="80" t="s">
        <v>58</v>
      </c>
      <c r="F291" s="55"/>
      <c r="G291" s="79" t="s">
        <v>0</v>
      </c>
      <c r="H291" s="79" t="s">
        <v>59</v>
      </c>
    </row>
    <row r="292">
      <c r="A292" s="46"/>
      <c r="B292" s="92">
        <v>1.0</v>
      </c>
      <c r="C292" s="91" t="s">
        <v>1530</v>
      </c>
      <c r="D292" s="55"/>
      <c r="E292" s="91" t="s">
        <v>1531</v>
      </c>
      <c r="F292" s="55"/>
      <c r="G292" s="88"/>
      <c r="H292" s="177"/>
    </row>
    <row r="293">
      <c r="A293" s="47"/>
      <c r="B293" s="92">
        <v>2.0</v>
      </c>
      <c r="C293" s="91" t="s">
        <v>1532</v>
      </c>
      <c r="D293" s="55"/>
      <c r="E293" s="91" t="s">
        <v>1533</v>
      </c>
      <c r="F293" s="55"/>
      <c r="G293" s="88"/>
      <c r="H293" s="178"/>
    </row>
    <row r="294">
      <c r="A294" s="76">
        <v>44.0</v>
      </c>
      <c r="B294" s="77" t="s">
        <v>1534</v>
      </c>
      <c r="C294" s="54"/>
      <c r="D294" s="54"/>
      <c r="E294" s="54"/>
      <c r="F294" s="54"/>
      <c r="G294" s="54"/>
      <c r="H294" s="55"/>
    </row>
    <row r="295">
      <c r="A295" s="46"/>
      <c r="B295" s="157" t="s">
        <v>1535</v>
      </c>
      <c r="C295" s="54"/>
      <c r="D295" s="54"/>
      <c r="E295" s="54"/>
      <c r="F295" s="54"/>
      <c r="G295" s="54"/>
      <c r="H295" s="55"/>
    </row>
    <row r="296">
      <c r="A296" s="46"/>
      <c r="B296" s="79" t="s">
        <v>56</v>
      </c>
      <c r="C296" s="80" t="s">
        <v>57</v>
      </c>
      <c r="D296" s="55"/>
      <c r="E296" s="80" t="s">
        <v>58</v>
      </c>
      <c r="F296" s="55"/>
      <c r="G296" s="79" t="s">
        <v>0</v>
      </c>
      <c r="H296" s="79" t="s">
        <v>59</v>
      </c>
    </row>
    <row r="297">
      <c r="A297" s="46"/>
      <c r="B297" s="92">
        <v>1.0</v>
      </c>
      <c r="C297" s="91" t="s">
        <v>1536</v>
      </c>
      <c r="D297" s="55"/>
      <c r="E297" s="91" t="s">
        <v>1537</v>
      </c>
      <c r="F297" s="55"/>
      <c r="G297" s="88"/>
      <c r="H297" s="167"/>
    </row>
    <row r="298">
      <c r="A298" s="46"/>
      <c r="B298" s="92">
        <v>2.0</v>
      </c>
      <c r="C298" s="91" t="s">
        <v>1538</v>
      </c>
      <c r="D298" s="55"/>
      <c r="E298" s="91" t="s">
        <v>1539</v>
      </c>
      <c r="F298" s="55"/>
      <c r="G298" s="88"/>
      <c r="H298" s="167"/>
    </row>
    <row r="299">
      <c r="A299" s="47"/>
      <c r="B299" s="92">
        <v>3.0</v>
      </c>
      <c r="C299" s="91" t="s">
        <v>1540</v>
      </c>
      <c r="D299" s="55"/>
      <c r="E299" s="91" t="s">
        <v>1541</v>
      </c>
      <c r="F299" s="55"/>
      <c r="G299" s="88"/>
      <c r="H299" s="167"/>
    </row>
    <row r="300">
      <c r="A300" s="76">
        <v>45.0</v>
      </c>
      <c r="B300" s="77" t="s">
        <v>1542</v>
      </c>
      <c r="C300" s="54"/>
      <c r="D300" s="54"/>
      <c r="E300" s="54"/>
      <c r="F300" s="54"/>
      <c r="G300" s="54"/>
      <c r="H300" s="55"/>
    </row>
    <row r="301">
      <c r="A301" s="46"/>
      <c r="B301" s="157" t="s">
        <v>1543</v>
      </c>
      <c r="C301" s="54"/>
      <c r="D301" s="54"/>
      <c r="E301" s="54"/>
      <c r="F301" s="54"/>
      <c r="G301" s="54"/>
      <c r="H301" s="55"/>
    </row>
    <row r="302">
      <c r="A302" s="46"/>
      <c r="B302" s="79" t="s">
        <v>56</v>
      </c>
      <c r="C302" s="80" t="s">
        <v>57</v>
      </c>
      <c r="D302" s="55"/>
      <c r="E302" s="80" t="s">
        <v>58</v>
      </c>
      <c r="F302" s="55"/>
      <c r="G302" s="79" t="s">
        <v>0</v>
      </c>
      <c r="H302" s="79" t="s">
        <v>59</v>
      </c>
    </row>
    <row r="303">
      <c r="A303" s="46"/>
      <c r="B303" s="92">
        <v>1.0</v>
      </c>
      <c r="C303" s="91" t="s">
        <v>1544</v>
      </c>
      <c r="D303" s="55"/>
      <c r="E303" s="91" t="s">
        <v>1537</v>
      </c>
      <c r="F303" s="55"/>
      <c r="G303" s="88"/>
      <c r="H303" s="161"/>
    </row>
    <row r="304">
      <c r="A304" s="46"/>
      <c r="B304" s="92">
        <v>2.0</v>
      </c>
      <c r="C304" s="91" t="s">
        <v>1545</v>
      </c>
      <c r="D304" s="55"/>
      <c r="E304" s="91" t="s">
        <v>1546</v>
      </c>
      <c r="F304" s="55"/>
      <c r="G304" s="88"/>
      <c r="H304" s="161"/>
    </row>
    <row r="305">
      <c r="A305" s="47"/>
      <c r="B305" s="92">
        <v>3.0</v>
      </c>
      <c r="C305" s="91" t="s">
        <v>1547</v>
      </c>
      <c r="D305" s="55"/>
      <c r="E305" s="91" t="s">
        <v>1548</v>
      </c>
      <c r="F305" s="55"/>
      <c r="G305" s="88"/>
      <c r="H305" s="161"/>
    </row>
    <row r="306">
      <c r="A306" s="76">
        <v>46.0</v>
      </c>
      <c r="B306" s="77" t="s">
        <v>1549</v>
      </c>
      <c r="C306" s="54"/>
      <c r="D306" s="54"/>
      <c r="E306" s="54"/>
      <c r="F306" s="54"/>
      <c r="G306" s="54"/>
      <c r="H306" s="55"/>
    </row>
    <row r="307">
      <c r="A307" s="46"/>
      <c r="B307" s="157" t="s">
        <v>1550</v>
      </c>
      <c r="C307" s="54"/>
      <c r="D307" s="54"/>
      <c r="E307" s="54"/>
      <c r="F307" s="54"/>
      <c r="G307" s="54"/>
      <c r="H307" s="55"/>
    </row>
    <row r="308">
      <c r="A308" s="46"/>
      <c r="B308" s="79" t="s">
        <v>56</v>
      </c>
      <c r="C308" s="80" t="s">
        <v>57</v>
      </c>
      <c r="D308" s="55"/>
      <c r="E308" s="80" t="s">
        <v>58</v>
      </c>
      <c r="F308" s="55"/>
      <c r="G308" s="79" t="s">
        <v>0</v>
      </c>
      <c r="H308" s="79" t="s">
        <v>59</v>
      </c>
    </row>
    <row r="309">
      <c r="A309" s="46"/>
      <c r="B309" s="92">
        <v>1.0</v>
      </c>
      <c r="C309" s="91" t="s">
        <v>1551</v>
      </c>
      <c r="D309" s="55"/>
      <c r="E309" s="91" t="s">
        <v>1552</v>
      </c>
      <c r="F309" s="55"/>
      <c r="G309" s="88"/>
      <c r="H309" s="161"/>
    </row>
    <row r="310">
      <c r="A310" s="46"/>
      <c r="B310" s="92">
        <v>2.0</v>
      </c>
      <c r="C310" s="91" t="s">
        <v>1553</v>
      </c>
      <c r="D310" s="55"/>
      <c r="E310" s="91" t="s">
        <v>1554</v>
      </c>
      <c r="F310" s="55"/>
      <c r="G310" s="88"/>
      <c r="H310" s="161"/>
    </row>
    <row r="311">
      <c r="A311" s="46"/>
      <c r="B311" s="92">
        <v>3.0</v>
      </c>
      <c r="C311" s="91" t="s">
        <v>1555</v>
      </c>
      <c r="D311" s="55"/>
      <c r="E311" s="91" t="s">
        <v>1556</v>
      </c>
      <c r="F311" s="55"/>
      <c r="G311" s="88"/>
      <c r="H311" s="161"/>
    </row>
    <row r="312">
      <c r="A312" s="46"/>
      <c r="B312" s="92">
        <v>4.0</v>
      </c>
      <c r="C312" s="91" t="s">
        <v>1557</v>
      </c>
      <c r="D312" s="55"/>
      <c r="E312" s="91" t="s">
        <v>1558</v>
      </c>
      <c r="F312" s="55"/>
      <c r="G312" s="88"/>
      <c r="H312" s="161"/>
    </row>
    <row r="313">
      <c r="A313" s="46"/>
      <c r="B313" s="92">
        <v>5.0</v>
      </c>
      <c r="C313" s="91" t="s">
        <v>1559</v>
      </c>
      <c r="D313" s="55"/>
      <c r="E313" s="91" t="s">
        <v>1560</v>
      </c>
      <c r="F313" s="55"/>
      <c r="G313" s="88"/>
      <c r="H313" s="161"/>
    </row>
    <row r="314">
      <c r="A314" s="47"/>
      <c r="B314" s="92">
        <v>6.0</v>
      </c>
      <c r="C314" s="91" t="s">
        <v>1561</v>
      </c>
      <c r="D314" s="55"/>
      <c r="E314" s="91" t="s">
        <v>1562</v>
      </c>
      <c r="F314" s="55"/>
      <c r="G314" s="88"/>
      <c r="H314" s="161"/>
    </row>
    <row r="315">
      <c r="A315" s="76">
        <v>47.0</v>
      </c>
      <c r="B315" s="77" t="s">
        <v>1563</v>
      </c>
      <c r="C315" s="54"/>
      <c r="D315" s="54"/>
      <c r="E315" s="54"/>
      <c r="F315" s="54"/>
      <c r="G315" s="54"/>
      <c r="H315" s="55"/>
    </row>
    <row r="316">
      <c r="A316" s="46"/>
      <c r="B316" s="157" t="s">
        <v>1564</v>
      </c>
      <c r="C316" s="54"/>
      <c r="D316" s="54"/>
      <c r="E316" s="54"/>
      <c r="F316" s="54"/>
      <c r="G316" s="54"/>
      <c r="H316" s="55"/>
    </row>
    <row r="317">
      <c r="A317" s="46"/>
      <c r="B317" s="79" t="s">
        <v>56</v>
      </c>
      <c r="C317" s="80" t="s">
        <v>57</v>
      </c>
      <c r="D317" s="55"/>
      <c r="E317" s="80" t="s">
        <v>58</v>
      </c>
      <c r="F317" s="55"/>
      <c r="G317" s="79" t="s">
        <v>0</v>
      </c>
      <c r="H317" s="79" t="s">
        <v>59</v>
      </c>
    </row>
    <row r="318">
      <c r="A318" s="46"/>
      <c r="B318" s="92">
        <v>1.0</v>
      </c>
      <c r="C318" s="91" t="s">
        <v>1565</v>
      </c>
      <c r="D318" s="55"/>
      <c r="E318" s="91" t="s">
        <v>1566</v>
      </c>
      <c r="F318" s="55"/>
      <c r="G318" s="88"/>
      <c r="H318" s="161"/>
    </row>
    <row r="319">
      <c r="A319" s="46"/>
      <c r="B319" s="92">
        <v>2.0</v>
      </c>
      <c r="C319" s="91" t="s">
        <v>1567</v>
      </c>
      <c r="D319" s="55"/>
      <c r="E319" s="91" t="s">
        <v>1568</v>
      </c>
      <c r="F319" s="55"/>
      <c r="G319" s="88"/>
      <c r="H319" s="161"/>
    </row>
    <row r="320">
      <c r="A320" s="46"/>
      <c r="B320" s="92">
        <v>3.0</v>
      </c>
      <c r="C320" s="91" t="s">
        <v>1569</v>
      </c>
      <c r="D320" s="55"/>
      <c r="E320" s="91" t="s">
        <v>1570</v>
      </c>
      <c r="F320" s="55"/>
      <c r="G320" s="88"/>
      <c r="H320" s="161"/>
    </row>
    <row r="321" ht="41.25" customHeight="1">
      <c r="A321" s="47"/>
      <c r="B321" s="92">
        <v>4.0</v>
      </c>
      <c r="C321" s="91" t="s">
        <v>1571</v>
      </c>
      <c r="D321" s="55"/>
      <c r="E321" s="91" t="s">
        <v>1572</v>
      </c>
      <c r="F321" s="55"/>
      <c r="G321" s="88"/>
      <c r="H321" s="161"/>
    </row>
    <row r="322">
      <c r="A322" s="76">
        <v>48.0</v>
      </c>
      <c r="B322" s="77" t="s">
        <v>1573</v>
      </c>
      <c r="C322" s="54"/>
      <c r="D322" s="54"/>
      <c r="E322" s="54"/>
      <c r="F322" s="54"/>
      <c r="G322" s="54"/>
      <c r="H322" s="55"/>
    </row>
    <row r="323">
      <c r="A323" s="46"/>
      <c r="B323" s="157" t="s">
        <v>1574</v>
      </c>
      <c r="C323" s="54"/>
      <c r="D323" s="54"/>
      <c r="E323" s="54"/>
      <c r="F323" s="54"/>
      <c r="G323" s="54"/>
      <c r="H323" s="55"/>
    </row>
    <row r="324">
      <c r="A324" s="46"/>
      <c r="B324" s="79" t="s">
        <v>56</v>
      </c>
      <c r="C324" s="80" t="s">
        <v>57</v>
      </c>
      <c r="D324" s="55"/>
      <c r="E324" s="80" t="s">
        <v>58</v>
      </c>
      <c r="F324" s="55"/>
      <c r="G324" s="79" t="s">
        <v>0</v>
      </c>
      <c r="H324" s="79" t="s">
        <v>59</v>
      </c>
    </row>
    <row r="325">
      <c r="A325" s="46"/>
      <c r="B325" s="92">
        <v>1.0</v>
      </c>
      <c r="C325" s="91" t="s">
        <v>1575</v>
      </c>
      <c r="D325" s="55"/>
      <c r="E325" s="91" t="s">
        <v>1576</v>
      </c>
      <c r="F325" s="55"/>
      <c r="G325" s="88"/>
      <c r="H325" s="161"/>
    </row>
    <row r="326">
      <c r="A326" s="46"/>
      <c r="B326" s="92">
        <v>2.0</v>
      </c>
      <c r="C326" s="91" t="s">
        <v>1577</v>
      </c>
      <c r="D326" s="55"/>
      <c r="E326" s="91" t="s">
        <v>1578</v>
      </c>
      <c r="F326" s="55"/>
      <c r="G326" s="88"/>
      <c r="H326" s="161"/>
    </row>
    <row r="327">
      <c r="A327" s="46"/>
      <c r="B327" s="92">
        <v>3.0</v>
      </c>
      <c r="C327" s="91" t="s">
        <v>1579</v>
      </c>
      <c r="D327" s="55"/>
      <c r="E327" s="91" t="s">
        <v>1580</v>
      </c>
      <c r="F327" s="55"/>
      <c r="G327" s="88"/>
      <c r="H327" s="161"/>
    </row>
    <row r="328" ht="38.25" customHeight="1">
      <c r="A328" s="47"/>
      <c r="B328" s="92">
        <v>4.0</v>
      </c>
      <c r="C328" s="91" t="s">
        <v>1581</v>
      </c>
      <c r="D328" s="55"/>
      <c r="E328" s="91" t="s">
        <v>1582</v>
      </c>
      <c r="F328" s="55"/>
      <c r="G328" s="88"/>
      <c r="H328" s="161"/>
    </row>
    <row r="329">
      <c r="A329" s="76">
        <v>49.0</v>
      </c>
      <c r="B329" s="77" t="s">
        <v>1583</v>
      </c>
      <c r="C329" s="54"/>
      <c r="D329" s="54"/>
      <c r="E329" s="54"/>
      <c r="F329" s="54"/>
      <c r="G329" s="54"/>
      <c r="H329" s="55"/>
    </row>
    <row r="330">
      <c r="A330" s="46"/>
      <c r="B330" s="157" t="s">
        <v>1584</v>
      </c>
      <c r="C330" s="54"/>
      <c r="D330" s="54"/>
      <c r="E330" s="54"/>
      <c r="F330" s="54"/>
      <c r="G330" s="54"/>
      <c r="H330" s="55"/>
    </row>
    <row r="331">
      <c r="A331" s="46"/>
      <c r="B331" s="79" t="s">
        <v>56</v>
      </c>
      <c r="C331" s="80" t="s">
        <v>57</v>
      </c>
      <c r="D331" s="55"/>
      <c r="E331" s="80" t="s">
        <v>58</v>
      </c>
      <c r="F331" s="55"/>
      <c r="G331" s="79" t="s">
        <v>0</v>
      </c>
      <c r="H331" s="79" t="s">
        <v>59</v>
      </c>
    </row>
    <row r="332">
      <c r="A332" s="46"/>
      <c r="B332" s="92">
        <v>1.0</v>
      </c>
      <c r="C332" s="91" t="s">
        <v>1585</v>
      </c>
      <c r="D332" s="55"/>
      <c r="E332" s="91" t="s">
        <v>1586</v>
      </c>
      <c r="F332" s="55"/>
      <c r="G332" s="88"/>
      <c r="H332" s="161"/>
    </row>
    <row r="333">
      <c r="A333" s="47"/>
      <c r="B333" s="92">
        <v>2.0</v>
      </c>
      <c r="C333" s="91" t="s">
        <v>1587</v>
      </c>
      <c r="D333" s="55"/>
      <c r="E333" s="91" t="s">
        <v>1588</v>
      </c>
      <c r="F333" s="55"/>
      <c r="G333" s="88"/>
      <c r="H333" s="161"/>
    </row>
  </sheetData>
  <mergeCells count="598">
    <mergeCell ref="A1:H1"/>
    <mergeCell ref="A2:C2"/>
    <mergeCell ref="D2:H2"/>
    <mergeCell ref="A3:C3"/>
    <mergeCell ref="D3:H3"/>
    <mergeCell ref="A4:C4"/>
    <mergeCell ref="D4:H4"/>
    <mergeCell ref="A5:C5"/>
    <mergeCell ref="D5:H5"/>
    <mergeCell ref="A6:C6"/>
    <mergeCell ref="D6:H6"/>
    <mergeCell ref="A8:H8"/>
    <mergeCell ref="B9:H9"/>
    <mergeCell ref="B10:H10"/>
    <mergeCell ref="B18:H18"/>
    <mergeCell ref="B19:H19"/>
    <mergeCell ref="C20:D20"/>
    <mergeCell ref="E20:F20"/>
    <mergeCell ref="C21:D21"/>
    <mergeCell ref="E21:F21"/>
    <mergeCell ref="B23:H23"/>
    <mergeCell ref="B24:H24"/>
    <mergeCell ref="B11:H11"/>
    <mergeCell ref="B12:H12"/>
    <mergeCell ref="B13:H13"/>
    <mergeCell ref="B14:H14"/>
    <mergeCell ref="A15:H15"/>
    <mergeCell ref="A17:H17"/>
    <mergeCell ref="A18:A22"/>
    <mergeCell ref="C42:D42"/>
    <mergeCell ref="C43:D43"/>
    <mergeCell ref="E43:F43"/>
    <mergeCell ref="E44:F44"/>
    <mergeCell ref="A33:A37"/>
    <mergeCell ref="C35:D35"/>
    <mergeCell ref="C36:D36"/>
    <mergeCell ref="C37:D37"/>
    <mergeCell ref="C40:D40"/>
    <mergeCell ref="C41:D41"/>
    <mergeCell ref="C44:D44"/>
    <mergeCell ref="C50:D50"/>
    <mergeCell ref="C51:D51"/>
    <mergeCell ref="C47:D47"/>
    <mergeCell ref="E47:F47"/>
    <mergeCell ref="C48:D48"/>
    <mergeCell ref="E48:F48"/>
    <mergeCell ref="C49:D49"/>
    <mergeCell ref="E49:F49"/>
    <mergeCell ref="E50:F50"/>
    <mergeCell ref="E51:F51"/>
    <mergeCell ref="C55:D55"/>
    <mergeCell ref="C56:D56"/>
    <mergeCell ref="C52:D52"/>
    <mergeCell ref="E52:F52"/>
    <mergeCell ref="C53:D53"/>
    <mergeCell ref="E53:F53"/>
    <mergeCell ref="C54:D54"/>
    <mergeCell ref="E54:F54"/>
    <mergeCell ref="E55:F55"/>
    <mergeCell ref="E56:F56"/>
    <mergeCell ref="E60:F60"/>
    <mergeCell ref="E61:F61"/>
    <mergeCell ref="E62:F62"/>
    <mergeCell ref="E63:F63"/>
    <mergeCell ref="B64:H64"/>
    <mergeCell ref="B65:H65"/>
    <mergeCell ref="E66:F66"/>
    <mergeCell ref="C59:D59"/>
    <mergeCell ref="C60:D60"/>
    <mergeCell ref="C61:D61"/>
    <mergeCell ref="C62:D62"/>
    <mergeCell ref="C63:D63"/>
    <mergeCell ref="C66:D66"/>
    <mergeCell ref="C67:D67"/>
    <mergeCell ref="C75:D75"/>
    <mergeCell ref="C76:D76"/>
    <mergeCell ref="C68:D68"/>
    <mergeCell ref="C69:D69"/>
    <mergeCell ref="C70:D70"/>
    <mergeCell ref="C71:D71"/>
    <mergeCell ref="C72:D72"/>
    <mergeCell ref="C73:D73"/>
    <mergeCell ref="C74:D74"/>
    <mergeCell ref="E74:F74"/>
    <mergeCell ref="E75:F75"/>
    <mergeCell ref="E76:F76"/>
    <mergeCell ref="C77:D77"/>
    <mergeCell ref="E77:F77"/>
    <mergeCell ref="C78:D78"/>
    <mergeCell ref="E78:F78"/>
    <mergeCell ref="C79:D79"/>
    <mergeCell ref="E79:F79"/>
    <mergeCell ref="C80:D80"/>
    <mergeCell ref="E80:F80"/>
    <mergeCell ref="C81:D81"/>
    <mergeCell ref="E81:F81"/>
    <mergeCell ref="C82:D82"/>
    <mergeCell ref="E30:F30"/>
    <mergeCell ref="C31:D31"/>
    <mergeCell ref="E31:F31"/>
    <mergeCell ref="C26:D26"/>
    <mergeCell ref="C30:D30"/>
    <mergeCell ref="C57:D57"/>
    <mergeCell ref="E57:F57"/>
    <mergeCell ref="C58:D58"/>
    <mergeCell ref="E58:F58"/>
    <mergeCell ref="E59:F59"/>
    <mergeCell ref="C89:D89"/>
    <mergeCell ref="C92:D92"/>
    <mergeCell ref="C87:D87"/>
    <mergeCell ref="E87:F87"/>
    <mergeCell ref="C88:D88"/>
    <mergeCell ref="E88:F88"/>
    <mergeCell ref="E89:F89"/>
    <mergeCell ref="B90:H90"/>
    <mergeCell ref="B91:H91"/>
    <mergeCell ref="E92:F92"/>
    <mergeCell ref="C27:D27"/>
    <mergeCell ref="E27:F27"/>
    <mergeCell ref="B28:H28"/>
    <mergeCell ref="B29:H29"/>
    <mergeCell ref="C22:D22"/>
    <mergeCell ref="E22:F22"/>
    <mergeCell ref="A23:A27"/>
    <mergeCell ref="C25:D25"/>
    <mergeCell ref="E25:F25"/>
    <mergeCell ref="E26:F26"/>
    <mergeCell ref="A28:A32"/>
    <mergeCell ref="C32:D32"/>
    <mergeCell ref="E32:F32"/>
    <mergeCell ref="B33:H33"/>
    <mergeCell ref="B34:H34"/>
    <mergeCell ref="E35:F35"/>
    <mergeCell ref="E36:F36"/>
    <mergeCell ref="E37:F37"/>
    <mergeCell ref="A38:A44"/>
    <mergeCell ref="A45:A63"/>
    <mergeCell ref="A64:A82"/>
    <mergeCell ref="A83:A89"/>
    <mergeCell ref="A90:A96"/>
    <mergeCell ref="B38:H38"/>
    <mergeCell ref="B39:H39"/>
    <mergeCell ref="E40:F40"/>
    <mergeCell ref="E41:F41"/>
    <mergeCell ref="E42:F42"/>
    <mergeCell ref="B45:H45"/>
    <mergeCell ref="B46:H46"/>
    <mergeCell ref="E67:F67"/>
    <mergeCell ref="E68:F68"/>
    <mergeCell ref="E69:F69"/>
    <mergeCell ref="E70:F70"/>
    <mergeCell ref="E71:F71"/>
    <mergeCell ref="E72:F72"/>
    <mergeCell ref="E73:F73"/>
    <mergeCell ref="E82:F82"/>
    <mergeCell ref="B83:H83"/>
    <mergeCell ref="B84:H84"/>
    <mergeCell ref="C85:D85"/>
    <mergeCell ref="E85:F85"/>
    <mergeCell ref="C86:D86"/>
    <mergeCell ref="E86:F86"/>
    <mergeCell ref="E125:F125"/>
    <mergeCell ref="E126:F126"/>
    <mergeCell ref="B127:H127"/>
    <mergeCell ref="B128:H128"/>
    <mergeCell ref="E118:F118"/>
    <mergeCell ref="E119:F119"/>
    <mergeCell ref="E120:F120"/>
    <mergeCell ref="E121:F121"/>
    <mergeCell ref="E122:F122"/>
    <mergeCell ref="E123:F123"/>
    <mergeCell ref="E124:F124"/>
    <mergeCell ref="C125:D125"/>
    <mergeCell ref="C126:D126"/>
    <mergeCell ref="C129:D129"/>
    <mergeCell ref="E129:F129"/>
    <mergeCell ref="C130:D130"/>
    <mergeCell ref="E130:F130"/>
    <mergeCell ref="E131:F131"/>
    <mergeCell ref="B146:H146"/>
    <mergeCell ref="B147:H147"/>
    <mergeCell ref="C131:D131"/>
    <mergeCell ref="C132:D132"/>
    <mergeCell ref="C133:D133"/>
    <mergeCell ref="B136:H136"/>
    <mergeCell ref="B137:H137"/>
    <mergeCell ref="B141:H141"/>
    <mergeCell ref="B142:H142"/>
    <mergeCell ref="C138:D138"/>
    <mergeCell ref="C139:D139"/>
    <mergeCell ref="C140:D140"/>
    <mergeCell ref="E132:F132"/>
    <mergeCell ref="E133:F133"/>
    <mergeCell ref="C134:D134"/>
    <mergeCell ref="E134:F134"/>
    <mergeCell ref="C135:D135"/>
    <mergeCell ref="E135:F135"/>
    <mergeCell ref="E138:F138"/>
    <mergeCell ref="E139:F139"/>
    <mergeCell ref="E140:F140"/>
    <mergeCell ref="C143:D143"/>
    <mergeCell ref="E143:F143"/>
    <mergeCell ref="C144:D144"/>
    <mergeCell ref="E144:F144"/>
    <mergeCell ref="E145:F145"/>
    <mergeCell ref="C145:D145"/>
    <mergeCell ref="C148:D148"/>
    <mergeCell ref="E148:F148"/>
    <mergeCell ref="C149:D149"/>
    <mergeCell ref="E149:F149"/>
    <mergeCell ref="C150:D150"/>
    <mergeCell ref="E150:F150"/>
    <mergeCell ref="B197:H197"/>
    <mergeCell ref="B198:H198"/>
    <mergeCell ref="B202:H202"/>
    <mergeCell ref="B203:H203"/>
    <mergeCell ref="E206:F206"/>
    <mergeCell ref="B207:H207"/>
    <mergeCell ref="B208:H208"/>
    <mergeCell ref="E209:F209"/>
    <mergeCell ref="C209:D209"/>
    <mergeCell ref="C210:D210"/>
    <mergeCell ref="E210:F210"/>
    <mergeCell ref="C211:D211"/>
    <mergeCell ref="E211:F211"/>
    <mergeCell ref="C212:D212"/>
    <mergeCell ref="E212:F212"/>
    <mergeCell ref="B159:H159"/>
    <mergeCell ref="B160:H160"/>
    <mergeCell ref="C161:D161"/>
    <mergeCell ref="E161:F161"/>
    <mergeCell ref="C162:D162"/>
    <mergeCell ref="E162:F162"/>
    <mergeCell ref="E163:F163"/>
    <mergeCell ref="A168:H168"/>
    <mergeCell ref="B169:H169"/>
    <mergeCell ref="B170:H170"/>
    <mergeCell ref="B174:H174"/>
    <mergeCell ref="B175:H175"/>
    <mergeCell ref="B179:H179"/>
    <mergeCell ref="B180:H180"/>
    <mergeCell ref="C181:D181"/>
    <mergeCell ref="E181:F181"/>
    <mergeCell ref="C182:D182"/>
    <mergeCell ref="E182:F182"/>
    <mergeCell ref="E183:F183"/>
    <mergeCell ref="B184:H184"/>
    <mergeCell ref="B185:H185"/>
    <mergeCell ref="E186:F186"/>
    <mergeCell ref="E187:F187"/>
    <mergeCell ref="B188:H188"/>
    <mergeCell ref="B189:H189"/>
    <mergeCell ref="E190:F190"/>
    <mergeCell ref="B192:H192"/>
    <mergeCell ref="B193:H193"/>
    <mergeCell ref="C183:D183"/>
    <mergeCell ref="C186:D186"/>
    <mergeCell ref="C187:D187"/>
    <mergeCell ref="C190:D190"/>
    <mergeCell ref="C191:D191"/>
    <mergeCell ref="C194:D194"/>
    <mergeCell ref="C195:D195"/>
    <mergeCell ref="C196:D196"/>
    <mergeCell ref="C199:D199"/>
    <mergeCell ref="C200:D200"/>
    <mergeCell ref="C201:D201"/>
    <mergeCell ref="C204:D204"/>
    <mergeCell ref="C205:D205"/>
    <mergeCell ref="C206:D206"/>
    <mergeCell ref="C222:D222"/>
    <mergeCell ref="E222:F222"/>
    <mergeCell ref="B213:H213"/>
    <mergeCell ref="B214:H214"/>
    <mergeCell ref="C215:D215"/>
    <mergeCell ref="E215:F215"/>
    <mergeCell ref="C216:D216"/>
    <mergeCell ref="E216:F216"/>
    <mergeCell ref="C217:D217"/>
    <mergeCell ref="E217:F217"/>
    <mergeCell ref="B218:H218"/>
    <mergeCell ref="B219:H219"/>
    <mergeCell ref="C220:D220"/>
    <mergeCell ref="E220:F220"/>
    <mergeCell ref="C221:D221"/>
    <mergeCell ref="E221:F221"/>
    <mergeCell ref="B223:H223"/>
    <mergeCell ref="B224:H224"/>
    <mergeCell ref="C225:D225"/>
    <mergeCell ref="E225:F225"/>
    <mergeCell ref="C226:D226"/>
    <mergeCell ref="E226:F226"/>
    <mergeCell ref="C227:D227"/>
    <mergeCell ref="E227:F227"/>
    <mergeCell ref="B228:H228"/>
    <mergeCell ref="B229:H229"/>
    <mergeCell ref="C230:D230"/>
    <mergeCell ref="E230:F230"/>
    <mergeCell ref="C231:D231"/>
    <mergeCell ref="E231:F231"/>
    <mergeCell ref="B232:H232"/>
    <mergeCell ref="B233:H233"/>
    <mergeCell ref="C234:D234"/>
    <mergeCell ref="E234:F234"/>
    <mergeCell ref="C235:D235"/>
    <mergeCell ref="E235:F235"/>
    <mergeCell ref="C236:D236"/>
    <mergeCell ref="E236:F236"/>
    <mergeCell ref="B237:H237"/>
    <mergeCell ref="B238:H238"/>
    <mergeCell ref="C239:D239"/>
    <mergeCell ref="E239:F239"/>
    <mergeCell ref="C240:D240"/>
    <mergeCell ref="E240:F240"/>
    <mergeCell ref="A241:H241"/>
    <mergeCell ref="B242:H242"/>
    <mergeCell ref="B243:H243"/>
    <mergeCell ref="C244:D244"/>
    <mergeCell ref="E244:F244"/>
    <mergeCell ref="C245:D245"/>
    <mergeCell ref="E245:F245"/>
    <mergeCell ref="B246:H246"/>
    <mergeCell ref="B247:H247"/>
    <mergeCell ref="C248:D248"/>
    <mergeCell ref="E248:F248"/>
    <mergeCell ref="E249:F249"/>
    <mergeCell ref="B250:H250"/>
    <mergeCell ref="B251:H251"/>
    <mergeCell ref="B263:H263"/>
    <mergeCell ref="B264:H264"/>
    <mergeCell ref="E252:F252"/>
    <mergeCell ref="E253:F253"/>
    <mergeCell ref="B254:H254"/>
    <mergeCell ref="B255:H255"/>
    <mergeCell ref="E256:F256"/>
    <mergeCell ref="B258:H258"/>
    <mergeCell ref="B259:H259"/>
    <mergeCell ref="C262:D262"/>
    <mergeCell ref="C265:D265"/>
    <mergeCell ref="C266:D266"/>
    <mergeCell ref="C267:D267"/>
    <mergeCell ref="C268:D268"/>
    <mergeCell ref="C269:D269"/>
    <mergeCell ref="C249:D249"/>
    <mergeCell ref="C252:D252"/>
    <mergeCell ref="C253:D253"/>
    <mergeCell ref="C256:D256"/>
    <mergeCell ref="C257:D257"/>
    <mergeCell ref="C260:D260"/>
    <mergeCell ref="C261:D261"/>
    <mergeCell ref="E257:F257"/>
    <mergeCell ref="E260:F260"/>
    <mergeCell ref="E261:F261"/>
    <mergeCell ref="E262:F262"/>
    <mergeCell ref="E265:F265"/>
    <mergeCell ref="E266:F266"/>
    <mergeCell ref="E267:F267"/>
    <mergeCell ref="E268:F268"/>
    <mergeCell ref="E269:F269"/>
    <mergeCell ref="A270:H270"/>
    <mergeCell ref="B271:H271"/>
    <mergeCell ref="B272:H272"/>
    <mergeCell ref="C273:D273"/>
    <mergeCell ref="E273:F273"/>
    <mergeCell ref="B300:H300"/>
    <mergeCell ref="B301:H301"/>
    <mergeCell ref="C302:D302"/>
    <mergeCell ref="E302:F302"/>
    <mergeCell ref="C303:D303"/>
    <mergeCell ref="E303:F303"/>
    <mergeCell ref="E304:F304"/>
    <mergeCell ref="C304:D304"/>
    <mergeCell ref="C305:D305"/>
    <mergeCell ref="E305:F305"/>
    <mergeCell ref="B306:H306"/>
    <mergeCell ref="B307:H307"/>
    <mergeCell ref="C308:D308"/>
    <mergeCell ref="E308:F308"/>
    <mergeCell ref="C274:D274"/>
    <mergeCell ref="E274:F274"/>
    <mergeCell ref="C275:D275"/>
    <mergeCell ref="E275:F275"/>
    <mergeCell ref="B276:H276"/>
    <mergeCell ref="B277:H277"/>
    <mergeCell ref="E278:F278"/>
    <mergeCell ref="C278:D278"/>
    <mergeCell ref="C279:D279"/>
    <mergeCell ref="E279:F279"/>
    <mergeCell ref="B280:H280"/>
    <mergeCell ref="B281:H281"/>
    <mergeCell ref="C282:D282"/>
    <mergeCell ref="E282:F282"/>
    <mergeCell ref="C283:D283"/>
    <mergeCell ref="E283:F283"/>
    <mergeCell ref="B284:H284"/>
    <mergeCell ref="B285:H285"/>
    <mergeCell ref="C286:D286"/>
    <mergeCell ref="E286:F286"/>
    <mergeCell ref="E287:F287"/>
    <mergeCell ref="C287:D287"/>
    <mergeCell ref="C288:D288"/>
    <mergeCell ref="E288:F288"/>
    <mergeCell ref="B289:H289"/>
    <mergeCell ref="B290:H290"/>
    <mergeCell ref="C291:D291"/>
    <mergeCell ref="E291:F291"/>
    <mergeCell ref="C292:D292"/>
    <mergeCell ref="E292:F292"/>
    <mergeCell ref="C293:D293"/>
    <mergeCell ref="E293:F293"/>
    <mergeCell ref="B294:H294"/>
    <mergeCell ref="B295:H295"/>
    <mergeCell ref="E296:F296"/>
    <mergeCell ref="C296:D296"/>
    <mergeCell ref="C297:D297"/>
    <mergeCell ref="E297:F297"/>
    <mergeCell ref="C298:D298"/>
    <mergeCell ref="E298:F298"/>
    <mergeCell ref="C299:D299"/>
    <mergeCell ref="E299:F299"/>
    <mergeCell ref="E313:F313"/>
    <mergeCell ref="E314:F314"/>
    <mergeCell ref="E96:F96"/>
    <mergeCell ref="A97:H97"/>
    <mergeCell ref="B98:H98"/>
    <mergeCell ref="B99:H99"/>
    <mergeCell ref="E100:F100"/>
    <mergeCell ref="C101:D101"/>
    <mergeCell ref="E101:F101"/>
    <mergeCell ref="C102:D102"/>
    <mergeCell ref="E102:F102"/>
    <mergeCell ref="C103:D103"/>
    <mergeCell ref="E103:F103"/>
    <mergeCell ref="C104:D104"/>
    <mergeCell ref="E104:F104"/>
    <mergeCell ref="C105:D105"/>
    <mergeCell ref="E105:F105"/>
    <mergeCell ref="C106:D106"/>
    <mergeCell ref="E106:F106"/>
    <mergeCell ref="B107:H107"/>
    <mergeCell ref="B108:H108"/>
    <mergeCell ref="B116:H116"/>
    <mergeCell ref="B117:H117"/>
    <mergeCell ref="C151:D151"/>
    <mergeCell ref="E151:F151"/>
    <mergeCell ref="B152:H152"/>
    <mergeCell ref="B153:H153"/>
    <mergeCell ref="C154:D154"/>
    <mergeCell ref="E154:F154"/>
    <mergeCell ref="E155:F155"/>
    <mergeCell ref="C155:D155"/>
    <mergeCell ref="C156:D156"/>
    <mergeCell ref="E156:F156"/>
    <mergeCell ref="C157:D157"/>
    <mergeCell ref="E157:F157"/>
    <mergeCell ref="C158:D158"/>
    <mergeCell ref="E158:F158"/>
    <mergeCell ref="C167:D167"/>
    <mergeCell ref="E167:F167"/>
    <mergeCell ref="C163:D163"/>
    <mergeCell ref="C164:D164"/>
    <mergeCell ref="E164:F164"/>
    <mergeCell ref="C165:D165"/>
    <mergeCell ref="E165:F165"/>
    <mergeCell ref="C166:D166"/>
    <mergeCell ref="E166:F166"/>
    <mergeCell ref="A107:A115"/>
    <mergeCell ref="A116:A126"/>
    <mergeCell ref="A127:A135"/>
    <mergeCell ref="A136:A140"/>
    <mergeCell ref="A141:A145"/>
    <mergeCell ref="A146:A151"/>
    <mergeCell ref="A152:A158"/>
    <mergeCell ref="A174:A178"/>
    <mergeCell ref="A179:A183"/>
    <mergeCell ref="A184:A187"/>
    <mergeCell ref="A188:A191"/>
    <mergeCell ref="A192:A196"/>
    <mergeCell ref="A197:A201"/>
    <mergeCell ref="A202:A206"/>
    <mergeCell ref="A207:A212"/>
    <mergeCell ref="A213:A217"/>
    <mergeCell ref="A218:A222"/>
    <mergeCell ref="A223:A227"/>
    <mergeCell ref="A228:A231"/>
    <mergeCell ref="A232:A236"/>
    <mergeCell ref="A237:A240"/>
    <mergeCell ref="A242:A245"/>
    <mergeCell ref="A246:A249"/>
    <mergeCell ref="A250:A253"/>
    <mergeCell ref="A254:A257"/>
    <mergeCell ref="A258:A262"/>
    <mergeCell ref="A263:A269"/>
    <mergeCell ref="A271:A275"/>
    <mergeCell ref="A315:A321"/>
    <mergeCell ref="A322:A328"/>
    <mergeCell ref="A329:A333"/>
    <mergeCell ref="A276:A279"/>
    <mergeCell ref="A280:A283"/>
    <mergeCell ref="A284:A288"/>
    <mergeCell ref="A289:A293"/>
    <mergeCell ref="A294:A299"/>
    <mergeCell ref="A300:A305"/>
    <mergeCell ref="A306:A314"/>
    <mergeCell ref="C96:D96"/>
    <mergeCell ref="C100:D100"/>
    <mergeCell ref="C93:D93"/>
    <mergeCell ref="E93:F93"/>
    <mergeCell ref="C94:D94"/>
    <mergeCell ref="E94:F94"/>
    <mergeCell ref="C95:D95"/>
    <mergeCell ref="E95:F95"/>
    <mergeCell ref="A98:A106"/>
    <mergeCell ref="C109:D109"/>
    <mergeCell ref="C110:D110"/>
    <mergeCell ref="C111:D111"/>
    <mergeCell ref="C112:D112"/>
    <mergeCell ref="C113:D113"/>
    <mergeCell ref="C114:D114"/>
    <mergeCell ref="C115:D115"/>
    <mergeCell ref="E109:F109"/>
    <mergeCell ref="E110:F110"/>
    <mergeCell ref="E111:F111"/>
    <mergeCell ref="E112:F112"/>
    <mergeCell ref="E113:F113"/>
    <mergeCell ref="E114:F114"/>
    <mergeCell ref="E115:F115"/>
    <mergeCell ref="C118:D118"/>
    <mergeCell ref="C119:D119"/>
    <mergeCell ref="C120:D120"/>
    <mergeCell ref="C121:D121"/>
    <mergeCell ref="C122:D122"/>
    <mergeCell ref="C123:D123"/>
    <mergeCell ref="C124:D124"/>
    <mergeCell ref="C173:D173"/>
    <mergeCell ref="C176:D176"/>
    <mergeCell ref="E176:F176"/>
    <mergeCell ref="C177:D177"/>
    <mergeCell ref="E177:F177"/>
    <mergeCell ref="C178:D178"/>
    <mergeCell ref="E178:F178"/>
    <mergeCell ref="A159:A167"/>
    <mergeCell ref="A169:A173"/>
    <mergeCell ref="C171:D171"/>
    <mergeCell ref="E171:F171"/>
    <mergeCell ref="C172:D172"/>
    <mergeCell ref="E172:F172"/>
    <mergeCell ref="E173:F173"/>
    <mergeCell ref="E204:F204"/>
    <mergeCell ref="E205:F205"/>
    <mergeCell ref="E191:F191"/>
    <mergeCell ref="E194:F194"/>
    <mergeCell ref="E195:F195"/>
    <mergeCell ref="E196:F196"/>
    <mergeCell ref="E199:F199"/>
    <mergeCell ref="E200:F200"/>
    <mergeCell ref="E201:F201"/>
    <mergeCell ref="C309:D309"/>
    <mergeCell ref="E309:F309"/>
    <mergeCell ref="C310:D310"/>
    <mergeCell ref="E310:F310"/>
    <mergeCell ref="C311:D311"/>
    <mergeCell ref="E311:F311"/>
    <mergeCell ref="E312:F312"/>
    <mergeCell ref="C312:D312"/>
    <mergeCell ref="C313:D313"/>
    <mergeCell ref="C314:D314"/>
    <mergeCell ref="B315:H315"/>
    <mergeCell ref="B316:H316"/>
    <mergeCell ref="C317:D317"/>
    <mergeCell ref="E317:F317"/>
    <mergeCell ref="C318:D318"/>
    <mergeCell ref="E318:F318"/>
    <mergeCell ref="C319:D319"/>
    <mergeCell ref="E319:F319"/>
    <mergeCell ref="C320:D320"/>
    <mergeCell ref="E320:F320"/>
    <mergeCell ref="C321:D321"/>
    <mergeCell ref="E321:F321"/>
    <mergeCell ref="B322:H322"/>
    <mergeCell ref="B323:H323"/>
    <mergeCell ref="C324:D324"/>
    <mergeCell ref="E324:F324"/>
    <mergeCell ref="C325:D325"/>
    <mergeCell ref="E325:F325"/>
    <mergeCell ref="C328:D328"/>
    <mergeCell ref="C331:D331"/>
    <mergeCell ref="C332:D332"/>
    <mergeCell ref="C333:D333"/>
    <mergeCell ref="E331:F331"/>
    <mergeCell ref="E332:F332"/>
    <mergeCell ref="E333:F333"/>
    <mergeCell ref="C326:D326"/>
    <mergeCell ref="E326:F326"/>
    <mergeCell ref="C327:D327"/>
    <mergeCell ref="E327:F327"/>
    <mergeCell ref="E328:F328"/>
    <mergeCell ref="B329:H329"/>
    <mergeCell ref="B330:H330"/>
  </mergeCells>
  <conditionalFormatting sqref="G20:G22 G25:G27 G30:G32 G35:G37 G40:G44 G47:G63 G66:G82 G85:G89 G92:G96 G100:G106 G109:G115 G118:G126 G129:G135 G138:G140 G143:G145 G148:G151 G154:G158 G161:G167 G171:G173 G176:G178 G181:G183 G186:G187 G190:G191 G194:G196 G199:G201 G204:G206 G209:G212 G215:G217 G220:G222 G225:G227 G230:G231 G234:G236 G239:G240 G244:G245 G248:G249 G252:G253 G256:G257 G260:G262 G265:G269 G273:G275 G278:G279 G282:G283 G286:G288 G291:G293 G296:G299 G302:G305 G308:G314 G317:G321 G324:G328 G331:G333">
    <cfRule type="containsText" dxfId="0" priority="1" operator="containsText" text="Passed">
      <formula>NOT(ISERROR(SEARCH(("Passed"),(G20))))</formula>
    </cfRule>
  </conditionalFormatting>
  <conditionalFormatting sqref="G20:G22 G25:G27 G30:G32 G35:G37 G40:G44 G47:G63 G66:G82 G85:G89 G92:G96 G100:G106 G109:G115 G118:G126 G129:G135 G138:G140 G143:G145 G148:G151 G154:G158 G161:G167 G171:G173 G176:G178 G181:G183 G186:G187 G190:G191 G194:G196 G199:G201 G204:G206 G209:G212 G215:G217 G220:G222 G225:G227 G230:G231 G234:G236 G239:G240 G244:G245 G248:G249 G252:G253 G256:G257 G260:G262 G265:G269 G273:G275 G278:G279 G282:G283 G286:G288 G291:G293 G296:G299 G302:G305 G308:G314 G317:G321 G324:G328 G331:G333">
    <cfRule type="containsText" dxfId="1" priority="2" operator="containsText" text="Failed">
      <formula>NOT(ISERROR(SEARCH(("Failed"),(G20))))</formula>
    </cfRule>
  </conditionalFormatting>
  <conditionalFormatting sqref="G20:G22 G25:G27 G30:G32 G35:G37 G40:G44 G47:G63 G66:G82 G85:G89 G92:G96 G100:G106 G109:G115 G118:G126 G129:G135 G138:G140 G143:G145 G148:G151 G154:G158 G161:G167 G171:G173 G176:G178 G181:G183 G186:G187 G190:G191 G194:G196 G199:G201 G204:G206 G209:G212 G215:G217 G220:G222 G225:G227 G230:G231 G234:G236 G239:G240 G244:G245 G248:G249 G252:G253 G256:G257 G260:G262 G265:G269 G273:G275 G278:G279 G282:G283 G286:G288 G291:G293 G296:G299 G302:G305 G308:G314 G317:G321 G324:G328 G331:G333">
    <cfRule type="containsText" dxfId="3" priority="3" operator="containsText" text="N/A">
      <formula>NOT(ISERROR(SEARCH(("N/A"),(G20))))</formula>
    </cfRule>
  </conditionalFormatting>
  <conditionalFormatting sqref="G20:G22 G25:G27 G30:G32 G35:G37 G40:G44 G47:G63 G66:G82 G85:G89 G92:G96 G100:G106 G109:G115 G118:G126 G129:G135 G138:G140 G143:G145 G148:G151 G154:G158 G161:G167 G171:G173 G176:G178 G181:G183 G186:G187 G190:G191 G194:G196 G199:G201 G204:G206 G209:G212 G215:G217 G220:G222 G225:G227 G230:G231 G234:G236 G239:G240 G244:G245 G248:G249 G252:G253 G256:G257 G260:G262 G265:G269 G273:G275 G278:G279 G282:G283 G286:G288 G291:G293 G296:G299 G302:G305 G308:G314 G317:G321 G324:G328 G331:G333">
    <cfRule type="containsText" dxfId="2" priority="4" operator="containsText" text="Blocked">
      <formula>NOT(ISERROR(SEARCH(("Blocked"),(G20))))</formula>
    </cfRule>
  </conditionalFormatting>
  <conditionalFormatting sqref="G20:G22 G25:G27 G30:G32 G35:G37 G40:G44 G47:G63 G66:G82 G85:G89 G92:G96 G100:G106 G109:G115 G118:G126 G129:G135 G138:G140 G143:G145 G148:G151 G154:G158 G161:G167 G171:G173 G176:G178 G181:G183 G186:G187 G190:G191 G194:G196 G199:G201 G204:G206 G209:G212 G215:G217 G220:G222 G225:G227 G230:G231 G234:G236 G239:G240 G244:G245 G248:G249 G252:G253 G256:G257 G260:G262 G265:G269 G273:G275 G278:G279 G282:G283 G286:G288 G291:G293 G296:G299 G302:G305 G308:G314 G317:G321 G324:G328 G331:G333">
    <cfRule type="containsText" dxfId="4" priority="5" operator="containsText" text="Untested">
      <formula>NOT(ISERROR(SEARCH(("Untested"),(G20))))</formula>
    </cfRule>
  </conditionalFormatting>
  <conditionalFormatting sqref="G20:G22 G25:G27 G30:G32 G35:G37 G40:G44 G47:G63 G66:G82 G85:G89 G92:G96 G100:G106 G109:G115 G118:G126 G129:G135 G138:G140 G143:G145 G148:G151 G154:G158 G161:G167 G171:G173 G176:G178 G181:G183 G186:G187 G190:G191 G194:G196 G199:G201 G204:G206 G209:G212 G215:G217 G220:G222 G225:G227 G230:G231 G234:G236 G239:G240 G244:G245 G248:G249 G252:G253 G256:G257 G260:G262 G265:G269 G273:G275 G278:G279 G282:G283 G286:G288 G291:G293 G296:G299 G302:G305 G308:G314 G317:G321 G324:G328 G331:G333">
    <cfRule type="containsText" dxfId="5" priority="6" operator="containsText" text="Unfinished">
      <formula>NOT(ISERROR(SEARCH(("Unfinished"),(G20))))</formula>
    </cfRule>
  </conditionalFormatting>
  <dataValidations>
    <dataValidation type="list" allowBlank="1" sqref="G21:G22 G26:G27 G31:G32 G36:G37 G41:G44 G48:G63 G67:G82 G86:G89 G93:G96 G101:G106 G110:G115 G119:G126 G130:G135 G139:G140 G144:G145 G149:G151 G155:G158 G162:G167 G172:G173 G177:G178 G182:G183 G187 G191 G195:G196 G200:G201 G205:G206 G210:G212 G216:G217 G221:G222 G226:G227 G231 G235:G236 G240 G245 G249 G253 G257 G261:G262 G266:G269 G274:G275 G279 G283 G287:G288 G292:G293 G297:G299 G303:G305 G309:G314 G318:G321 G325:G328 G332:G333">
      <formula1>"Passed,Failed,N/A,Blocked,Unfinished"</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6.0"/>
    <col customWidth="1" min="4" max="4" width="36.63"/>
    <col customWidth="1" min="5" max="5" width="26.88"/>
    <col customWidth="1" min="6" max="6" width="63.75"/>
    <col customWidth="1" min="7" max="7" width="17.0"/>
    <col customWidth="1" min="8" max="8" width="21.75"/>
  </cols>
  <sheetData>
    <row r="1">
      <c r="A1" s="179" t="s">
        <v>48</v>
      </c>
      <c r="B1" s="95"/>
      <c r="C1" s="95"/>
      <c r="D1" s="95"/>
      <c r="E1" s="95"/>
      <c r="F1" s="95"/>
      <c r="G1" s="95"/>
      <c r="H1" s="96"/>
    </row>
    <row r="2">
      <c r="A2" s="180" t="s">
        <v>49</v>
      </c>
      <c r="B2" s="98"/>
      <c r="C2" s="99"/>
      <c r="D2" s="181"/>
      <c r="E2" s="54"/>
      <c r="F2" s="54"/>
      <c r="G2" s="54"/>
      <c r="H2" s="55"/>
    </row>
    <row r="3">
      <c r="A3" s="182" t="s">
        <v>50</v>
      </c>
      <c r="B3" s="54"/>
      <c r="C3" s="55"/>
      <c r="D3" s="183"/>
      <c r="E3" s="54"/>
      <c r="F3" s="54"/>
      <c r="G3" s="54"/>
      <c r="H3" s="55"/>
    </row>
    <row r="4">
      <c r="A4" s="182" t="s">
        <v>51</v>
      </c>
      <c r="B4" s="54"/>
      <c r="C4" s="55"/>
      <c r="D4" s="108"/>
      <c r="E4" s="106"/>
      <c r="F4" s="106"/>
      <c r="G4" s="106"/>
      <c r="H4" s="107"/>
    </row>
    <row r="5" ht="24.0" customHeight="1">
      <c r="A5" s="184" t="s">
        <v>52</v>
      </c>
      <c r="B5" s="54"/>
      <c r="C5" s="55"/>
      <c r="D5" s="108"/>
      <c r="E5" s="106"/>
      <c r="F5" s="106"/>
      <c r="G5" s="106"/>
      <c r="H5" s="107"/>
    </row>
    <row r="6">
      <c r="A6" s="185" t="s">
        <v>25</v>
      </c>
      <c r="B6" s="109"/>
      <c r="C6" s="110"/>
      <c r="D6" s="111"/>
      <c r="E6" s="34"/>
      <c r="F6" s="34"/>
      <c r="G6" s="34"/>
      <c r="H6" s="112"/>
    </row>
    <row r="7" hidden="1">
      <c r="A7" s="186"/>
      <c r="B7" s="186"/>
      <c r="C7" s="186">
        <f>(COUNTIF($B$20:$B$10112, "1")+COUNTIF($B$20:$B$541, "2") +COUNTIF($B$20:$B$541, "3") + COUNTIF($B$20:$B$541, "4") + COUNTIF($B$20:$B$541, "5") + COUNTIF($B$20:$B$541, "6") + COUNTIF($B$20:$B$541, "7") + COUNTIF($B$20:$B$541, "8") + COUNTIF($B$20:$B$541, "9") + COUNTIF($B$20:$B$541, "10"))</f>
        <v>150</v>
      </c>
      <c r="D7" s="186"/>
      <c r="E7" s="186"/>
      <c r="F7" s="186"/>
      <c r="G7" s="186"/>
      <c r="H7" s="187"/>
    </row>
    <row r="8">
      <c r="A8" s="188"/>
    </row>
    <row r="9">
      <c r="A9" s="189" t="s">
        <v>2</v>
      </c>
      <c r="B9" s="190">
        <f> COUNTIF($G$18:$G$10112, "Passed")/C7</f>
        <v>0</v>
      </c>
      <c r="C9" s="118"/>
      <c r="D9" s="118"/>
      <c r="E9" s="118"/>
      <c r="F9" s="118"/>
      <c r="G9" s="118"/>
      <c r="H9" s="119"/>
    </row>
    <row r="10">
      <c r="A10" s="191" t="s">
        <v>4</v>
      </c>
      <c r="B10" s="190">
        <f> COUNTIF($G$18:$G$10112, "Failed")/C7</f>
        <v>0</v>
      </c>
      <c r="C10" s="118"/>
      <c r="D10" s="118"/>
      <c r="E10" s="118"/>
      <c r="F10" s="118"/>
      <c r="G10" s="118"/>
      <c r="H10" s="119"/>
    </row>
    <row r="11">
      <c r="A11" s="192" t="s">
        <v>6</v>
      </c>
      <c r="B11" s="190">
        <f> 100%-B9-B10-B12-B13-B14</f>
        <v>1</v>
      </c>
      <c r="C11" s="118"/>
      <c r="D11" s="118"/>
      <c r="E11" s="118"/>
      <c r="F11" s="118"/>
      <c r="G11" s="118"/>
      <c r="H11" s="119"/>
    </row>
    <row r="12">
      <c r="A12" s="193" t="s">
        <v>8</v>
      </c>
      <c r="B12" s="190">
        <f> COUNTIF($G$18:$G$10112, "Unfinished")/C7</f>
        <v>0</v>
      </c>
      <c r="C12" s="118"/>
      <c r="D12" s="118"/>
      <c r="E12" s="118"/>
      <c r="F12" s="118"/>
      <c r="G12" s="118"/>
      <c r="H12" s="119"/>
    </row>
    <row r="13">
      <c r="A13" s="194" t="s">
        <v>10</v>
      </c>
      <c r="B13" s="190">
        <f> COUNTIF($G$18:$G$430, "Blocked")/C7</f>
        <v>0</v>
      </c>
      <c r="C13" s="118"/>
      <c r="D13" s="118"/>
      <c r="E13" s="118"/>
      <c r="F13" s="118"/>
      <c r="G13" s="118"/>
      <c r="H13" s="119"/>
    </row>
    <row r="14">
      <c r="A14" s="195" t="s">
        <v>12</v>
      </c>
      <c r="B14" s="190">
        <f> COUNTIF($G$18:$G$10112, "N/A")/C7</f>
        <v>0</v>
      </c>
      <c r="C14" s="118"/>
      <c r="D14" s="118"/>
      <c r="E14" s="118"/>
      <c r="F14" s="118"/>
      <c r="G14" s="118"/>
      <c r="H14" s="119"/>
    </row>
    <row r="15">
      <c r="A15" s="188"/>
    </row>
    <row r="16" ht="1.5" customHeight="1">
      <c r="A16" s="186"/>
      <c r="B16" s="186"/>
      <c r="C16" s="186"/>
      <c r="D16" s="186"/>
      <c r="E16" s="186"/>
      <c r="F16" s="186"/>
      <c r="G16" s="186"/>
      <c r="H16" s="187"/>
    </row>
    <row r="17">
      <c r="A17" s="75" t="s">
        <v>1589</v>
      </c>
      <c r="B17" s="54"/>
      <c r="C17" s="54"/>
      <c r="D17" s="54"/>
      <c r="E17" s="54"/>
      <c r="F17" s="54"/>
      <c r="G17" s="54"/>
      <c r="H17" s="55"/>
    </row>
    <row r="18">
      <c r="A18" s="76">
        <v>1.0</v>
      </c>
      <c r="B18" s="77" t="s">
        <v>1590</v>
      </c>
      <c r="C18" s="54"/>
      <c r="D18" s="54"/>
      <c r="E18" s="54"/>
      <c r="F18" s="54"/>
      <c r="G18" s="54"/>
      <c r="H18" s="55"/>
    </row>
    <row r="19">
      <c r="A19" s="46"/>
      <c r="B19" s="157" t="s">
        <v>1591</v>
      </c>
      <c r="C19" s="54"/>
      <c r="D19" s="54"/>
      <c r="E19" s="54"/>
      <c r="F19" s="54"/>
      <c r="G19" s="54"/>
      <c r="H19" s="55"/>
    </row>
    <row r="20">
      <c r="A20" s="46"/>
      <c r="B20" s="81" t="s">
        <v>450</v>
      </c>
      <c r="C20" s="158" t="s">
        <v>57</v>
      </c>
      <c r="D20" s="55"/>
      <c r="E20" s="158" t="s">
        <v>58</v>
      </c>
      <c r="F20" s="55"/>
      <c r="G20" s="81" t="s">
        <v>0</v>
      </c>
      <c r="H20" s="81" t="s">
        <v>59</v>
      </c>
    </row>
    <row r="21">
      <c r="A21" s="46"/>
      <c r="B21" s="92">
        <v>1.0</v>
      </c>
      <c r="C21" s="91" t="s">
        <v>1592</v>
      </c>
      <c r="D21" s="55"/>
      <c r="E21" s="91" t="s">
        <v>1593</v>
      </c>
      <c r="F21" s="55"/>
      <c r="G21" s="196"/>
      <c r="H21" s="161"/>
    </row>
    <row r="22">
      <c r="A22" s="46"/>
      <c r="B22" s="92">
        <v>2.0</v>
      </c>
      <c r="C22" s="91" t="s">
        <v>1594</v>
      </c>
      <c r="D22" s="55"/>
      <c r="E22" s="91" t="s">
        <v>1595</v>
      </c>
      <c r="F22" s="55"/>
      <c r="G22" s="88"/>
      <c r="H22" s="161"/>
    </row>
    <row r="23">
      <c r="A23" s="46"/>
      <c r="B23" s="92">
        <v>3.0</v>
      </c>
      <c r="C23" s="91" t="s">
        <v>1596</v>
      </c>
      <c r="D23" s="55"/>
      <c r="E23" s="91" t="s">
        <v>1597</v>
      </c>
      <c r="F23" s="55"/>
      <c r="G23" s="88"/>
      <c r="H23" s="161"/>
    </row>
    <row r="24">
      <c r="A24" s="46"/>
      <c r="B24" s="92">
        <v>4.0</v>
      </c>
      <c r="C24" s="91" t="s">
        <v>1598</v>
      </c>
      <c r="D24" s="55"/>
      <c r="E24" s="91" t="s">
        <v>1599</v>
      </c>
      <c r="F24" s="55"/>
      <c r="G24" s="88"/>
      <c r="H24" s="161"/>
    </row>
    <row r="25">
      <c r="A25" s="46"/>
      <c r="B25" s="92">
        <v>5.0</v>
      </c>
      <c r="C25" s="91" t="s">
        <v>1600</v>
      </c>
      <c r="D25" s="55"/>
      <c r="E25" s="91" t="s">
        <v>1601</v>
      </c>
      <c r="F25" s="55"/>
      <c r="G25" s="88"/>
      <c r="H25" s="161"/>
    </row>
    <row r="26">
      <c r="A26" s="46"/>
      <c r="B26" s="92">
        <v>6.0</v>
      </c>
      <c r="C26" s="91" t="s">
        <v>1602</v>
      </c>
      <c r="D26" s="55"/>
      <c r="E26" s="91" t="s">
        <v>1603</v>
      </c>
      <c r="F26" s="55"/>
      <c r="G26" s="88"/>
      <c r="H26" s="161"/>
    </row>
    <row r="27">
      <c r="A27" s="46"/>
      <c r="B27" s="92">
        <v>7.0</v>
      </c>
      <c r="C27" s="91" t="s">
        <v>1604</v>
      </c>
      <c r="D27" s="55"/>
      <c r="E27" s="91" t="s">
        <v>1605</v>
      </c>
      <c r="F27" s="55"/>
      <c r="G27" s="88"/>
      <c r="H27" s="161"/>
    </row>
    <row r="28">
      <c r="A28" s="46"/>
      <c r="B28" s="92">
        <v>8.0</v>
      </c>
      <c r="C28" s="91" t="s">
        <v>1606</v>
      </c>
      <c r="D28" s="55"/>
      <c r="E28" s="91" t="s">
        <v>1607</v>
      </c>
      <c r="F28" s="55"/>
      <c r="G28" s="88"/>
      <c r="H28" s="161"/>
    </row>
    <row r="29">
      <c r="A29" s="47"/>
      <c r="B29" s="92">
        <v>9.0</v>
      </c>
      <c r="C29" s="91" t="s">
        <v>1608</v>
      </c>
      <c r="D29" s="55"/>
      <c r="E29" s="91" t="s">
        <v>1605</v>
      </c>
      <c r="F29" s="55"/>
      <c r="G29" s="88"/>
      <c r="H29" s="161"/>
    </row>
    <row r="30">
      <c r="A30" s="76">
        <v>2.0</v>
      </c>
      <c r="B30" s="77" t="s">
        <v>1609</v>
      </c>
      <c r="C30" s="54"/>
      <c r="D30" s="54"/>
      <c r="E30" s="54"/>
      <c r="F30" s="54"/>
      <c r="G30" s="54"/>
      <c r="H30" s="55"/>
    </row>
    <row r="31">
      <c r="A31" s="46"/>
      <c r="B31" s="157" t="s">
        <v>1610</v>
      </c>
      <c r="C31" s="54"/>
      <c r="D31" s="54"/>
      <c r="E31" s="54"/>
      <c r="F31" s="54"/>
      <c r="G31" s="54"/>
      <c r="H31" s="55"/>
    </row>
    <row r="32">
      <c r="A32" s="46"/>
      <c r="B32" s="81" t="s">
        <v>450</v>
      </c>
      <c r="C32" s="158" t="s">
        <v>57</v>
      </c>
      <c r="D32" s="55"/>
      <c r="E32" s="158" t="s">
        <v>58</v>
      </c>
      <c r="F32" s="55"/>
      <c r="G32" s="81" t="s">
        <v>0</v>
      </c>
      <c r="H32" s="81" t="s">
        <v>59</v>
      </c>
    </row>
    <row r="33">
      <c r="A33" s="46"/>
      <c r="B33" s="92">
        <v>1.0</v>
      </c>
      <c r="C33" s="91" t="s">
        <v>1592</v>
      </c>
      <c r="D33" s="55"/>
      <c r="E33" s="91" t="s">
        <v>1593</v>
      </c>
      <c r="F33" s="55"/>
      <c r="G33" s="88"/>
      <c r="H33" s="161"/>
    </row>
    <row r="34">
      <c r="A34" s="46"/>
      <c r="B34" s="92">
        <v>2.0</v>
      </c>
      <c r="C34" s="91" t="s">
        <v>1611</v>
      </c>
      <c r="D34" s="55"/>
      <c r="E34" s="91" t="s">
        <v>1595</v>
      </c>
      <c r="F34" s="55"/>
      <c r="G34" s="88"/>
      <c r="H34" s="161"/>
    </row>
    <row r="35">
      <c r="A35" s="46"/>
      <c r="B35" s="92">
        <v>3.0</v>
      </c>
      <c r="C35" s="91" t="s">
        <v>1596</v>
      </c>
      <c r="D35" s="55"/>
      <c r="E35" s="91" t="s">
        <v>1597</v>
      </c>
      <c r="F35" s="55"/>
      <c r="G35" s="88"/>
      <c r="H35" s="161"/>
    </row>
    <row r="36">
      <c r="A36" s="46"/>
      <c r="B36" s="92">
        <v>4.0</v>
      </c>
      <c r="C36" s="91" t="s">
        <v>1598</v>
      </c>
      <c r="D36" s="55"/>
      <c r="E36" s="91" t="s">
        <v>1599</v>
      </c>
      <c r="F36" s="55"/>
      <c r="G36" s="88"/>
      <c r="H36" s="161"/>
    </row>
    <row r="37">
      <c r="A37" s="46"/>
      <c r="B37" s="92">
        <v>5.0</v>
      </c>
      <c r="C37" s="91" t="s">
        <v>1600</v>
      </c>
      <c r="D37" s="55"/>
      <c r="E37" s="91" t="s">
        <v>1601</v>
      </c>
      <c r="F37" s="55"/>
      <c r="G37" s="88"/>
      <c r="H37" s="161"/>
    </row>
    <row r="38">
      <c r="A38" s="46"/>
      <c r="B38" s="92">
        <v>6.0</v>
      </c>
      <c r="C38" s="91" t="s">
        <v>1602</v>
      </c>
      <c r="D38" s="55"/>
      <c r="E38" s="91" t="s">
        <v>1603</v>
      </c>
      <c r="F38" s="55"/>
      <c r="G38" s="88"/>
      <c r="H38" s="161"/>
    </row>
    <row r="39">
      <c r="A39" s="46"/>
      <c r="B39" s="92">
        <v>7.0</v>
      </c>
      <c r="C39" s="91" t="s">
        <v>1604</v>
      </c>
      <c r="D39" s="55"/>
      <c r="E39" s="91" t="s">
        <v>1605</v>
      </c>
      <c r="F39" s="55"/>
      <c r="G39" s="88"/>
      <c r="H39" s="161"/>
    </row>
    <row r="40">
      <c r="A40" s="46"/>
      <c r="B40" s="92">
        <v>8.0</v>
      </c>
      <c r="C40" s="91" t="s">
        <v>1606</v>
      </c>
      <c r="D40" s="55"/>
      <c r="E40" s="91" t="s">
        <v>1607</v>
      </c>
      <c r="F40" s="55"/>
      <c r="G40" s="88"/>
      <c r="H40" s="161"/>
    </row>
    <row r="41">
      <c r="A41" s="47"/>
      <c r="B41" s="92">
        <v>9.0</v>
      </c>
      <c r="C41" s="91" t="s">
        <v>1608</v>
      </c>
      <c r="D41" s="55"/>
      <c r="E41" s="91" t="s">
        <v>1605</v>
      </c>
      <c r="F41" s="55"/>
      <c r="G41" s="88"/>
      <c r="H41" s="161"/>
    </row>
    <row r="42">
      <c r="A42" s="76">
        <v>3.0</v>
      </c>
      <c r="B42" s="77" t="s">
        <v>1612</v>
      </c>
      <c r="C42" s="54"/>
      <c r="D42" s="54"/>
      <c r="E42" s="54"/>
      <c r="F42" s="54"/>
      <c r="G42" s="54"/>
      <c r="H42" s="55"/>
    </row>
    <row r="43">
      <c r="A43" s="46"/>
      <c r="B43" s="157" t="s">
        <v>1613</v>
      </c>
      <c r="C43" s="54"/>
      <c r="D43" s="54"/>
      <c r="E43" s="54"/>
      <c r="F43" s="54"/>
      <c r="G43" s="54"/>
      <c r="H43" s="55"/>
    </row>
    <row r="44">
      <c r="A44" s="46"/>
      <c r="B44" s="81" t="s">
        <v>450</v>
      </c>
      <c r="C44" s="158" t="s">
        <v>57</v>
      </c>
      <c r="D44" s="55"/>
      <c r="E44" s="158" t="s">
        <v>58</v>
      </c>
      <c r="F44" s="55"/>
      <c r="G44" s="81" t="s">
        <v>0</v>
      </c>
      <c r="H44" s="81" t="s">
        <v>59</v>
      </c>
    </row>
    <row r="45">
      <c r="A45" s="46"/>
      <c r="B45" s="92">
        <v>1.0</v>
      </c>
      <c r="C45" s="91" t="s">
        <v>1592</v>
      </c>
      <c r="D45" s="55"/>
      <c r="E45" s="91" t="s">
        <v>1593</v>
      </c>
      <c r="F45" s="55"/>
      <c r="G45" s="88"/>
      <c r="H45" s="161"/>
    </row>
    <row r="46">
      <c r="A46" s="46"/>
      <c r="B46" s="92">
        <v>2.0</v>
      </c>
      <c r="C46" s="91" t="s">
        <v>1614</v>
      </c>
      <c r="D46" s="55"/>
      <c r="E46" s="91" t="s">
        <v>1595</v>
      </c>
      <c r="F46" s="55"/>
      <c r="G46" s="88"/>
      <c r="H46" s="161"/>
    </row>
    <row r="47">
      <c r="A47" s="46"/>
      <c r="B47" s="92">
        <v>3.0</v>
      </c>
      <c r="C47" s="91" t="s">
        <v>1596</v>
      </c>
      <c r="D47" s="55"/>
      <c r="E47" s="91" t="s">
        <v>1597</v>
      </c>
      <c r="F47" s="55"/>
      <c r="G47" s="88"/>
      <c r="H47" s="161"/>
    </row>
    <row r="48">
      <c r="A48" s="46"/>
      <c r="B48" s="92">
        <v>4.0</v>
      </c>
      <c r="C48" s="91" t="s">
        <v>1598</v>
      </c>
      <c r="D48" s="55"/>
      <c r="E48" s="91" t="s">
        <v>1599</v>
      </c>
      <c r="F48" s="55"/>
      <c r="G48" s="88"/>
      <c r="H48" s="161"/>
    </row>
    <row r="49">
      <c r="A49" s="46"/>
      <c r="B49" s="92">
        <v>5.0</v>
      </c>
      <c r="C49" s="91" t="s">
        <v>1600</v>
      </c>
      <c r="D49" s="55"/>
      <c r="E49" s="91" t="s">
        <v>1601</v>
      </c>
      <c r="F49" s="55"/>
      <c r="G49" s="88"/>
      <c r="H49" s="161"/>
    </row>
    <row r="50">
      <c r="A50" s="46"/>
      <c r="B50" s="92">
        <v>6.0</v>
      </c>
      <c r="C50" s="91" t="s">
        <v>1602</v>
      </c>
      <c r="D50" s="55"/>
      <c r="E50" s="91" t="s">
        <v>1603</v>
      </c>
      <c r="F50" s="55"/>
      <c r="G50" s="88"/>
      <c r="H50" s="161"/>
    </row>
    <row r="51">
      <c r="A51" s="46"/>
      <c r="B51" s="92">
        <v>7.0</v>
      </c>
      <c r="C51" s="91" t="s">
        <v>1604</v>
      </c>
      <c r="D51" s="55"/>
      <c r="E51" s="91" t="s">
        <v>1605</v>
      </c>
      <c r="F51" s="55"/>
      <c r="G51" s="88"/>
      <c r="H51" s="161"/>
    </row>
    <row r="52">
      <c r="A52" s="46"/>
      <c r="B52" s="92">
        <v>8.0</v>
      </c>
      <c r="C52" s="91" t="s">
        <v>1606</v>
      </c>
      <c r="D52" s="55"/>
      <c r="E52" s="91" t="s">
        <v>1607</v>
      </c>
      <c r="F52" s="55"/>
      <c r="G52" s="88"/>
      <c r="H52" s="161"/>
    </row>
    <row r="53">
      <c r="A53" s="47"/>
      <c r="B53" s="92">
        <v>9.0</v>
      </c>
      <c r="C53" s="91" t="s">
        <v>1608</v>
      </c>
      <c r="D53" s="55"/>
      <c r="E53" s="91" t="s">
        <v>1605</v>
      </c>
      <c r="F53" s="55"/>
      <c r="G53" s="88"/>
      <c r="H53" s="161"/>
    </row>
    <row r="54">
      <c r="A54" s="76">
        <v>4.0</v>
      </c>
      <c r="B54" s="77" t="s">
        <v>1615</v>
      </c>
      <c r="C54" s="54"/>
      <c r="D54" s="54"/>
      <c r="E54" s="54"/>
      <c r="F54" s="54"/>
      <c r="G54" s="54"/>
      <c r="H54" s="55"/>
    </row>
    <row r="55">
      <c r="A55" s="46"/>
      <c r="B55" s="157" t="s">
        <v>1616</v>
      </c>
      <c r="C55" s="54"/>
      <c r="D55" s="54"/>
      <c r="E55" s="54"/>
      <c r="F55" s="54"/>
      <c r="G55" s="54"/>
      <c r="H55" s="55"/>
    </row>
    <row r="56">
      <c r="A56" s="46"/>
      <c r="B56" s="81" t="s">
        <v>450</v>
      </c>
      <c r="C56" s="158" t="s">
        <v>57</v>
      </c>
      <c r="D56" s="55"/>
      <c r="E56" s="158" t="s">
        <v>58</v>
      </c>
      <c r="F56" s="55"/>
      <c r="G56" s="81" t="s">
        <v>0</v>
      </c>
      <c r="H56" s="81" t="s">
        <v>59</v>
      </c>
    </row>
    <row r="57">
      <c r="A57" s="46"/>
      <c r="B57" s="92">
        <v>1.0</v>
      </c>
      <c r="C57" s="91" t="s">
        <v>1592</v>
      </c>
      <c r="D57" s="55"/>
      <c r="E57" s="91" t="s">
        <v>1593</v>
      </c>
      <c r="F57" s="55"/>
      <c r="G57" s="88"/>
      <c r="H57" s="161"/>
    </row>
    <row r="58">
      <c r="A58" s="46"/>
      <c r="B58" s="92">
        <v>2.0</v>
      </c>
      <c r="C58" s="91" t="s">
        <v>1617</v>
      </c>
      <c r="D58" s="55"/>
      <c r="E58" s="91" t="s">
        <v>1595</v>
      </c>
      <c r="F58" s="55"/>
      <c r="G58" s="88"/>
      <c r="H58" s="161"/>
    </row>
    <row r="59">
      <c r="A59" s="46"/>
      <c r="B59" s="92">
        <v>3.0</v>
      </c>
      <c r="C59" s="91" t="s">
        <v>1596</v>
      </c>
      <c r="D59" s="55"/>
      <c r="E59" s="91" t="s">
        <v>1597</v>
      </c>
      <c r="F59" s="55"/>
      <c r="G59" s="88"/>
      <c r="H59" s="161"/>
    </row>
    <row r="60">
      <c r="A60" s="46"/>
      <c r="B60" s="92">
        <v>4.0</v>
      </c>
      <c r="C60" s="91" t="s">
        <v>1598</v>
      </c>
      <c r="D60" s="55"/>
      <c r="E60" s="91" t="s">
        <v>1599</v>
      </c>
      <c r="F60" s="55"/>
      <c r="G60" s="88"/>
      <c r="H60" s="161"/>
    </row>
    <row r="61">
      <c r="A61" s="46"/>
      <c r="B61" s="92">
        <v>5.0</v>
      </c>
      <c r="C61" s="91" t="s">
        <v>1600</v>
      </c>
      <c r="D61" s="55"/>
      <c r="E61" s="91" t="s">
        <v>1601</v>
      </c>
      <c r="F61" s="55"/>
      <c r="G61" s="88"/>
      <c r="H61" s="161"/>
    </row>
    <row r="62">
      <c r="A62" s="46"/>
      <c r="B62" s="92">
        <v>6.0</v>
      </c>
      <c r="C62" s="91" t="s">
        <v>1602</v>
      </c>
      <c r="D62" s="55"/>
      <c r="E62" s="91" t="s">
        <v>1603</v>
      </c>
      <c r="F62" s="55"/>
      <c r="G62" s="88"/>
      <c r="H62" s="161"/>
    </row>
    <row r="63">
      <c r="A63" s="46"/>
      <c r="B63" s="92">
        <v>7.0</v>
      </c>
      <c r="C63" s="91" t="s">
        <v>1604</v>
      </c>
      <c r="D63" s="55"/>
      <c r="E63" s="91" t="s">
        <v>1605</v>
      </c>
      <c r="F63" s="55"/>
      <c r="G63" s="88"/>
      <c r="H63" s="161"/>
    </row>
    <row r="64">
      <c r="A64" s="46"/>
      <c r="B64" s="92">
        <v>8.0</v>
      </c>
      <c r="C64" s="91" t="s">
        <v>1606</v>
      </c>
      <c r="D64" s="55"/>
      <c r="E64" s="91" t="s">
        <v>1607</v>
      </c>
      <c r="F64" s="55"/>
      <c r="G64" s="88"/>
      <c r="H64" s="161"/>
    </row>
    <row r="65">
      <c r="A65" s="47"/>
      <c r="B65" s="92">
        <v>9.0</v>
      </c>
      <c r="C65" s="91" t="s">
        <v>1608</v>
      </c>
      <c r="D65" s="55"/>
      <c r="E65" s="91" t="s">
        <v>1605</v>
      </c>
      <c r="F65" s="55"/>
      <c r="G65" s="88"/>
      <c r="H65" s="161"/>
    </row>
    <row r="66">
      <c r="A66" s="76">
        <v>5.0</v>
      </c>
      <c r="B66" s="77" t="s">
        <v>1618</v>
      </c>
      <c r="C66" s="54"/>
      <c r="D66" s="54"/>
      <c r="E66" s="54"/>
      <c r="F66" s="54"/>
      <c r="G66" s="54"/>
      <c r="H66" s="55"/>
    </row>
    <row r="67">
      <c r="A67" s="46"/>
      <c r="B67" s="157" t="s">
        <v>1619</v>
      </c>
      <c r="C67" s="54"/>
      <c r="D67" s="54"/>
      <c r="E67" s="54"/>
      <c r="F67" s="54"/>
      <c r="G67" s="54"/>
      <c r="H67" s="55"/>
    </row>
    <row r="68">
      <c r="A68" s="46"/>
      <c r="B68" s="81" t="s">
        <v>450</v>
      </c>
      <c r="C68" s="158" t="s">
        <v>57</v>
      </c>
      <c r="D68" s="55"/>
      <c r="E68" s="158" t="s">
        <v>58</v>
      </c>
      <c r="F68" s="55"/>
      <c r="G68" s="81" t="s">
        <v>0</v>
      </c>
      <c r="H68" s="81" t="s">
        <v>59</v>
      </c>
    </row>
    <row r="69">
      <c r="A69" s="46"/>
      <c r="B69" s="92">
        <v>1.0</v>
      </c>
      <c r="C69" s="91" t="s">
        <v>1620</v>
      </c>
      <c r="D69" s="55"/>
      <c r="E69" s="91" t="s">
        <v>1621</v>
      </c>
      <c r="F69" s="55"/>
      <c r="G69" s="88"/>
      <c r="H69" s="161"/>
    </row>
    <row r="70">
      <c r="A70" s="46"/>
      <c r="B70" s="92">
        <v>2.0</v>
      </c>
      <c r="C70" s="91" t="s">
        <v>1594</v>
      </c>
      <c r="D70" s="55"/>
      <c r="E70" s="91" t="s">
        <v>1622</v>
      </c>
      <c r="F70" s="55"/>
      <c r="G70" s="88"/>
      <c r="H70" s="161"/>
    </row>
    <row r="71">
      <c r="A71" s="46"/>
      <c r="B71" s="92">
        <v>3.0</v>
      </c>
      <c r="C71" s="91" t="s">
        <v>1598</v>
      </c>
      <c r="D71" s="55"/>
      <c r="E71" s="91" t="s">
        <v>1623</v>
      </c>
      <c r="F71" s="55"/>
      <c r="G71" s="88"/>
      <c r="H71" s="161"/>
    </row>
    <row r="72">
      <c r="A72" s="46"/>
      <c r="B72" s="92">
        <v>4.0</v>
      </c>
      <c r="C72" s="91" t="s">
        <v>1624</v>
      </c>
      <c r="D72" s="55"/>
      <c r="E72" s="91" t="s">
        <v>1625</v>
      </c>
      <c r="F72" s="55"/>
      <c r="G72" s="88"/>
      <c r="H72" s="161"/>
    </row>
    <row r="73">
      <c r="A73" s="46"/>
      <c r="B73" s="92">
        <v>5.0</v>
      </c>
      <c r="C73" s="91" t="s">
        <v>1626</v>
      </c>
      <c r="D73" s="55"/>
      <c r="E73" s="91" t="s">
        <v>1627</v>
      </c>
      <c r="F73" s="55"/>
      <c r="G73" s="88"/>
      <c r="H73" s="161"/>
    </row>
    <row r="74">
      <c r="A74" s="46"/>
      <c r="B74" s="92">
        <v>6.0</v>
      </c>
      <c r="C74" s="91" t="s">
        <v>1628</v>
      </c>
      <c r="D74" s="55"/>
      <c r="E74" s="91" t="s">
        <v>1607</v>
      </c>
      <c r="F74" s="55"/>
      <c r="G74" s="88"/>
      <c r="H74" s="161"/>
    </row>
    <row r="75">
      <c r="A75" s="47"/>
      <c r="B75" s="92">
        <v>7.0</v>
      </c>
      <c r="C75" s="91" t="s">
        <v>1629</v>
      </c>
      <c r="D75" s="55"/>
      <c r="E75" s="91" t="s">
        <v>1627</v>
      </c>
      <c r="F75" s="55"/>
      <c r="G75" s="88"/>
      <c r="H75" s="161"/>
    </row>
    <row r="76">
      <c r="A76" s="76">
        <v>6.0</v>
      </c>
      <c r="B76" s="77" t="s">
        <v>1630</v>
      </c>
      <c r="C76" s="54"/>
      <c r="D76" s="54"/>
      <c r="E76" s="54"/>
      <c r="F76" s="54"/>
      <c r="G76" s="54"/>
      <c r="H76" s="55"/>
    </row>
    <row r="77">
      <c r="A77" s="46"/>
      <c r="B77" s="157" t="s">
        <v>1631</v>
      </c>
      <c r="C77" s="54"/>
      <c r="D77" s="54"/>
      <c r="E77" s="54"/>
      <c r="F77" s="54"/>
      <c r="G77" s="54"/>
      <c r="H77" s="55"/>
    </row>
    <row r="78">
      <c r="A78" s="46"/>
      <c r="B78" s="81" t="s">
        <v>450</v>
      </c>
      <c r="C78" s="158" t="s">
        <v>57</v>
      </c>
      <c r="D78" s="55"/>
      <c r="E78" s="158" t="s">
        <v>58</v>
      </c>
      <c r="F78" s="55"/>
      <c r="G78" s="81" t="s">
        <v>0</v>
      </c>
      <c r="H78" s="81" t="s">
        <v>59</v>
      </c>
    </row>
    <row r="79">
      <c r="A79" s="46"/>
      <c r="B79" s="92">
        <v>1.0</v>
      </c>
      <c r="C79" s="91" t="s">
        <v>1620</v>
      </c>
      <c r="D79" s="55"/>
      <c r="E79" s="91" t="s">
        <v>1621</v>
      </c>
      <c r="F79" s="55"/>
      <c r="G79" s="88"/>
      <c r="H79" s="161"/>
    </row>
    <row r="80">
      <c r="A80" s="46"/>
      <c r="B80" s="92">
        <v>2.0</v>
      </c>
      <c r="C80" s="91" t="s">
        <v>1632</v>
      </c>
      <c r="D80" s="55"/>
      <c r="E80" s="91" t="s">
        <v>1633</v>
      </c>
      <c r="F80" s="55"/>
      <c r="G80" s="88"/>
      <c r="H80" s="161"/>
    </row>
    <row r="81">
      <c r="A81" s="46"/>
      <c r="B81" s="92">
        <v>3.0</v>
      </c>
      <c r="C81" s="91" t="s">
        <v>1628</v>
      </c>
      <c r="D81" s="55"/>
      <c r="E81" s="91" t="s">
        <v>1607</v>
      </c>
      <c r="F81" s="55"/>
      <c r="G81" s="88"/>
      <c r="H81" s="161"/>
    </row>
    <row r="82">
      <c r="A82" s="47"/>
      <c r="B82" s="92">
        <v>4.0</v>
      </c>
      <c r="C82" s="91" t="s">
        <v>1634</v>
      </c>
      <c r="D82" s="55"/>
      <c r="E82" s="91" t="s">
        <v>1633</v>
      </c>
      <c r="F82" s="55"/>
      <c r="G82" s="88"/>
      <c r="H82" s="161"/>
    </row>
    <row r="83">
      <c r="A83" s="76">
        <v>7.0</v>
      </c>
      <c r="B83" s="77" t="s">
        <v>1635</v>
      </c>
      <c r="C83" s="54"/>
      <c r="D83" s="54"/>
      <c r="E83" s="54"/>
      <c r="F83" s="54"/>
      <c r="G83" s="54"/>
      <c r="H83" s="55"/>
    </row>
    <row r="84">
      <c r="A84" s="46"/>
      <c r="B84" s="157" t="s">
        <v>1636</v>
      </c>
      <c r="C84" s="54"/>
      <c r="D84" s="54"/>
      <c r="E84" s="54"/>
      <c r="F84" s="54"/>
      <c r="G84" s="54"/>
      <c r="H84" s="55"/>
    </row>
    <row r="85">
      <c r="A85" s="46"/>
      <c r="B85" s="81" t="s">
        <v>450</v>
      </c>
      <c r="C85" s="158" t="s">
        <v>57</v>
      </c>
      <c r="D85" s="55"/>
      <c r="E85" s="158" t="s">
        <v>58</v>
      </c>
      <c r="F85" s="55"/>
      <c r="G85" s="81" t="s">
        <v>0</v>
      </c>
      <c r="H85" s="81" t="s">
        <v>59</v>
      </c>
    </row>
    <row r="86">
      <c r="A86" s="46"/>
      <c r="B86" s="92">
        <v>1.0</v>
      </c>
      <c r="C86" s="91" t="s">
        <v>1620</v>
      </c>
      <c r="D86" s="55"/>
      <c r="E86" s="91" t="s">
        <v>1621</v>
      </c>
      <c r="F86" s="55"/>
      <c r="G86" s="88"/>
      <c r="H86" s="161"/>
    </row>
    <row r="87">
      <c r="A87" s="46"/>
      <c r="B87" s="92">
        <v>2.0</v>
      </c>
      <c r="C87" s="91" t="s">
        <v>1614</v>
      </c>
      <c r="D87" s="55"/>
      <c r="E87" s="91" t="s">
        <v>1622</v>
      </c>
      <c r="F87" s="55"/>
      <c r="G87" s="88"/>
      <c r="H87" s="161"/>
    </row>
    <row r="88">
      <c r="A88" s="46"/>
      <c r="B88" s="92">
        <v>3.0</v>
      </c>
      <c r="C88" s="91" t="s">
        <v>1598</v>
      </c>
      <c r="D88" s="55"/>
      <c r="E88" s="91" t="s">
        <v>1623</v>
      </c>
      <c r="F88" s="55"/>
      <c r="G88" s="88"/>
      <c r="H88" s="161"/>
    </row>
    <row r="89">
      <c r="A89" s="46"/>
      <c r="B89" s="92">
        <v>4.0</v>
      </c>
      <c r="C89" s="91" t="s">
        <v>1624</v>
      </c>
      <c r="D89" s="55"/>
      <c r="E89" s="91" t="s">
        <v>1625</v>
      </c>
      <c r="F89" s="55"/>
      <c r="G89" s="88"/>
      <c r="H89" s="161"/>
    </row>
    <row r="90">
      <c r="A90" s="46"/>
      <c r="B90" s="92">
        <v>5.0</v>
      </c>
      <c r="C90" s="91" t="s">
        <v>1626</v>
      </c>
      <c r="D90" s="55"/>
      <c r="E90" s="91" t="s">
        <v>1627</v>
      </c>
      <c r="F90" s="55"/>
      <c r="G90" s="88"/>
      <c r="H90" s="161"/>
    </row>
    <row r="91">
      <c r="A91" s="46"/>
      <c r="B91" s="92">
        <v>6.0</v>
      </c>
      <c r="C91" s="91" t="s">
        <v>1628</v>
      </c>
      <c r="D91" s="55"/>
      <c r="E91" s="91" t="s">
        <v>1607</v>
      </c>
      <c r="F91" s="55"/>
      <c r="G91" s="88"/>
      <c r="H91" s="161"/>
    </row>
    <row r="92">
      <c r="A92" s="47"/>
      <c r="B92" s="92">
        <v>7.0</v>
      </c>
      <c r="C92" s="91" t="s">
        <v>1629</v>
      </c>
      <c r="D92" s="55"/>
      <c r="E92" s="91" t="s">
        <v>1627</v>
      </c>
      <c r="F92" s="55"/>
      <c r="G92" s="88"/>
      <c r="H92" s="161"/>
    </row>
    <row r="93">
      <c r="A93" s="76">
        <v>8.0</v>
      </c>
      <c r="B93" s="77" t="s">
        <v>1637</v>
      </c>
      <c r="C93" s="54"/>
      <c r="D93" s="54"/>
      <c r="E93" s="54"/>
      <c r="F93" s="54"/>
      <c r="G93" s="54"/>
      <c r="H93" s="55"/>
    </row>
    <row r="94">
      <c r="A94" s="46"/>
      <c r="B94" s="157" t="s">
        <v>1638</v>
      </c>
      <c r="C94" s="54"/>
      <c r="D94" s="54"/>
      <c r="E94" s="54"/>
      <c r="F94" s="54"/>
      <c r="G94" s="54"/>
      <c r="H94" s="55"/>
    </row>
    <row r="95">
      <c r="A95" s="46"/>
      <c r="B95" s="81" t="s">
        <v>450</v>
      </c>
      <c r="C95" s="158" t="s">
        <v>57</v>
      </c>
      <c r="D95" s="55"/>
      <c r="E95" s="158" t="s">
        <v>58</v>
      </c>
      <c r="F95" s="55"/>
      <c r="G95" s="81" t="s">
        <v>0</v>
      </c>
      <c r="H95" s="81" t="s">
        <v>59</v>
      </c>
    </row>
    <row r="96">
      <c r="A96" s="46"/>
      <c r="B96" s="92">
        <v>1.0</v>
      </c>
      <c r="C96" s="91" t="s">
        <v>1620</v>
      </c>
      <c r="D96" s="55"/>
      <c r="E96" s="91" t="s">
        <v>1621</v>
      </c>
      <c r="F96" s="55"/>
      <c r="G96" s="88"/>
      <c r="H96" s="161"/>
    </row>
    <row r="97">
      <c r="A97" s="46"/>
      <c r="B97" s="92">
        <v>2.0</v>
      </c>
      <c r="C97" s="91" t="s">
        <v>1617</v>
      </c>
      <c r="D97" s="55"/>
      <c r="E97" s="91" t="s">
        <v>1622</v>
      </c>
      <c r="F97" s="55"/>
      <c r="G97" s="88"/>
      <c r="H97" s="161"/>
    </row>
    <row r="98">
      <c r="A98" s="46"/>
      <c r="B98" s="92">
        <v>3.0</v>
      </c>
      <c r="C98" s="91" t="s">
        <v>1598</v>
      </c>
      <c r="D98" s="55"/>
      <c r="E98" s="91" t="s">
        <v>1623</v>
      </c>
      <c r="F98" s="55"/>
      <c r="G98" s="88"/>
      <c r="H98" s="161"/>
    </row>
    <row r="99">
      <c r="A99" s="46"/>
      <c r="B99" s="92">
        <v>4.0</v>
      </c>
      <c r="C99" s="91" t="s">
        <v>1624</v>
      </c>
      <c r="D99" s="55"/>
      <c r="E99" s="91" t="s">
        <v>1625</v>
      </c>
      <c r="F99" s="55"/>
      <c r="G99" s="88"/>
      <c r="H99" s="161"/>
    </row>
    <row r="100">
      <c r="A100" s="46"/>
      <c r="B100" s="92">
        <v>5.0</v>
      </c>
      <c r="C100" s="91" t="s">
        <v>1626</v>
      </c>
      <c r="D100" s="55"/>
      <c r="E100" s="91" t="s">
        <v>1627</v>
      </c>
      <c r="F100" s="55"/>
      <c r="G100" s="88"/>
      <c r="H100" s="161"/>
    </row>
    <row r="101">
      <c r="A101" s="46"/>
      <c r="B101" s="92">
        <v>6.0</v>
      </c>
      <c r="C101" s="91" t="s">
        <v>1628</v>
      </c>
      <c r="D101" s="55"/>
      <c r="E101" s="91" t="s">
        <v>1607</v>
      </c>
      <c r="F101" s="55"/>
      <c r="G101" s="88"/>
      <c r="H101" s="161"/>
    </row>
    <row r="102">
      <c r="A102" s="47"/>
      <c r="B102" s="92">
        <v>7.0</v>
      </c>
      <c r="C102" s="91" t="s">
        <v>1629</v>
      </c>
      <c r="D102" s="55"/>
      <c r="E102" s="91" t="s">
        <v>1627</v>
      </c>
      <c r="F102" s="55"/>
      <c r="G102" s="88"/>
      <c r="H102" s="161"/>
    </row>
    <row r="103">
      <c r="A103" s="76">
        <v>9.0</v>
      </c>
      <c r="B103" s="77" t="s">
        <v>1639</v>
      </c>
      <c r="C103" s="54"/>
      <c r="D103" s="54"/>
      <c r="E103" s="54"/>
      <c r="F103" s="54"/>
      <c r="G103" s="54"/>
      <c r="H103" s="55"/>
    </row>
    <row r="104">
      <c r="A104" s="46"/>
      <c r="B104" s="157" t="s">
        <v>1640</v>
      </c>
      <c r="C104" s="54"/>
      <c r="D104" s="54"/>
      <c r="E104" s="54"/>
      <c r="F104" s="54"/>
      <c r="G104" s="54"/>
      <c r="H104" s="55"/>
    </row>
    <row r="105">
      <c r="A105" s="46"/>
      <c r="B105" s="81" t="s">
        <v>450</v>
      </c>
      <c r="C105" s="158" t="s">
        <v>57</v>
      </c>
      <c r="D105" s="55"/>
      <c r="E105" s="158" t="s">
        <v>58</v>
      </c>
      <c r="F105" s="55"/>
      <c r="G105" s="81" t="s">
        <v>0</v>
      </c>
      <c r="H105" s="81" t="s">
        <v>59</v>
      </c>
    </row>
    <row r="106">
      <c r="A106" s="46"/>
      <c r="B106" s="92">
        <v>1.0</v>
      </c>
      <c r="C106" s="91" t="s">
        <v>1592</v>
      </c>
      <c r="D106" s="55"/>
      <c r="E106" s="91" t="s">
        <v>1593</v>
      </c>
      <c r="F106" s="55"/>
      <c r="G106" s="196"/>
      <c r="H106" s="161"/>
    </row>
    <row r="107">
      <c r="A107" s="46"/>
      <c r="B107" s="92">
        <v>2.0</v>
      </c>
      <c r="C107" s="91" t="s">
        <v>1641</v>
      </c>
      <c r="D107" s="55"/>
      <c r="E107" s="91" t="s">
        <v>1595</v>
      </c>
      <c r="F107" s="55"/>
      <c r="G107" s="88"/>
      <c r="H107" s="161"/>
    </row>
    <row r="108">
      <c r="A108" s="46"/>
      <c r="B108" s="92">
        <v>3.0</v>
      </c>
      <c r="C108" s="91" t="s">
        <v>1596</v>
      </c>
      <c r="D108" s="55"/>
      <c r="E108" s="91" t="s">
        <v>1597</v>
      </c>
      <c r="F108" s="55"/>
      <c r="G108" s="88"/>
      <c r="H108" s="161"/>
    </row>
    <row r="109">
      <c r="A109" s="46"/>
      <c r="B109" s="92">
        <v>4.0</v>
      </c>
      <c r="C109" s="91" t="s">
        <v>1598</v>
      </c>
      <c r="D109" s="55"/>
      <c r="E109" s="91" t="s">
        <v>1599</v>
      </c>
      <c r="F109" s="55"/>
      <c r="G109" s="88"/>
      <c r="H109" s="161"/>
    </row>
    <row r="110">
      <c r="A110" s="46"/>
      <c r="B110" s="92">
        <v>5.0</v>
      </c>
      <c r="C110" s="91" t="s">
        <v>1600</v>
      </c>
      <c r="D110" s="55"/>
      <c r="E110" s="91" t="s">
        <v>1601</v>
      </c>
      <c r="F110" s="55"/>
      <c r="G110" s="88"/>
      <c r="H110" s="161"/>
    </row>
    <row r="111">
      <c r="A111" s="46"/>
      <c r="B111" s="92">
        <v>6.0</v>
      </c>
      <c r="C111" s="91" t="s">
        <v>1602</v>
      </c>
      <c r="D111" s="55"/>
      <c r="E111" s="91" t="s">
        <v>1603</v>
      </c>
      <c r="F111" s="55"/>
      <c r="G111" s="88"/>
      <c r="H111" s="161"/>
    </row>
    <row r="112">
      <c r="A112" s="46"/>
      <c r="B112" s="92">
        <v>7.0</v>
      </c>
      <c r="C112" s="91" t="s">
        <v>1604</v>
      </c>
      <c r="D112" s="55"/>
      <c r="E112" s="91" t="s">
        <v>1642</v>
      </c>
      <c r="F112" s="55"/>
      <c r="G112" s="88"/>
      <c r="H112" s="161"/>
    </row>
    <row r="113">
      <c r="A113" s="46"/>
      <c r="B113" s="92">
        <v>8.0</v>
      </c>
      <c r="C113" s="91" t="s">
        <v>1606</v>
      </c>
      <c r="D113" s="55"/>
      <c r="E113" s="91" t="s">
        <v>1607</v>
      </c>
      <c r="F113" s="55"/>
      <c r="G113" s="88"/>
      <c r="H113" s="161"/>
    </row>
    <row r="114">
      <c r="A114" s="47"/>
      <c r="B114" s="92">
        <v>9.0</v>
      </c>
      <c r="C114" s="91" t="s">
        <v>1608</v>
      </c>
      <c r="D114" s="55"/>
      <c r="E114" s="91" t="s">
        <v>1642</v>
      </c>
      <c r="F114" s="55"/>
      <c r="G114" s="88"/>
      <c r="H114" s="161"/>
    </row>
    <row r="115">
      <c r="A115" s="75" t="s">
        <v>1643</v>
      </c>
      <c r="B115" s="54"/>
      <c r="C115" s="54"/>
      <c r="D115" s="54"/>
      <c r="E115" s="54"/>
      <c r="F115" s="54"/>
      <c r="G115" s="54"/>
      <c r="H115" s="55"/>
    </row>
    <row r="116">
      <c r="A116" s="76">
        <v>10.0</v>
      </c>
      <c r="B116" s="77" t="s">
        <v>1644</v>
      </c>
      <c r="C116" s="54"/>
      <c r="D116" s="54"/>
      <c r="E116" s="54"/>
      <c r="F116" s="54"/>
      <c r="G116" s="54"/>
      <c r="H116" s="55"/>
    </row>
    <row r="117">
      <c r="A117" s="46"/>
      <c r="B117" s="157" t="s">
        <v>1645</v>
      </c>
      <c r="C117" s="54"/>
      <c r="D117" s="54"/>
      <c r="E117" s="54"/>
      <c r="F117" s="54"/>
      <c r="G117" s="54"/>
      <c r="H117" s="55"/>
    </row>
    <row r="118">
      <c r="A118" s="46"/>
      <c r="B118" s="81" t="s">
        <v>450</v>
      </c>
      <c r="C118" s="158" t="s">
        <v>57</v>
      </c>
      <c r="D118" s="55"/>
      <c r="E118" s="158" t="s">
        <v>58</v>
      </c>
      <c r="F118" s="55"/>
      <c r="G118" s="81" t="s">
        <v>0</v>
      </c>
      <c r="H118" s="81" t="s">
        <v>59</v>
      </c>
    </row>
    <row r="119">
      <c r="A119" s="47"/>
      <c r="B119" s="92">
        <v>1.0</v>
      </c>
      <c r="C119" s="91" t="s">
        <v>1646</v>
      </c>
      <c r="D119" s="55"/>
      <c r="E119" s="91" t="s">
        <v>1647</v>
      </c>
      <c r="F119" s="55"/>
      <c r="G119" s="88"/>
      <c r="H119" s="161"/>
    </row>
    <row r="120">
      <c r="A120" s="76">
        <v>11.0</v>
      </c>
      <c r="B120" s="77" t="s">
        <v>1648</v>
      </c>
      <c r="C120" s="54"/>
      <c r="D120" s="54"/>
      <c r="E120" s="54"/>
      <c r="F120" s="54"/>
      <c r="G120" s="54"/>
      <c r="H120" s="55"/>
    </row>
    <row r="121">
      <c r="A121" s="46"/>
      <c r="B121" s="157" t="s">
        <v>1649</v>
      </c>
      <c r="C121" s="54"/>
      <c r="D121" s="54"/>
      <c r="E121" s="54"/>
      <c r="F121" s="54"/>
      <c r="G121" s="54"/>
      <c r="H121" s="55"/>
    </row>
    <row r="122">
      <c r="A122" s="46"/>
      <c r="B122" s="81" t="s">
        <v>450</v>
      </c>
      <c r="C122" s="158" t="s">
        <v>57</v>
      </c>
      <c r="D122" s="55"/>
      <c r="E122" s="158" t="s">
        <v>58</v>
      </c>
      <c r="F122" s="55"/>
      <c r="G122" s="81" t="s">
        <v>0</v>
      </c>
      <c r="H122" s="81" t="s">
        <v>59</v>
      </c>
    </row>
    <row r="123">
      <c r="A123" s="47"/>
      <c r="B123" s="92">
        <v>1.0</v>
      </c>
      <c r="C123" s="91" t="s">
        <v>1650</v>
      </c>
      <c r="D123" s="55"/>
      <c r="E123" s="91" t="s">
        <v>1647</v>
      </c>
      <c r="F123" s="55"/>
      <c r="G123" s="88"/>
      <c r="H123" s="161"/>
    </row>
    <row r="124">
      <c r="A124" s="76">
        <v>12.0</v>
      </c>
      <c r="B124" s="77" t="s">
        <v>1651</v>
      </c>
      <c r="C124" s="54"/>
      <c r="D124" s="54"/>
      <c r="E124" s="54"/>
      <c r="F124" s="54"/>
      <c r="G124" s="54"/>
      <c r="H124" s="55"/>
    </row>
    <row r="125">
      <c r="A125" s="46"/>
      <c r="B125" s="157" t="s">
        <v>1652</v>
      </c>
      <c r="C125" s="54"/>
      <c r="D125" s="54"/>
      <c r="E125" s="54"/>
      <c r="F125" s="54"/>
      <c r="G125" s="54"/>
      <c r="H125" s="55"/>
    </row>
    <row r="126">
      <c r="A126" s="46"/>
      <c r="B126" s="81" t="s">
        <v>450</v>
      </c>
      <c r="C126" s="158" t="s">
        <v>57</v>
      </c>
      <c r="D126" s="55"/>
      <c r="E126" s="158" t="s">
        <v>58</v>
      </c>
      <c r="F126" s="55"/>
      <c r="G126" s="81" t="s">
        <v>0</v>
      </c>
      <c r="H126" s="81" t="s">
        <v>59</v>
      </c>
    </row>
    <row r="127">
      <c r="A127" s="46"/>
      <c r="B127" s="92">
        <v>1.0</v>
      </c>
      <c r="C127" s="91" t="s">
        <v>1653</v>
      </c>
      <c r="D127" s="55"/>
      <c r="E127" s="91" t="s">
        <v>1647</v>
      </c>
      <c r="F127" s="55"/>
      <c r="G127" s="88"/>
      <c r="H127" s="161"/>
    </row>
    <row r="128">
      <c r="A128" s="47"/>
      <c r="B128" s="92">
        <v>2.0</v>
      </c>
      <c r="C128" s="91" t="s">
        <v>1654</v>
      </c>
      <c r="D128" s="55"/>
      <c r="E128" s="91" t="s">
        <v>1647</v>
      </c>
      <c r="F128" s="55"/>
      <c r="G128" s="88"/>
      <c r="H128" s="161"/>
    </row>
    <row r="129">
      <c r="A129" s="76">
        <v>13.0</v>
      </c>
      <c r="B129" s="77" t="s">
        <v>1655</v>
      </c>
      <c r="C129" s="54"/>
      <c r="D129" s="54"/>
      <c r="E129" s="54"/>
      <c r="F129" s="54"/>
      <c r="G129" s="54"/>
      <c r="H129" s="55"/>
    </row>
    <row r="130">
      <c r="A130" s="46"/>
      <c r="B130" s="157" t="s">
        <v>1656</v>
      </c>
      <c r="C130" s="54"/>
      <c r="D130" s="54"/>
      <c r="E130" s="54"/>
      <c r="F130" s="54"/>
      <c r="G130" s="54"/>
      <c r="H130" s="55"/>
    </row>
    <row r="131">
      <c r="A131" s="46"/>
      <c r="B131" s="81" t="s">
        <v>450</v>
      </c>
      <c r="C131" s="158" t="s">
        <v>57</v>
      </c>
      <c r="D131" s="55"/>
      <c r="E131" s="158" t="s">
        <v>58</v>
      </c>
      <c r="F131" s="55"/>
      <c r="G131" s="81" t="s">
        <v>0</v>
      </c>
      <c r="H131" s="81" t="s">
        <v>59</v>
      </c>
    </row>
    <row r="132">
      <c r="A132" s="47"/>
      <c r="B132" s="92">
        <v>1.0</v>
      </c>
      <c r="C132" s="91" t="s">
        <v>1657</v>
      </c>
      <c r="D132" s="55"/>
      <c r="E132" s="91" t="s">
        <v>1647</v>
      </c>
      <c r="F132" s="55"/>
      <c r="G132" s="88"/>
      <c r="H132" s="161"/>
    </row>
    <row r="133">
      <c r="A133" s="76"/>
      <c r="B133" s="77" t="s">
        <v>1658</v>
      </c>
      <c r="C133" s="54"/>
      <c r="D133" s="54"/>
      <c r="E133" s="54"/>
      <c r="F133" s="54"/>
      <c r="G133" s="54"/>
      <c r="H133" s="55"/>
    </row>
    <row r="134">
      <c r="A134" s="46"/>
      <c r="B134" s="157" t="s">
        <v>1659</v>
      </c>
      <c r="C134" s="54"/>
      <c r="D134" s="54"/>
      <c r="E134" s="54"/>
      <c r="F134" s="54"/>
      <c r="G134" s="54"/>
      <c r="H134" s="55"/>
    </row>
    <row r="135">
      <c r="A135" s="46"/>
      <c r="B135" s="81" t="s">
        <v>450</v>
      </c>
      <c r="C135" s="158" t="s">
        <v>57</v>
      </c>
      <c r="D135" s="55"/>
      <c r="E135" s="158" t="s">
        <v>58</v>
      </c>
      <c r="F135" s="55"/>
      <c r="G135" s="81" t="s">
        <v>0</v>
      </c>
      <c r="H135" s="81" t="s">
        <v>59</v>
      </c>
    </row>
    <row r="136">
      <c r="A136" s="47"/>
      <c r="B136" s="92">
        <v>1.0</v>
      </c>
      <c r="C136" s="91" t="s">
        <v>1660</v>
      </c>
      <c r="D136" s="55"/>
      <c r="E136" s="91" t="s">
        <v>1661</v>
      </c>
      <c r="F136" s="55"/>
      <c r="G136" s="88"/>
      <c r="H136" s="161"/>
    </row>
    <row r="137">
      <c r="A137" s="76">
        <v>14.0</v>
      </c>
      <c r="B137" s="77" t="s">
        <v>1662</v>
      </c>
      <c r="C137" s="54"/>
      <c r="D137" s="54"/>
      <c r="E137" s="54"/>
      <c r="F137" s="54"/>
      <c r="G137" s="54"/>
      <c r="H137" s="55"/>
    </row>
    <row r="138">
      <c r="A138" s="46"/>
      <c r="B138" s="157" t="s">
        <v>1663</v>
      </c>
      <c r="C138" s="54"/>
      <c r="D138" s="54"/>
      <c r="E138" s="54"/>
      <c r="F138" s="54"/>
      <c r="G138" s="54"/>
      <c r="H138" s="55"/>
    </row>
    <row r="139">
      <c r="A139" s="46"/>
      <c r="B139" s="81" t="s">
        <v>450</v>
      </c>
      <c r="C139" s="158" t="s">
        <v>57</v>
      </c>
      <c r="D139" s="55"/>
      <c r="E139" s="158" t="s">
        <v>58</v>
      </c>
      <c r="F139" s="55"/>
      <c r="G139" s="81" t="s">
        <v>0</v>
      </c>
      <c r="H139" s="81" t="s">
        <v>59</v>
      </c>
    </row>
    <row r="140">
      <c r="A140" s="46"/>
      <c r="B140" s="92">
        <v>1.0</v>
      </c>
      <c r="C140" s="91" t="s">
        <v>1664</v>
      </c>
      <c r="D140" s="55"/>
      <c r="E140" s="91" t="s">
        <v>1665</v>
      </c>
      <c r="F140" s="55"/>
      <c r="G140" s="88"/>
      <c r="H140" s="161"/>
    </row>
    <row r="141">
      <c r="A141" s="46"/>
      <c r="B141" s="92">
        <v>2.0</v>
      </c>
      <c r="C141" s="91" t="s">
        <v>1666</v>
      </c>
      <c r="D141" s="55"/>
      <c r="E141" s="91" t="s">
        <v>1667</v>
      </c>
      <c r="F141" s="55"/>
      <c r="G141" s="88"/>
      <c r="H141" s="161"/>
    </row>
    <row r="142">
      <c r="A142" s="47"/>
      <c r="B142" s="92">
        <v>3.0</v>
      </c>
      <c r="C142" s="91" t="s">
        <v>1668</v>
      </c>
      <c r="D142" s="55"/>
      <c r="E142" s="91" t="s">
        <v>1647</v>
      </c>
      <c r="F142" s="55"/>
      <c r="G142" s="88"/>
      <c r="H142" s="161"/>
    </row>
    <row r="143">
      <c r="A143" s="76">
        <v>15.0</v>
      </c>
      <c r="B143" s="77" t="s">
        <v>1669</v>
      </c>
      <c r="C143" s="54"/>
      <c r="D143" s="54"/>
      <c r="E143" s="54"/>
      <c r="F143" s="54"/>
      <c r="G143" s="54"/>
      <c r="H143" s="55"/>
    </row>
    <row r="144">
      <c r="A144" s="46"/>
      <c r="B144" s="157" t="s">
        <v>1670</v>
      </c>
      <c r="C144" s="54"/>
      <c r="D144" s="54"/>
      <c r="E144" s="54"/>
      <c r="F144" s="54"/>
      <c r="G144" s="54"/>
      <c r="H144" s="55"/>
    </row>
    <row r="145">
      <c r="A145" s="46"/>
      <c r="B145" s="81" t="s">
        <v>450</v>
      </c>
      <c r="C145" s="158" t="s">
        <v>57</v>
      </c>
      <c r="D145" s="55"/>
      <c r="E145" s="158" t="s">
        <v>58</v>
      </c>
      <c r="F145" s="55"/>
      <c r="G145" s="81" t="s">
        <v>0</v>
      </c>
      <c r="H145" s="81" t="s">
        <v>59</v>
      </c>
    </row>
    <row r="146">
      <c r="A146" s="46"/>
      <c r="B146" s="92">
        <v>1.0</v>
      </c>
      <c r="C146" s="91" t="s">
        <v>1671</v>
      </c>
      <c r="D146" s="55"/>
      <c r="E146" s="91" t="s">
        <v>1672</v>
      </c>
      <c r="F146" s="55"/>
      <c r="G146" s="88"/>
      <c r="H146" s="161"/>
    </row>
    <row r="147">
      <c r="A147" s="46"/>
      <c r="B147" s="92">
        <v>2.0</v>
      </c>
      <c r="C147" s="91" t="s">
        <v>1673</v>
      </c>
      <c r="D147" s="55"/>
      <c r="E147" s="91" t="s">
        <v>1674</v>
      </c>
      <c r="F147" s="55"/>
      <c r="G147" s="88"/>
      <c r="H147" s="161"/>
    </row>
    <row r="148">
      <c r="A148" s="47"/>
      <c r="B148" s="92">
        <v>3.0</v>
      </c>
      <c r="C148" s="91" t="s">
        <v>1675</v>
      </c>
      <c r="D148" s="55"/>
      <c r="E148" s="91" t="s">
        <v>1647</v>
      </c>
      <c r="F148" s="55"/>
      <c r="G148" s="88"/>
      <c r="H148" s="161"/>
    </row>
    <row r="149">
      <c r="A149" s="76">
        <v>16.0</v>
      </c>
      <c r="B149" s="77" t="s">
        <v>1676</v>
      </c>
      <c r="C149" s="54"/>
      <c r="D149" s="54"/>
      <c r="E149" s="54"/>
      <c r="F149" s="54"/>
      <c r="G149" s="54"/>
      <c r="H149" s="55"/>
    </row>
    <row r="150">
      <c r="A150" s="46"/>
      <c r="B150" s="157" t="s">
        <v>1677</v>
      </c>
      <c r="C150" s="54"/>
      <c r="D150" s="54"/>
      <c r="E150" s="54"/>
      <c r="F150" s="54"/>
      <c r="G150" s="54"/>
      <c r="H150" s="55"/>
    </row>
    <row r="151">
      <c r="A151" s="46"/>
      <c r="B151" s="81" t="s">
        <v>450</v>
      </c>
      <c r="C151" s="158" t="s">
        <v>57</v>
      </c>
      <c r="D151" s="55"/>
      <c r="E151" s="158" t="s">
        <v>58</v>
      </c>
      <c r="F151" s="55"/>
      <c r="G151" s="81" t="s">
        <v>0</v>
      </c>
      <c r="H151" s="81" t="s">
        <v>59</v>
      </c>
    </row>
    <row r="152">
      <c r="A152" s="46"/>
      <c r="B152" s="92">
        <v>1.0</v>
      </c>
      <c r="C152" s="91" t="s">
        <v>1671</v>
      </c>
      <c r="D152" s="55"/>
      <c r="E152" s="91" t="s">
        <v>1672</v>
      </c>
      <c r="F152" s="55"/>
      <c r="G152" s="88"/>
      <c r="H152" s="161"/>
    </row>
    <row r="153">
      <c r="A153" s="46"/>
      <c r="B153" s="92">
        <v>2.0</v>
      </c>
      <c r="C153" s="91" t="s">
        <v>1678</v>
      </c>
      <c r="D153" s="55"/>
      <c r="E153" s="91" t="s">
        <v>1679</v>
      </c>
      <c r="F153" s="55"/>
      <c r="G153" s="88"/>
      <c r="H153" s="161"/>
    </row>
    <row r="154">
      <c r="A154" s="46"/>
      <c r="B154" s="92">
        <v>3.0</v>
      </c>
      <c r="C154" s="91" t="s">
        <v>1680</v>
      </c>
      <c r="D154" s="55"/>
      <c r="E154" s="91" t="s">
        <v>1674</v>
      </c>
      <c r="F154" s="55"/>
      <c r="G154" s="88"/>
      <c r="H154" s="161"/>
    </row>
    <row r="155">
      <c r="A155" s="47"/>
      <c r="B155" s="92">
        <v>4.0</v>
      </c>
      <c r="C155" s="91" t="s">
        <v>1681</v>
      </c>
      <c r="D155" s="55"/>
      <c r="E155" s="91" t="s">
        <v>1647</v>
      </c>
      <c r="F155" s="55"/>
      <c r="G155" s="88"/>
      <c r="H155" s="161"/>
    </row>
    <row r="156">
      <c r="A156" s="76">
        <v>17.0</v>
      </c>
      <c r="B156" s="77" t="s">
        <v>1682</v>
      </c>
      <c r="C156" s="54"/>
      <c r="D156" s="54"/>
      <c r="E156" s="54"/>
      <c r="F156" s="54"/>
      <c r="G156" s="54"/>
      <c r="H156" s="55"/>
    </row>
    <row r="157">
      <c r="A157" s="46"/>
      <c r="B157" s="157" t="s">
        <v>1683</v>
      </c>
      <c r="C157" s="54"/>
      <c r="D157" s="54"/>
      <c r="E157" s="54"/>
      <c r="F157" s="54"/>
      <c r="G157" s="54"/>
      <c r="H157" s="55"/>
    </row>
    <row r="158">
      <c r="A158" s="46"/>
      <c r="B158" s="81" t="s">
        <v>450</v>
      </c>
      <c r="C158" s="158" t="s">
        <v>57</v>
      </c>
      <c r="D158" s="55"/>
      <c r="E158" s="158" t="s">
        <v>58</v>
      </c>
      <c r="F158" s="55"/>
      <c r="G158" s="81" t="s">
        <v>0</v>
      </c>
      <c r="H158" s="81" t="s">
        <v>59</v>
      </c>
    </row>
    <row r="159">
      <c r="A159" s="46"/>
      <c r="B159" s="92">
        <v>1.0</v>
      </c>
      <c r="C159" s="91" t="s">
        <v>1684</v>
      </c>
      <c r="D159" s="55"/>
      <c r="E159" s="91" t="s">
        <v>1685</v>
      </c>
      <c r="F159" s="55"/>
      <c r="G159" s="88"/>
      <c r="H159" s="161"/>
    </row>
    <row r="160">
      <c r="A160" s="46"/>
      <c r="B160" s="92">
        <v>2.0</v>
      </c>
      <c r="C160" s="91" t="s">
        <v>1686</v>
      </c>
      <c r="D160" s="55"/>
      <c r="E160" s="91" t="s">
        <v>1687</v>
      </c>
      <c r="F160" s="55"/>
      <c r="G160" s="88"/>
      <c r="H160" s="161"/>
    </row>
    <row r="161">
      <c r="A161" s="46"/>
      <c r="B161" s="92">
        <v>3.0</v>
      </c>
      <c r="C161" s="91" t="s">
        <v>1680</v>
      </c>
      <c r="D161" s="55"/>
      <c r="E161" s="91" t="s">
        <v>1688</v>
      </c>
      <c r="F161" s="55"/>
      <c r="G161" s="88"/>
      <c r="H161" s="161"/>
    </row>
    <row r="162">
      <c r="A162" s="47"/>
      <c r="B162" s="92">
        <v>4.0</v>
      </c>
      <c r="C162" s="91" t="s">
        <v>1681</v>
      </c>
      <c r="D162" s="55"/>
      <c r="E162" s="91" t="s">
        <v>1647</v>
      </c>
      <c r="F162" s="55"/>
      <c r="G162" s="88"/>
      <c r="H162" s="161"/>
    </row>
    <row r="163">
      <c r="A163" s="76">
        <v>18.0</v>
      </c>
      <c r="B163" s="77" t="s">
        <v>1689</v>
      </c>
      <c r="C163" s="54"/>
      <c r="D163" s="54"/>
      <c r="E163" s="54"/>
      <c r="F163" s="54"/>
      <c r="G163" s="54"/>
      <c r="H163" s="55"/>
    </row>
    <row r="164">
      <c r="A164" s="46"/>
      <c r="B164" s="157" t="s">
        <v>1690</v>
      </c>
      <c r="C164" s="54"/>
      <c r="D164" s="54"/>
      <c r="E164" s="54"/>
      <c r="F164" s="54"/>
      <c r="G164" s="54"/>
      <c r="H164" s="55"/>
    </row>
    <row r="165">
      <c r="A165" s="46"/>
      <c r="B165" s="81" t="s">
        <v>450</v>
      </c>
      <c r="C165" s="158" t="s">
        <v>57</v>
      </c>
      <c r="D165" s="55"/>
      <c r="E165" s="158" t="s">
        <v>58</v>
      </c>
      <c r="F165" s="55"/>
      <c r="G165" s="81" t="s">
        <v>0</v>
      </c>
      <c r="H165" s="81" t="s">
        <v>59</v>
      </c>
    </row>
    <row r="166">
      <c r="A166" s="46"/>
      <c r="B166" s="92">
        <v>1.0</v>
      </c>
      <c r="C166" s="91" t="s">
        <v>1684</v>
      </c>
      <c r="D166" s="55"/>
      <c r="E166" s="91" t="s">
        <v>1685</v>
      </c>
      <c r="F166" s="55"/>
      <c r="G166" s="88"/>
      <c r="H166" s="161"/>
    </row>
    <row r="167">
      <c r="A167" s="46"/>
      <c r="B167" s="92">
        <v>2.0</v>
      </c>
      <c r="C167" s="91" t="s">
        <v>1691</v>
      </c>
      <c r="D167" s="55"/>
      <c r="E167" s="91" t="s">
        <v>1674</v>
      </c>
      <c r="F167" s="55"/>
      <c r="G167" s="88"/>
      <c r="H167" s="161"/>
    </row>
    <row r="168">
      <c r="A168" s="47"/>
      <c r="B168" s="92">
        <v>3.0</v>
      </c>
      <c r="C168" s="91" t="s">
        <v>1675</v>
      </c>
      <c r="D168" s="55"/>
      <c r="E168" s="91" t="s">
        <v>1647</v>
      </c>
      <c r="F168" s="55"/>
      <c r="G168" s="88"/>
      <c r="H168" s="161"/>
    </row>
    <row r="169">
      <c r="A169" s="197">
        <v>19.0</v>
      </c>
      <c r="B169" s="198" t="s">
        <v>1692</v>
      </c>
      <c r="C169" s="54"/>
      <c r="D169" s="54"/>
      <c r="E169" s="54"/>
      <c r="F169" s="54"/>
      <c r="G169" s="54"/>
      <c r="H169" s="55"/>
    </row>
    <row r="170">
      <c r="A170" s="199"/>
      <c r="B170" s="200" t="s">
        <v>1693</v>
      </c>
      <c r="C170" s="54"/>
      <c r="D170" s="54"/>
      <c r="E170" s="54"/>
      <c r="F170" s="54"/>
      <c r="G170" s="54"/>
      <c r="H170" s="55"/>
    </row>
    <row r="171">
      <c r="A171" s="199"/>
      <c r="B171" s="138" t="s">
        <v>450</v>
      </c>
      <c r="C171" s="201" t="s">
        <v>57</v>
      </c>
      <c r="D171" s="55"/>
      <c r="E171" s="201" t="s">
        <v>58</v>
      </c>
      <c r="F171" s="55"/>
      <c r="G171" s="81" t="s">
        <v>0</v>
      </c>
      <c r="H171" s="202" t="s">
        <v>59</v>
      </c>
    </row>
    <row r="172">
      <c r="A172" s="149"/>
      <c r="B172" s="133">
        <v>1.0</v>
      </c>
      <c r="C172" s="141" t="s">
        <v>1694</v>
      </c>
      <c r="D172" s="55"/>
      <c r="E172" s="142" t="s">
        <v>1647</v>
      </c>
      <c r="F172" s="55"/>
      <c r="G172" s="88"/>
      <c r="H172" s="203"/>
    </row>
    <row r="173">
      <c r="A173" s="136">
        <v>20.0</v>
      </c>
      <c r="B173" s="198" t="s">
        <v>1695</v>
      </c>
      <c r="C173" s="54"/>
      <c r="D173" s="54"/>
      <c r="E173" s="54"/>
      <c r="F173" s="54"/>
      <c r="G173" s="54"/>
      <c r="H173" s="55"/>
    </row>
    <row r="174">
      <c r="A174" s="46"/>
      <c r="B174" s="200" t="s">
        <v>1696</v>
      </c>
      <c r="C174" s="54"/>
      <c r="D174" s="54"/>
      <c r="E174" s="54"/>
      <c r="F174" s="54"/>
      <c r="G174" s="54"/>
      <c r="H174" s="55"/>
    </row>
    <row r="175">
      <c r="A175" s="46"/>
      <c r="B175" s="138" t="s">
        <v>450</v>
      </c>
      <c r="C175" s="139" t="s">
        <v>57</v>
      </c>
      <c r="D175" s="55"/>
      <c r="E175" s="139" t="s">
        <v>58</v>
      </c>
      <c r="F175" s="55"/>
      <c r="G175" s="81" t="s">
        <v>0</v>
      </c>
      <c r="H175" s="202" t="s">
        <v>59</v>
      </c>
    </row>
    <row r="176">
      <c r="A176" s="47"/>
      <c r="B176" s="133">
        <v>1.0</v>
      </c>
      <c r="C176" s="141" t="s">
        <v>1697</v>
      </c>
      <c r="D176" s="55"/>
      <c r="E176" s="142" t="s">
        <v>1647</v>
      </c>
      <c r="F176" s="55"/>
      <c r="G176" s="88"/>
      <c r="H176" s="204"/>
    </row>
    <row r="177">
      <c r="A177" s="136">
        <v>21.0</v>
      </c>
      <c r="B177" s="198" t="s">
        <v>1698</v>
      </c>
      <c r="C177" s="54"/>
      <c r="D177" s="54"/>
      <c r="E177" s="54"/>
      <c r="F177" s="54"/>
      <c r="G177" s="54"/>
      <c r="H177" s="55"/>
    </row>
    <row r="178">
      <c r="A178" s="46"/>
      <c r="B178" s="200" t="s">
        <v>1699</v>
      </c>
      <c r="C178" s="54"/>
      <c r="D178" s="54"/>
      <c r="E178" s="54"/>
      <c r="F178" s="54"/>
      <c r="G178" s="54"/>
      <c r="H178" s="55"/>
    </row>
    <row r="179">
      <c r="A179" s="46"/>
      <c r="B179" s="138" t="s">
        <v>450</v>
      </c>
      <c r="C179" s="139" t="s">
        <v>57</v>
      </c>
      <c r="D179" s="55"/>
      <c r="E179" s="139" t="s">
        <v>58</v>
      </c>
      <c r="F179" s="55"/>
      <c r="G179" s="81" t="s">
        <v>0</v>
      </c>
      <c r="H179" s="202" t="s">
        <v>59</v>
      </c>
    </row>
    <row r="180">
      <c r="A180" s="46"/>
      <c r="B180" s="133">
        <v>1.0</v>
      </c>
      <c r="C180" s="142" t="s">
        <v>1700</v>
      </c>
      <c r="D180" s="55"/>
      <c r="E180" s="142" t="s">
        <v>1701</v>
      </c>
      <c r="F180" s="55"/>
      <c r="G180" s="88"/>
      <c r="H180" s="205"/>
    </row>
    <row r="181">
      <c r="A181" s="47"/>
      <c r="B181" s="133">
        <v>2.0</v>
      </c>
      <c r="C181" s="142" t="s">
        <v>1702</v>
      </c>
      <c r="D181" s="55"/>
      <c r="E181" s="142" t="s">
        <v>1703</v>
      </c>
      <c r="F181" s="55"/>
      <c r="G181" s="88"/>
      <c r="H181" s="205"/>
    </row>
    <row r="182">
      <c r="A182" s="75" t="s">
        <v>1704</v>
      </c>
      <c r="B182" s="54"/>
      <c r="C182" s="54"/>
      <c r="D182" s="54"/>
      <c r="E182" s="54"/>
      <c r="F182" s="54"/>
      <c r="G182" s="54"/>
      <c r="H182" s="55"/>
    </row>
    <row r="183">
      <c r="A183" s="76">
        <v>22.0</v>
      </c>
      <c r="B183" s="77" t="s">
        <v>1705</v>
      </c>
      <c r="C183" s="54"/>
      <c r="D183" s="54"/>
      <c r="E183" s="54"/>
      <c r="F183" s="54"/>
      <c r="G183" s="54"/>
      <c r="H183" s="55"/>
    </row>
    <row r="184">
      <c r="A184" s="46"/>
      <c r="B184" s="157" t="s">
        <v>1706</v>
      </c>
      <c r="C184" s="54"/>
      <c r="D184" s="54"/>
      <c r="E184" s="54"/>
      <c r="F184" s="54"/>
      <c r="G184" s="54"/>
      <c r="H184" s="55"/>
    </row>
    <row r="185">
      <c r="A185" s="46"/>
      <c r="B185" s="81" t="s">
        <v>450</v>
      </c>
      <c r="C185" s="158" t="s">
        <v>57</v>
      </c>
      <c r="D185" s="55"/>
      <c r="E185" s="158" t="s">
        <v>58</v>
      </c>
      <c r="F185" s="55"/>
      <c r="G185" s="81" t="s">
        <v>0</v>
      </c>
      <c r="H185" s="81" t="s">
        <v>59</v>
      </c>
    </row>
    <row r="186">
      <c r="A186" s="46"/>
      <c r="B186" s="92">
        <v>1.0</v>
      </c>
      <c r="C186" s="91" t="s">
        <v>1707</v>
      </c>
      <c r="D186" s="55"/>
      <c r="E186" s="91" t="s">
        <v>1708</v>
      </c>
      <c r="F186" s="55"/>
      <c r="G186" s="88"/>
      <c r="H186" s="161"/>
    </row>
    <row r="187">
      <c r="A187" s="46"/>
      <c r="B187" s="92">
        <v>2.0</v>
      </c>
      <c r="C187" s="91" t="s">
        <v>1709</v>
      </c>
      <c r="D187" s="55"/>
      <c r="E187" s="91" t="s">
        <v>1710</v>
      </c>
      <c r="F187" s="55"/>
      <c r="G187" s="88"/>
      <c r="H187" s="161"/>
    </row>
    <row r="188">
      <c r="A188" s="46"/>
      <c r="B188" s="92">
        <v>3.0</v>
      </c>
      <c r="C188" s="91" t="s">
        <v>1711</v>
      </c>
      <c r="D188" s="55"/>
      <c r="E188" s="91" t="s">
        <v>1712</v>
      </c>
      <c r="F188" s="55"/>
      <c r="G188" s="88"/>
      <c r="H188" s="161"/>
    </row>
    <row r="189">
      <c r="A189" s="47"/>
      <c r="B189" s="92">
        <v>4.0</v>
      </c>
      <c r="C189" s="91" t="s">
        <v>1713</v>
      </c>
      <c r="D189" s="55"/>
      <c r="E189" s="91" t="s">
        <v>1712</v>
      </c>
      <c r="F189" s="55"/>
      <c r="G189" s="88"/>
      <c r="H189" s="161"/>
    </row>
    <row r="190">
      <c r="A190" s="76">
        <v>23.0</v>
      </c>
      <c r="B190" s="77" t="s">
        <v>1714</v>
      </c>
      <c r="C190" s="54"/>
      <c r="D190" s="54"/>
      <c r="E190" s="54"/>
      <c r="F190" s="54"/>
      <c r="G190" s="54"/>
      <c r="H190" s="55"/>
    </row>
    <row r="191">
      <c r="A191" s="46"/>
      <c r="B191" s="157" t="s">
        <v>1715</v>
      </c>
      <c r="C191" s="54"/>
      <c r="D191" s="54"/>
      <c r="E191" s="54"/>
      <c r="F191" s="54"/>
      <c r="G191" s="54"/>
      <c r="H191" s="55"/>
    </row>
    <row r="192">
      <c r="A192" s="46"/>
      <c r="B192" s="81" t="s">
        <v>450</v>
      </c>
      <c r="C192" s="158" t="s">
        <v>57</v>
      </c>
      <c r="D192" s="55"/>
      <c r="E192" s="158" t="s">
        <v>58</v>
      </c>
      <c r="F192" s="55"/>
      <c r="G192" s="81" t="s">
        <v>0</v>
      </c>
      <c r="H192" s="81" t="s">
        <v>59</v>
      </c>
    </row>
    <row r="193">
      <c r="A193" s="46"/>
      <c r="B193" s="92">
        <v>1.0</v>
      </c>
      <c r="C193" s="91" t="s">
        <v>1707</v>
      </c>
      <c r="D193" s="55"/>
      <c r="E193" s="91" t="s">
        <v>1708</v>
      </c>
      <c r="F193" s="55"/>
      <c r="G193" s="88"/>
      <c r="H193" s="161"/>
    </row>
    <row r="194">
      <c r="A194" s="46"/>
      <c r="B194" s="92">
        <v>2.0</v>
      </c>
      <c r="C194" s="91" t="s">
        <v>1709</v>
      </c>
      <c r="D194" s="55"/>
      <c r="E194" s="91" t="s">
        <v>1710</v>
      </c>
      <c r="F194" s="55"/>
      <c r="G194" s="88"/>
      <c r="H194" s="161"/>
    </row>
    <row r="195">
      <c r="A195" s="46"/>
      <c r="B195" s="92">
        <v>3.0</v>
      </c>
      <c r="C195" s="91" t="s">
        <v>1711</v>
      </c>
      <c r="D195" s="55"/>
      <c r="E195" s="91" t="s">
        <v>1712</v>
      </c>
      <c r="F195" s="55"/>
      <c r="G195" s="88"/>
      <c r="H195" s="161"/>
    </row>
    <row r="196">
      <c r="A196" s="47"/>
      <c r="B196" s="92">
        <v>4.0</v>
      </c>
      <c r="C196" s="91" t="s">
        <v>1713</v>
      </c>
      <c r="D196" s="55"/>
      <c r="E196" s="91" t="s">
        <v>1712</v>
      </c>
      <c r="F196" s="55"/>
      <c r="G196" s="88"/>
      <c r="H196" s="161"/>
    </row>
    <row r="197">
      <c r="A197" s="76">
        <v>24.0</v>
      </c>
      <c r="B197" s="77" t="s">
        <v>1716</v>
      </c>
      <c r="C197" s="54"/>
      <c r="D197" s="54"/>
      <c r="E197" s="54"/>
      <c r="F197" s="54"/>
      <c r="G197" s="54"/>
      <c r="H197" s="55"/>
    </row>
    <row r="198">
      <c r="A198" s="46"/>
      <c r="B198" s="157" t="s">
        <v>1717</v>
      </c>
      <c r="C198" s="54"/>
      <c r="D198" s="54"/>
      <c r="E198" s="54"/>
      <c r="F198" s="54"/>
      <c r="G198" s="54"/>
      <c r="H198" s="55"/>
    </row>
    <row r="199">
      <c r="A199" s="46"/>
      <c r="B199" s="81" t="s">
        <v>450</v>
      </c>
      <c r="C199" s="158" t="s">
        <v>57</v>
      </c>
      <c r="D199" s="55"/>
      <c r="E199" s="158" t="s">
        <v>58</v>
      </c>
      <c r="F199" s="55"/>
      <c r="G199" s="81" t="s">
        <v>0</v>
      </c>
      <c r="H199" s="81" t="s">
        <v>59</v>
      </c>
    </row>
    <row r="200">
      <c r="A200" s="46"/>
      <c r="B200" s="92">
        <v>1.0</v>
      </c>
      <c r="C200" s="91" t="s">
        <v>1718</v>
      </c>
      <c r="D200" s="55"/>
      <c r="E200" s="91" t="s">
        <v>1719</v>
      </c>
      <c r="F200" s="55"/>
      <c r="G200" s="88"/>
      <c r="H200" s="167"/>
    </row>
    <row r="201">
      <c r="A201" s="47"/>
      <c r="B201" s="92">
        <v>2.0</v>
      </c>
      <c r="C201" s="91" t="s">
        <v>1666</v>
      </c>
      <c r="D201" s="55"/>
      <c r="E201" s="91" t="s">
        <v>1720</v>
      </c>
      <c r="F201" s="55"/>
      <c r="G201" s="88"/>
      <c r="H201" s="161"/>
    </row>
    <row r="202">
      <c r="A202" s="75" t="s">
        <v>1721</v>
      </c>
      <c r="B202" s="54"/>
      <c r="C202" s="54"/>
      <c r="D202" s="54"/>
      <c r="E202" s="54"/>
      <c r="F202" s="54"/>
      <c r="G202" s="54"/>
      <c r="H202" s="55"/>
    </row>
    <row r="203">
      <c r="A203" s="76">
        <v>25.0</v>
      </c>
      <c r="B203" s="77" t="s">
        <v>1722</v>
      </c>
      <c r="C203" s="54"/>
      <c r="D203" s="54"/>
      <c r="E203" s="54"/>
      <c r="F203" s="54"/>
      <c r="G203" s="54"/>
      <c r="H203" s="55"/>
    </row>
    <row r="204">
      <c r="A204" s="46"/>
      <c r="B204" s="157" t="s">
        <v>1723</v>
      </c>
      <c r="C204" s="54"/>
      <c r="D204" s="54"/>
      <c r="E204" s="54"/>
      <c r="F204" s="54"/>
      <c r="G204" s="54"/>
      <c r="H204" s="55"/>
    </row>
    <row r="205">
      <c r="A205" s="46"/>
      <c r="B205" s="81" t="s">
        <v>450</v>
      </c>
      <c r="C205" s="158" t="s">
        <v>57</v>
      </c>
      <c r="D205" s="55"/>
      <c r="E205" s="158" t="s">
        <v>58</v>
      </c>
      <c r="F205" s="55"/>
      <c r="G205" s="81" t="s">
        <v>0</v>
      </c>
      <c r="H205" s="81" t="s">
        <v>59</v>
      </c>
    </row>
    <row r="206">
      <c r="A206" s="46"/>
      <c r="B206" s="92">
        <v>1.0</v>
      </c>
      <c r="C206" s="91" t="s">
        <v>1653</v>
      </c>
      <c r="D206" s="55"/>
      <c r="E206" s="91" t="s">
        <v>1647</v>
      </c>
      <c r="F206" s="55"/>
      <c r="G206" s="88"/>
      <c r="H206" s="161"/>
    </row>
    <row r="207">
      <c r="A207" s="46"/>
      <c r="B207" s="92">
        <v>2.0</v>
      </c>
      <c r="C207" s="91" t="s">
        <v>1654</v>
      </c>
      <c r="D207" s="55"/>
      <c r="E207" s="91" t="s">
        <v>1647</v>
      </c>
      <c r="F207" s="55"/>
      <c r="G207" s="88"/>
      <c r="H207" s="161"/>
    </row>
    <row r="208">
      <c r="A208" s="46"/>
      <c r="B208" s="92">
        <v>3.0</v>
      </c>
      <c r="C208" s="91" t="s">
        <v>1724</v>
      </c>
      <c r="D208" s="55"/>
      <c r="E208" s="91" t="s">
        <v>1712</v>
      </c>
      <c r="F208" s="55"/>
      <c r="G208" s="88"/>
      <c r="H208" s="161"/>
    </row>
    <row r="209">
      <c r="A209" s="47"/>
      <c r="B209" s="92">
        <v>4.0</v>
      </c>
      <c r="C209" s="91" t="s">
        <v>1127</v>
      </c>
      <c r="D209" s="55"/>
      <c r="E209" s="91" t="s">
        <v>1725</v>
      </c>
      <c r="F209" s="55"/>
      <c r="G209" s="88"/>
      <c r="H209" s="161"/>
    </row>
    <row r="210">
      <c r="A210" s="76">
        <v>26.0</v>
      </c>
      <c r="B210" s="77" t="s">
        <v>1726</v>
      </c>
      <c r="C210" s="54"/>
      <c r="D210" s="54"/>
      <c r="E210" s="54"/>
      <c r="F210" s="54"/>
      <c r="G210" s="54"/>
      <c r="H210" s="55"/>
    </row>
    <row r="211">
      <c r="A211" s="46"/>
      <c r="B211" s="157" t="s">
        <v>1727</v>
      </c>
      <c r="C211" s="54"/>
      <c r="D211" s="54"/>
      <c r="E211" s="54"/>
      <c r="F211" s="54"/>
      <c r="G211" s="54"/>
      <c r="H211" s="55"/>
    </row>
    <row r="212">
      <c r="A212" s="46"/>
      <c r="B212" s="81" t="s">
        <v>450</v>
      </c>
      <c r="C212" s="158" t="s">
        <v>57</v>
      </c>
      <c r="D212" s="55"/>
      <c r="E212" s="158" t="s">
        <v>58</v>
      </c>
      <c r="F212" s="55"/>
      <c r="G212" s="81" t="s">
        <v>0</v>
      </c>
      <c r="H212" s="81" t="s">
        <v>59</v>
      </c>
    </row>
    <row r="213">
      <c r="A213" s="46"/>
      <c r="B213" s="92">
        <v>1.0</v>
      </c>
      <c r="C213" s="91" t="s">
        <v>1653</v>
      </c>
      <c r="D213" s="55"/>
      <c r="E213" s="91" t="s">
        <v>1647</v>
      </c>
      <c r="F213" s="55"/>
      <c r="G213" s="88"/>
      <c r="H213" s="161"/>
    </row>
    <row r="214">
      <c r="A214" s="46"/>
      <c r="B214" s="92">
        <v>2.0</v>
      </c>
      <c r="C214" s="91" t="s">
        <v>1654</v>
      </c>
      <c r="D214" s="55"/>
      <c r="E214" s="91" t="s">
        <v>1647</v>
      </c>
      <c r="F214" s="55"/>
      <c r="G214" s="88"/>
      <c r="H214" s="161"/>
    </row>
    <row r="215">
      <c r="A215" s="46"/>
      <c r="B215" s="92">
        <v>3.0</v>
      </c>
      <c r="C215" s="91" t="s">
        <v>1728</v>
      </c>
      <c r="D215" s="55"/>
      <c r="E215" s="91" t="s">
        <v>1729</v>
      </c>
      <c r="F215" s="55"/>
      <c r="G215" s="88"/>
      <c r="H215" s="161"/>
    </row>
    <row r="216">
      <c r="A216" s="47"/>
      <c r="B216" s="92">
        <v>4.0</v>
      </c>
      <c r="C216" s="91" t="s">
        <v>1127</v>
      </c>
      <c r="D216" s="55"/>
      <c r="E216" s="91" t="s">
        <v>1725</v>
      </c>
      <c r="F216" s="55"/>
      <c r="G216" s="88"/>
      <c r="H216" s="161"/>
    </row>
    <row r="217">
      <c r="A217" s="76">
        <v>27.0</v>
      </c>
      <c r="B217" s="77" t="s">
        <v>1730</v>
      </c>
      <c r="C217" s="54"/>
      <c r="D217" s="54"/>
      <c r="E217" s="54"/>
      <c r="F217" s="54"/>
      <c r="G217" s="54"/>
      <c r="H217" s="55"/>
    </row>
    <row r="218">
      <c r="A218" s="46"/>
      <c r="B218" s="157" t="s">
        <v>1731</v>
      </c>
      <c r="C218" s="54"/>
      <c r="D218" s="54"/>
      <c r="E218" s="54"/>
      <c r="F218" s="54"/>
      <c r="G218" s="54"/>
      <c r="H218" s="55"/>
    </row>
    <row r="219">
      <c r="A219" s="46"/>
      <c r="B219" s="81" t="s">
        <v>450</v>
      </c>
      <c r="C219" s="158" t="s">
        <v>57</v>
      </c>
      <c r="D219" s="55"/>
      <c r="E219" s="158" t="s">
        <v>58</v>
      </c>
      <c r="F219" s="55"/>
      <c r="G219" s="81" t="s">
        <v>0</v>
      </c>
      <c r="H219" s="81" t="s">
        <v>59</v>
      </c>
    </row>
    <row r="220">
      <c r="A220" s="46"/>
      <c r="B220" s="92">
        <v>1.0</v>
      </c>
      <c r="C220" s="91" t="s">
        <v>1646</v>
      </c>
      <c r="D220" s="55"/>
      <c r="E220" s="91" t="s">
        <v>1647</v>
      </c>
      <c r="F220" s="55"/>
      <c r="G220" s="88"/>
      <c r="H220" s="161"/>
    </row>
    <row r="221">
      <c r="A221" s="46"/>
      <c r="B221" s="92">
        <v>2.0</v>
      </c>
      <c r="C221" s="91" t="s">
        <v>1724</v>
      </c>
      <c r="D221" s="55"/>
      <c r="E221" s="91" t="s">
        <v>1712</v>
      </c>
      <c r="F221" s="55"/>
      <c r="G221" s="88"/>
      <c r="H221" s="161"/>
    </row>
    <row r="222">
      <c r="A222" s="47"/>
      <c r="B222" s="92">
        <v>3.0</v>
      </c>
      <c r="C222" s="91" t="s">
        <v>1127</v>
      </c>
      <c r="D222" s="55"/>
      <c r="E222" s="91" t="s">
        <v>1725</v>
      </c>
      <c r="F222" s="55"/>
      <c r="G222" s="88"/>
      <c r="H222" s="161"/>
    </row>
    <row r="223">
      <c r="A223" s="76">
        <v>28.0</v>
      </c>
      <c r="B223" s="77" t="s">
        <v>1732</v>
      </c>
      <c r="C223" s="54"/>
      <c r="D223" s="54"/>
      <c r="E223" s="54"/>
      <c r="F223" s="54"/>
      <c r="G223" s="54"/>
      <c r="H223" s="55"/>
    </row>
    <row r="224">
      <c r="A224" s="46"/>
      <c r="B224" s="157" t="s">
        <v>1733</v>
      </c>
      <c r="C224" s="54"/>
      <c r="D224" s="54"/>
      <c r="E224" s="54"/>
      <c r="F224" s="54"/>
      <c r="G224" s="54"/>
      <c r="H224" s="55"/>
    </row>
    <row r="225">
      <c r="A225" s="46"/>
      <c r="B225" s="81" t="s">
        <v>450</v>
      </c>
      <c r="C225" s="158" t="s">
        <v>57</v>
      </c>
      <c r="D225" s="55"/>
      <c r="E225" s="158" t="s">
        <v>58</v>
      </c>
      <c r="F225" s="55"/>
      <c r="G225" s="81" t="s">
        <v>0</v>
      </c>
      <c r="H225" s="81" t="s">
        <v>59</v>
      </c>
    </row>
    <row r="226">
      <c r="A226" s="46"/>
      <c r="B226" s="92">
        <v>1.0</v>
      </c>
      <c r="C226" s="91" t="s">
        <v>1646</v>
      </c>
      <c r="D226" s="55"/>
      <c r="E226" s="91" t="s">
        <v>1647</v>
      </c>
      <c r="F226" s="55"/>
      <c r="G226" s="88"/>
      <c r="H226" s="161"/>
    </row>
    <row r="227">
      <c r="A227" s="46"/>
      <c r="B227" s="92">
        <v>2.0</v>
      </c>
      <c r="C227" s="91" t="s">
        <v>1728</v>
      </c>
      <c r="D227" s="55"/>
      <c r="E227" s="91" t="s">
        <v>1729</v>
      </c>
      <c r="F227" s="55"/>
      <c r="G227" s="88"/>
      <c r="H227" s="161"/>
    </row>
    <row r="228">
      <c r="A228" s="47"/>
      <c r="B228" s="92">
        <v>3.0</v>
      </c>
      <c r="C228" s="91" t="s">
        <v>1127</v>
      </c>
      <c r="D228" s="55"/>
      <c r="E228" s="91" t="s">
        <v>1725</v>
      </c>
      <c r="F228" s="55"/>
      <c r="G228" s="88"/>
      <c r="H228" s="161"/>
    </row>
    <row r="229">
      <c r="A229" s="76">
        <v>29.0</v>
      </c>
      <c r="B229" s="77" t="s">
        <v>1734</v>
      </c>
      <c r="C229" s="54"/>
      <c r="D229" s="54"/>
      <c r="E229" s="54"/>
      <c r="F229" s="54"/>
      <c r="G229" s="54"/>
      <c r="H229" s="55"/>
    </row>
    <row r="230">
      <c r="A230" s="46"/>
      <c r="B230" s="157" t="s">
        <v>1735</v>
      </c>
      <c r="C230" s="54"/>
      <c r="D230" s="54"/>
      <c r="E230" s="54"/>
      <c r="F230" s="54"/>
      <c r="G230" s="54"/>
      <c r="H230" s="55"/>
    </row>
    <row r="231">
      <c r="A231" s="46"/>
      <c r="B231" s="81" t="s">
        <v>450</v>
      </c>
      <c r="C231" s="158" t="s">
        <v>57</v>
      </c>
      <c r="D231" s="55"/>
      <c r="E231" s="158" t="s">
        <v>58</v>
      </c>
      <c r="F231" s="55"/>
      <c r="G231" s="81" t="s">
        <v>0</v>
      </c>
      <c r="H231" s="81" t="s">
        <v>59</v>
      </c>
    </row>
    <row r="232">
      <c r="A232" s="46"/>
      <c r="B232" s="92">
        <v>1.0</v>
      </c>
      <c r="C232" s="91" t="s">
        <v>1650</v>
      </c>
      <c r="D232" s="55"/>
      <c r="E232" s="91" t="s">
        <v>1647</v>
      </c>
      <c r="F232" s="55"/>
      <c r="G232" s="88"/>
      <c r="H232" s="161"/>
    </row>
    <row r="233">
      <c r="A233" s="46"/>
      <c r="B233" s="92">
        <v>2.0</v>
      </c>
      <c r="C233" s="91" t="s">
        <v>1724</v>
      </c>
      <c r="D233" s="55"/>
      <c r="E233" s="91" t="s">
        <v>1712</v>
      </c>
      <c r="F233" s="55"/>
      <c r="G233" s="88"/>
      <c r="H233" s="161"/>
    </row>
    <row r="234">
      <c r="A234" s="47"/>
      <c r="B234" s="92">
        <v>3.0</v>
      </c>
      <c r="C234" s="91" t="s">
        <v>1127</v>
      </c>
      <c r="D234" s="55"/>
      <c r="E234" s="91" t="s">
        <v>1725</v>
      </c>
      <c r="F234" s="55"/>
      <c r="G234" s="88"/>
      <c r="H234" s="161"/>
    </row>
    <row r="235">
      <c r="A235" s="76">
        <v>30.0</v>
      </c>
      <c r="B235" s="77" t="s">
        <v>1736</v>
      </c>
      <c r="C235" s="54"/>
      <c r="D235" s="54"/>
      <c r="E235" s="54"/>
      <c r="F235" s="54"/>
      <c r="G235" s="54"/>
      <c r="H235" s="55"/>
    </row>
    <row r="236">
      <c r="A236" s="46"/>
      <c r="B236" s="157" t="s">
        <v>1737</v>
      </c>
      <c r="C236" s="54"/>
      <c r="D236" s="54"/>
      <c r="E236" s="54"/>
      <c r="F236" s="54"/>
      <c r="G236" s="54"/>
      <c r="H236" s="55"/>
    </row>
    <row r="237">
      <c r="A237" s="46"/>
      <c r="B237" s="81" t="s">
        <v>450</v>
      </c>
      <c r="C237" s="158" t="s">
        <v>57</v>
      </c>
      <c r="D237" s="55"/>
      <c r="E237" s="158" t="s">
        <v>58</v>
      </c>
      <c r="F237" s="55"/>
      <c r="G237" s="81" t="s">
        <v>0</v>
      </c>
      <c r="H237" s="81" t="s">
        <v>59</v>
      </c>
    </row>
    <row r="238">
      <c r="A238" s="46"/>
      <c r="B238" s="92">
        <v>1.0</v>
      </c>
      <c r="C238" s="91" t="s">
        <v>1650</v>
      </c>
      <c r="D238" s="55"/>
      <c r="E238" s="91" t="s">
        <v>1647</v>
      </c>
      <c r="F238" s="55"/>
      <c r="G238" s="88"/>
      <c r="H238" s="161"/>
    </row>
    <row r="239">
      <c r="A239" s="46"/>
      <c r="B239" s="92">
        <v>2.0</v>
      </c>
      <c r="C239" s="91" t="s">
        <v>1728</v>
      </c>
      <c r="D239" s="55"/>
      <c r="E239" s="91" t="s">
        <v>1729</v>
      </c>
      <c r="F239" s="55"/>
      <c r="G239" s="88"/>
      <c r="H239" s="161"/>
    </row>
    <row r="240">
      <c r="A240" s="47"/>
      <c r="B240" s="92">
        <v>3.0</v>
      </c>
      <c r="C240" s="91" t="s">
        <v>1127</v>
      </c>
      <c r="D240" s="55"/>
      <c r="E240" s="91" t="s">
        <v>1725</v>
      </c>
      <c r="F240" s="55"/>
      <c r="G240" s="88"/>
      <c r="H240" s="161"/>
    </row>
    <row r="241">
      <c r="A241" s="76">
        <v>31.0</v>
      </c>
      <c r="B241" s="77" t="s">
        <v>1738</v>
      </c>
      <c r="C241" s="54"/>
      <c r="D241" s="54"/>
      <c r="E241" s="54"/>
      <c r="F241" s="54"/>
      <c r="G241" s="54"/>
      <c r="H241" s="55"/>
    </row>
    <row r="242">
      <c r="A242" s="46"/>
      <c r="B242" s="157" t="s">
        <v>1739</v>
      </c>
      <c r="C242" s="54"/>
      <c r="D242" s="54"/>
      <c r="E242" s="54"/>
      <c r="F242" s="54"/>
      <c r="G242" s="54"/>
      <c r="H242" s="55"/>
    </row>
    <row r="243">
      <c r="A243" s="46"/>
      <c r="B243" s="81" t="s">
        <v>450</v>
      </c>
      <c r="C243" s="158" t="s">
        <v>57</v>
      </c>
      <c r="D243" s="55"/>
      <c r="E243" s="158" t="s">
        <v>58</v>
      </c>
      <c r="F243" s="55"/>
      <c r="G243" s="81" t="s">
        <v>0</v>
      </c>
      <c r="H243" s="81" t="s">
        <v>59</v>
      </c>
    </row>
    <row r="244">
      <c r="A244" s="46"/>
      <c r="B244" s="92">
        <v>1.0</v>
      </c>
      <c r="C244" s="91" t="s">
        <v>1671</v>
      </c>
      <c r="D244" s="55"/>
      <c r="E244" s="91" t="s">
        <v>1672</v>
      </c>
      <c r="F244" s="55"/>
      <c r="G244" s="88"/>
      <c r="H244" s="161"/>
    </row>
    <row r="245">
      <c r="A245" s="46"/>
      <c r="B245" s="92">
        <v>2.0</v>
      </c>
      <c r="C245" s="91" t="s">
        <v>1673</v>
      </c>
      <c r="D245" s="55"/>
      <c r="E245" s="91" t="s">
        <v>1674</v>
      </c>
      <c r="F245" s="55"/>
      <c r="G245" s="88"/>
      <c r="H245" s="161"/>
    </row>
    <row r="246">
      <c r="A246" s="46"/>
      <c r="B246" s="92">
        <v>3.0</v>
      </c>
      <c r="C246" s="91" t="s">
        <v>1675</v>
      </c>
      <c r="D246" s="55"/>
      <c r="E246" s="91" t="s">
        <v>1647</v>
      </c>
      <c r="F246" s="55"/>
      <c r="G246" s="88"/>
      <c r="H246" s="161"/>
    </row>
    <row r="247">
      <c r="A247" s="46"/>
      <c r="B247" s="92">
        <v>4.0</v>
      </c>
      <c r="C247" s="91" t="s">
        <v>1724</v>
      </c>
      <c r="D247" s="55"/>
      <c r="E247" s="91" t="s">
        <v>1712</v>
      </c>
      <c r="F247" s="55"/>
      <c r="G247" s="88"/>
      <c r="H247" s="161"/>
    </row>
    <row r="248">
      <c r="A248" s="47"/>
      <c r="B248" s="92">
        <v>5.0</v>
      </c>
      <c r="C248" s="91" t="s">
        <v>1127</v>
      </c>
      <c r="D248" s="55"/>
      <c r="E248" s="91" t="s">
        <v>1725</v>
      </c>
      <c r="F248" s="55"/>
      <c r="G248" s="88"/>
      <c r="H248" s="161"/>
    </row>
    <row r="249">
      <c r="A249" s="76">
        <v>32.0</v>
      </c>
      <c r="B249" s="77" t="s">
        <v>1740</v>
      </c>
      <c r="C249" s="54"/>
      <c r="D249" s="54"/>
      <c r="E249" s="54"/>
      <c r="F249" s="54"/>
      <c r="G249" s="54"/>
      <c r="H249" s="55"/>
    </row>
    <row r="250">
      <c r="A250" s="46"/>
      <c r="B250" s="157" t="s">
        <v>1741</v>
      </c>
      <c r="C250" s="54"/>
      <c r="D250" s="54"/>
      <c r="E250" s="54"/>
      <c r="F250" s="54"/>
      <c r="G250" s="54"/>
      <c r="H250" s="55"/>
    </row>
    <row r="251">
      <c r="A251" s="46"/>
      <c r="B251" s="81" t="s">
        <v>450</v>
      </c>
      <c r="C251" s="158" t="s">
        <v>57</v>
      </c>
      <c r="D251" s="55"/>
      <c r="E251" s="158" t="s">
        <v>58</v>
      </c>
      <c r="F251" s="55"/>
      <c r="G251" s="81" t="s">
        <v>0</v>
      </c>
      <c r="H251" s="81" t="s">
        <v>59</v>
      </c>
    </row>
    <row r="252">
      <c r="A252" s="46"/>
      <c r="B252" s="92">
        <v>1.0</v>
      </c>
      <c r="C252" s="91" t="s">
        <v>1671</v>
      </c>
      <c r="D252" s="55"/>
      <c r="E252" s="91" t="s">
        <v>1672</v>
      </c>
      <c r="F252" s="55"/>
      <c r="G252" s="88"/>
      <c r="H252" s="161"/>
    </row>
    <row r="253">
      <c r="A253" s="46"/>
      <c r="B253" s="92">
        <v>2.0</v>
      </c>
      <c r="C253" s="91" t="s">
        <v>1673</v>
      </c>
      <c r="D253" s="55"/>
      <c r="E253" s="91" t="s">
        <v>1674</v>
      </c>
      <c r="F253" s="55"/>
      <c r="G253" s="88"/>
      <c r="H253" s="161"/>
    </row>
    <row r="254">
      <c r="A254" s="46"/>
      <c r="B254" s="92">
        <v>3.0</v>
      </c>
      <c r="C254" s="91" t="s">
        <v>1675</v>
      </c>
      <c r="D254" s="55"/>
      <c r="E254" s="91" t="s">
        <v>1647</v>
      </c>
      <c r="F254" s="55"/>
      <c r="G254" s="88"/>
      <c r="H254" s="161"/>
    </row>
    <row r="255">
      <c r="A255" s="46"/>
      <c r="B255" s="92">
        <v>4.0</v>
      </c>
      <c r="C255" s="91" t="s">
        <v>1728</v>
      </c>
      <c r="D255" s="55"/>
      <c r="E255" s="91" t="s">
        <v>1729</v>
      </c>
      <c r="F255" s="55"/>
      <c r="G255" s="88"/>
      <c r="H255" s="161"/>
    </row>
    <row r="256">
      <c r="A256" s="47"/>
      <c r="B256" s="92">
        <v>5.0</v>
      </c>
      <c r="C256" s="91" t="s">
        <v>1127</v>
      </c>
      <c r="D256" s="55"/>
      <c r="E256" s="91" t="s">
        <v>1725</v>
      </c>
      <c r="F256" s="55"/>
      <c r="G256" s="88"/>
      <c r="H256" s="161"/>
    </row>
    <row r="257">
      <c r="A257" s="75" t="s">
        <v>431</v>
      </c>
      <c r="B257" s="54"/>
      <c r="C257" s="54"/>
      <c r="D257" s="54"/>
      <c r="E257" s="54"/>
      <c r="F257" s="54"/>
      <c r="G257" s="54"/>
      <c r="H257" s="55"/>
    </row>
    <row r="258">
      <c r="A258" s="76">
        <v>33.0</v>
      </c>
      <c r="B258" s="77" t="s">
        <v>1742</v>
      </c>
      <c r="C258" s="54"/>
      <c r="D258" s="54"/>
      <c r="E258" s="54"/>
      <c r="F258" s="54"/>
      <c r="G258" s="54"/>
      <c r="H258" s="55"/>
    </row>
    <row r="259">
      <c r="A259" s="46"/>
      <c r="B259" s="157" t="s">
        <v>1743</v>
      </c>
      <c r="C259" s="54"/>
      <c r="D259" s="54"/>
      <c r="E259" s="54"/>
      <c r="F259" s="54"/>
      <c r="G259" s="54"/>
      <c r="H259" s="55"/>
    </row>
    <row r="260">
      <c r="A260" s="46"/>
      <c r="B260" s="81" t="s">
        <v>450</v>
      </c>
      <c r="C260" s="158" t="s">
        <v>57</v>
      </c>
      <c r="D260" s="55"/>
      <c r="E260" s="158" t="s">
        <v>58</v>
      </c>
      <c r="F260" s="55"/>
      <c r="G260" s="81" t="s">
        <v>0</v>
      </c>
      <c r="H260" s="81" t="s">
        <v>59</v>
      </c>
    </row>
    <row r="261">
      <c r="A261" s="46"/>
      <c r="B261" s="92">
        <v>1.0</v>
      </c>
      <c r="C261" s="91" t="s">
        <v>1592</v>
      </c>
      <c r="D261" s="55"/>
      <c r="E261" s="91" t="s">
        <v>1593</v>
      </c>
      <c r="F261" s="55"/>
      <c r="G261" s="196"/>
      <c r="H261" s="161"/>
    </row>
    <row r="262">
      <c r="A262" s="46"/>
      <c r="B262" s="92">
        <v>2.0</v>
      </c>
      <c r="C262" s="91" t="s">
        <v>1641</v>
      </c>
      <c r="D262" s="55"/>
      <c r="E262" s="91" t="s">
        <v>1595</v>
      </c>
      <c r="F262" s="55"/>
      <c r="G262" s="88"/>
      <c r="H262" s="161"/>
    </row>
    <row r="263">
      <c r="A263" s="46"/>
      <c r="B263" s="92">
        <v>3.0</v>
      </c>
      <c r="C263" s="91" t="s">
        <v>1596</v>
      </c>
      <c r="D263" s="55"/>
      <c r="E263" s="91" t="s">
        <v>1597</v>
      </c>
      <c r="F263" s="55"/>
      <c r="G263" s="88"/>
      <c r="H263" s="161"/>
    </row>
    <row r="264">
      <c r="A264" s="46"/>
      <c r="B264" s="92">
        <v>4.0</v>
      </c>
      <c r="C264" s="91" t="s">
        <v>1598</v>
      </c>
      <c r="D264" s="55"/>
      <c r="E264" s="91" t="s">
        <v>1599</v>
      </c>
      <c r="F264" s="55"/>
      <c r="G264" s="88"/>
      <c r="H264" s="161"/>
    </row>
    <row r="265">
      <c r="A265" s="46"/>
      <c r="B265" s="92">
        <v>5.0</v>
      </c>
      <c r="C265" s="91" t="s">
        <v>1600</v>
      </c>
      <c r="D265" s="55"/>
      <c r="E265" s="91" t="s">
        <v>1601</v>
      </c>
      <c r="F265" s="55"/>
      <c r="G265" s="88"/>
      <c r="H265" s="161"/>
    </row>
    <row r="266">
      <c r="A266" s="46"/>
      <c r="B266" s="92">
        <v>6.0</v>
      </c>
      <c r="C266" s="91" t="s">
        <v>1602</v>
      </c>
      <c r="D266" s="55"/>
      <c r="E266" s="91" t="s">
        <v>1603</v>
      </c>
      <c r="F266" s="55"/>
      <c r="G266" s="88"/>
      <c r="H266" s="161"/>
    </row>
    <row r="267">
      <c r="A267" s="46"/>
      <c r="B267" s="92">
        <v>7.0</v>
      </c>
      <c r="C267" s="91" t="s">
        <v>1604</v>
      </c>
      <c r="D267" s="55"/>
      <c r="E267" s="91" t="s">
        <v>1605</v>
      </c>
      <c r="F267" s="55"/>
      <c r="G267" s="88"/>
      <c r="H267" s="161"/>
    </row>
    <row r="268">
      <c r="A268" s="46"/>
      <c r="B268" s="92">
        <v>8.0</v>
      </c>
      <c r="C268" s="91" t="s">
        <v>1744</v>
      </c>
      <c r="D268" s="55"/>
      <c r="E268" s="91" t="s">
        <v>1745</v>
      </c>
      <c r="F268" s="55"/>
      <c r="G268" s="88"/>
      <c r="H268" s="161"/>
    </row>
    <row r="269">
      <c r="A269" s="46"/>
      <c r="B269" s="92">
        <v>9.0</v>
      </c>
      <c r="C269" s="91" t="s">
        <v>1746</v>
      </c>
      <c r="D269" s="55"/>
      <c r="E269" s="91" t="s">
        <v>1747</v>
      </c>
      <c r="F269" s="55"/>
      <c r="G269" s="88"/>
      <c r="H269" s="161"/>
    </row>
    <row r="270">
      <c r="A270" s="46"/>
      <c r="B270" s="92">
        <v>10.0</v>
      </c>
      <c r="C270" s="91" t="s">
        <v>1748</v>
      </c>
      <c r="D270" s="55"/>
      <c r="E270" s="91" t="s">
        <v>1749</v>
      </c>
      <c r="F270" s="55"/>
      <c r="G270" s="88"/>
      <c r="H270" s="161"/>
    </row>
    <row r="271">
      <c r="A271" s="46"/>
      <c r="B271" s="92">
        <v>11.0</v>
      </c>
      <c r="C271" s="91" t="s">
        <v>1606</v>
      </c>
      <c r="D271" s="55"/>
      <c r="E271" s="91" t="s">
        <v>1607</v>
      </c>
      <c r="F271" s="55"/>
      <c r="G271" s="88"/>
      <c r="H271" s="161"/>
    </row>
    <row r="272">
      <c r="A272" s="46"/>
      <c r="B272" s="92">
        <v>12.0</v>
      </c>
      <c r="C272" s="91" t="s">
        <v>1608</v>
      </c>
      <c r="D272" s="55"/>
      <c r="E272" s="91" t="s">
        <v>1749</v>
      </c>
      <c r="F272" s="55"/>
      <c r="G272" s="88"/>
      <c r="H272" s="161"/>
    </row>
    <row r="273">
      <c r="A273" s="47"/>
      <c r="B273" s="92">
        <v>13.0</v>
      </c>
      <c r="C273" s="91" t="s">
        <v>1750</v>
      </c>
      <c r="D273" s="55"/>
      <c r="E273" s="91" t="s">
        <v>1751</v>
      </c>
      <c r="F273" s="55"/>
      <c r="G273" s="88"/>
      <c r="H273" s="161"/>
    </row>
    <row r="274">
      <c r="A274" s="76">
        <v>34.0</v>
      </c>
      <c r="B274" s="77" t="s">
        <v>1752</v>
      </c>
      <c r="C274" s="54"/>
      <c r="D274" s="54"/>
      <c r="E274" s="54"/>
      <c r="F274" s="54"/>
      <c r="G274" s="54"/>
      <c r="H274" s="55"/>
    </row>
    <row r="275">
      <c r="A275" s="46"/>
      <c r="B275" s="157" t="s">
        <v>1753</v>
      </c>
      <c r="C275" s="54"/>
      <c r="D275" s="54"/>
      <c r="E275" s="54"/>
      <c r="F275" s="54"/>
      <c r="G275" s="54"/>
      <c r="H275" s="55"/>
    </row>
    <row r="276">
      <c r="A276" s="46"/>
      <c r="B276" s="81" t="s">
        <v>450</v>
      </c>
      <c r="C276" s="158" t="s">
        <v>57</v>
      </c>
      <c r="D276" s="55"/>
      <c r="E276" s="158" t="s">
        <v>58</v>
      </c>
      <c r="F276" s="55"/>
      <c r="G276" s="81" t="s">
        <v>0</v>
      </c>
      <c r="H276" s="81" t="s">
        <v>59</v>
      </c>
    </row>
    <row r="277">
      <c r="A277" s="46"/>
      <c r="B277" s="92">
        <v>1.0</v>
      </c>
      <c r="C277" s="91" t="s">
        <v>1754</v>
      </c>
      <c r="D277" s="55"/>
      <c r="E277" s="91" t="s">
        <v>1755</v>
      </c>
      <c r="F277" s="55"/>
      <c r="G277" s="196"/>
      <c r="H277" s="161"/>
    </row>
    <row r="278">
      <c r="A278" s="46"/>
      <c r="B278" s="92">
        <v>2.0</v>
      </c>
      <c r="C278" s="91" t="s">
        <v>1756</v>
      </c>
      <c r="D278" s="55"/>
      <c r="E278" s="91" t="s">
        <v>1757</v>
      </c>
      <c r="F278" s="55"/>
      <c r="G278" s="88"/>
      <c r="H278" s="161"/>
    </row>
    <row r="279">
      <c r="A279" s="47"/>
      <c r="B279" s="92">
        <v>3.0</v>
      </c>
      <c r="C279" s="91" t="s">
        <v>1758</v>
      </c>
      <c r="D279" s="55"/>
      <c r="E279" s="91" t="s">
        <v>1759</v>
      </c>
      <c r="F279" s="55"/>
      <c r="G279" s="88"/>
      <c r="H279" s="161"/>
    </row>
  </sheetData>
  <mergeCells count="505">
    <mergeCell ref="C105:D105"/>
    <mergeCell ref="C106:D106"/>
    <mergeCell ref="C96:D96"/>
    <mergeCell ref="C97:D97"/>
    <mergeCell ref="C98:D98"/>
    <mergeCell ref="C99:D99"/>
    <mergeCell ref="C100:D100"/>
    <mergeCell ref="C101:D101"/>
    <mergeCell ref="C102:D102"/>
    <mergeCell ref="C114:D114"/>
    <mergeCell ref="C118:D118"/>
    <mergeCell ref="C107:D107"/>
    <mergeCell ref="C108:D108"/>
    <mergeCell ref="C109:D109"/>
    <mergeCell ref="C110:D110"/>
    <mergeCell ref="C111:D111"/>
    <mergeCell ref="C112:D112"/>
    <mergeCell ref="C113:D113"/>
    <mergeCell ref="A66:A75"/>
    <mergeCell ref="A76:A82"/>
    <mergeCell ref="A83:A92"/>
    <mergeCell ref="A93:A102"/>
    <mergeCell ref="A103:A114"/>
    <mergeCell ref="A116:A119"/>
    <mergeCell ref="A120:A123"/>
    <mergeCell ref="A124:A128"/>
    <mergeCell ref="A129:A132"/>
    <mergeCell ref="A133:A136"/>
    <mergeCell ref="A137:A142"/>
    <mergeCell ref="A143:A148"/>
    <mergeCell ref="A149:A155"/>
    <mergeCell ref="A156:A162"/>
    <mergeCell ref="A163:A168"/>
    <mergeCell ref="A169:A172"/>
    <mergeCell ref="A173:A176"/>
    <mergeCell ref="A177:A181"/>
    <mergeCell ref="A183:A189"/>
    <mergeCell ref="A190:A196"/>
    <mergeCell ref="A197:A201"/>
    <mergeCell ref="A249:A256"/>
    <mergeCell ref="A258:A273"/>
    <mergeCell ref="A274:A279"/>
    <mergeCell ref="A203:A209"/>
    <mergeCell ref="A210:A216"/>
    <mergeCell ref="A217:A222"/>
    <mergeCell ref="A223:A228"/>
    <mergeCell ref="A229:A234"/>
    <mergeCell ref="A235:A240"/>
    <mergeCell ref="A241:A248"/>
    <mergeCell ref="C119:D119"/>
    <mergeCell ref="C122:D122"/>
    <mergeCell ref="C123:D123"/>
    <mergeCell ref="C126:D126"/>
    <mergeCell ref="C127:D127"/>
    <mergeCell ref="C128:D128"/>
    <mergeCell ref="C131:D131"/>
    <mergeCell ref="C132:D132"/>
    <mergeCell ref="C135:D135"/>
    <mergeCell ref="C136:D136"/>
    <mergeCell ref="C139:D139"/>
    <mergeCell ref="C140:D140"/>
    <mergeCell ref="C141:D141"/>
    <mergeCell ref="C142:D142"/>
    <mergeCell ref="C145:D145"/>
    <mergeCell ref="C146:D146"/>
    <mergeCell ref="C147:D147"/>
    <mergeCell ref="C148:D148"/>
    <mergeCell ref="C151:D151"/>
    <mergeCell ref="C152:D152"/>
    <mergeCell ref="C153:D153"/>
    <mergeCell ref="C154:D154"/>
    <mergeCell ref="C155:D155"/>
    <mergeCell ref="C158:D158"/>
    <mergeCell ref="C159:D159"/>
    <mergeCell ref="C160:D160"/>
    <mergeCell ref="C161:D161"/>
    <mergeCell ref="C162:D162"/>
    <mergeCell ref="C64:D64"/>
    <mergeCell ref="C65:D65"/>
    <mergeCell ref="C61:D61"/>
    <mergeCell ref="C68:D68"/>
    <mergeCell ref="C69:D69"/>
    <mergeCell ref="C70:D70"/>
    <mergeCell ref="C71:D71"/>
    <mergeCell ref="C72:D72"/>
    <mergeCell ref="A54:A65"/>
    <mergeCell ref="C56:D56"/>
    <mergeCell ref="C57:D57"/>
    <mergeCell ref="C58:D58"/>
    <mergeCell ref="C59:D59"/>
    <mergeCell ref="C60:D60"/>
    <mergeCell ref="C75:D75"/>
    <mergeCell ref="C73:D73"/>
    <mergeCell ref="C74:D74"/>
    <mergeCell ref="C78:D78"/>
    <mergeCell ref="C79:D79"/>
    <mergeCell ref="C80:D80"/>
    <mergeCell ref="C81:D81"/>
    <mergeCell ref="C82:D82"/>
    <mergeCell ref="C165:D165"/>
    <mergeCell ref="C166:D166"/>
    <mergeCell ref="C167:D167"/>
    <mergeCell ref="C168:D168"/>
    <mergeCell ref="C171:D171"/>
    <mergeCell ref="C172:D172"/>
    <mergeCell ref="C175:D175"/>
    <mergeCell ref="C251:D251"/>
    <mergeCell ref="C252:D252"/>
    <mergeCell ref="C253:D253"/>
    <mergeCell ref="C254:D254"/>
    <mergeCell ref="C255:D255"/>
    <mergeCell ref="C256:D256"/>
    <mergeCell ref="C260:D260"/>
    <mergeCell ref="C261:D261"/>
    <mergeCell ref="C262:D262"/>
    <mergeCell ref="C263:D263"/>
    <mergeCell ref="C264:D264"/>
    <mergeCell ref="C265:D265"/>
    <mergeCell ref="C266:D266"/>
    <mergeCell ref="C267:D267"/>
    <mergeCell ref="C277:D277"/>
    <mergeCell ref="C278:D278"/>
    <mergeCell ref="C279:D279"/>
    <mergeCell ref="C268:D268"/>
    <mergeCell ref="C269:D269"/>
    <mergeCell ref="C270:D270"/>
    <mergeCell ref="C271:D271"/>
    <mergeCell ref="C272:D272"/>
    <mergeCell ref="C273:D273"/>
    <mergeCell ref="C276:D276"/>
    <mergeCell ref="C176:D176"/>
    <mergeCell ref="C179:D179"/>
    <mergeCell ref="C180:D180"/>
    <mergeCell ref="C181:D181"/>
    <mergeCell ref="C185:D185"/>
    <mergeCell ref="C186:D186"/>
    <mergeCell ref="C187:D187"/>
    <mergeCell ref="C188:D188"/>
    <mergeCell ref="C189:D189"/>
    <mergeCell ref="C192:D192"/>
    <mergeCell ref="C193:D193"/>
    <mergeCell ref="C194:D194"/>
    <mergeCell ref="C195:D195"/>
    <mergeCell ref="C196:D196"/>
    <mergeCell ref="C199:D199"/>
    <mergeCell ref="C200:D200"/>
    <mergeCell ref="C201:D201"/>
    <mergeCell ref="C205:D205"/>
    <mergeCell ref="C206:D206"/>
    <mergeCell ref="C207:D207"/>
    <mergeCell ref="C208:D208"/>
    <mergeCell ref="C209:D209"/>
    <mergeCell ref="C212:D212"/>
    <mergeCell ref="C213:D213"/>
    <mergeCell ref="C214:D214"/>
    <mergeCell ref="C215:D215"/>
    <mergeCell ref="C216:D216"/>
    <mergeCell ref="C219:D219"/>
    <mergeCell ref="C220:D220"/>
    <mergeCell ref="C221:D221"/>
    <mergeCell ref="C222:D222"/>
    <mergeCell ref="C225:D225"/>
    <mergeCell ref="C226:D226"/>
    <mergeCell ref="C227:D227"/>
    <mergeCell ref="C228:D228"/>
    <mergeCell ref="C231:D231"/>
    <mergeCell ref="C232:D232"/>
    <mergeCell ref="C233:D233"/>
    <mergeCell ref="C234:D234"/>
    <mergeCell ref="C237:D237"/>
    <mergeCell ref="C238:D238"/>
    <mergeCell ref="C239:D239"/>
    <mergeCell ref="C240:D240"/>
    <mergeCell ref="C243:D243"/>
    <mergeCell ref="C244:D244"/>
    <mergeCell ref="C245:D245"/>
    <mergeCell ref="C246:D246"/>
    <mergeCell ref="C247:D247"/>
    <mergeCell ref="C248:D248"/>
    <mergeCell ref="E152:F152"/>
    <mergeCell ref="E153:F153"/>
    <mergeCell ref="E154:F154"/>
    <mergeCell ref="E155:F155"/>
    <mergeCell ref="B156:H156"/>
    <mergeCell ref="B157:H157"/>
    <mergeCell ref="E158:F158"/>
    <mergeCell ref="E159:F159"/>
    <mergeCell ref="E160:F160"/>
    <mergeCell ref="E161:F161"/>
    <mergeCell ref="E162:F162"/>
    <mergeCell ref="B163:H163"/>
    <mergeCell ref="B164:H164"/>
    <mergeCell ref="E165:F165"/>
    <mergeCell ref="E166:F166"/>
    <mergeCell ref="E167:F167"/>
    <mergeCell ref="E168:F168"/>
    <mergeCell ref="B169:H169"/>
    <mergeCell ref="B170:H170"/>
    <mergeCell ref="E171:F171"/>
    <mergeCell ref="E172:F172"/>
    <mergeCell ref="B173:H173"/>
    <mergeCell ref="B174:H174"/>
    <mergeCell ref="E175:F175"/>
    <mergeCell ref="E176:F176"/>
    <mergeCell ref="B177:H177"/>
    <mergeCell ref="B178:H178"/>
    <mergeCell ref="E179:F179"/>
    <mergeCell ref="E180:F180"/>
    <mergeCell ref="E181:F181"/>
    <mergeCell ref="A182:H182"/>
    <mergeCell ref="B183:H183"/>
    <mergeCell ref="B184:H184"/>
    <mergeCell ref="E185:F185"/>
    <mergeCell ref="E186:F186"/>
    <mergeCell ref="E187:F187"/>
    <mergeCell ref="E188:F188"/>
    <mergeCell ref="E189:F189"/>
    <mergeCell ref="B190:H190"/>
    <mergeCell ref="B191:H191"/>
    <mergeCell ref="E192:F192"/>
    <mergeCell ref="E193:F193"/>
    <mergeCell ref="E194:F194"/>
    <mergeCell ref="E195:F195"/>
    <mergeCell ref="E196:F196"/>
    <mergeCell ref="B197:H197"/>
    <mergeCell ref="B198:H198"/>
    <mergeCell ref="E199:F199"/>
    <mergeCell ref="E200:F200"/>
    <mergeCell ref="E201:F201"/>
    <mergeCell ref="A202:H202"/>
    <mergeCell ref="B203:H203"/>
    <mergeCell ref="B204:H204"/>
    <mergeCell ref="E205:F205"/>
    <mergeCell ref="E206:F206"/>
    <mergeCell ref="E207:F207"/>
    <mergeCell ref="E113:F113"/>
    <mergeCell ref="E114:F114"/>
    <mergeCell ref="A115:H115"/>
    <mergeCell ref="B116:H116"/>
    <mergeCell ref="B117:H117"/>
    <mergeCell ref="E118:F118"/>
    <mergeCell ref="E119:F119"/>
    <mergeCell ref="B120:H120"/>
    <mergeCell ref="B121:H121"/>
    <mergeCell ref="E122:F122"/>
    <mergeCell ref="E123:F123"/>
    <mergeCell ref="B124:H124"/>
    <mergeCell ref="B125:H125"/>
    <mergeCell ref="E126:F126"/>
    <mergeCell ref="B137:H137"/>
    <mergeCell ref="B138:H138"/>
    <mergeCell ref="B143:H143"/>
    <mergeCell ref="B144:H144"/>
    <mergeCell ref="E127:F127"/>
    <mergeCell ref="E128:F128"/>
    <mergeCell ref="B129:H129"/>
    <mergeCell ref="B130:H130"/>
    <mergeCell ref="E131:F131"/>
    <mergeCell ref="B133:H133"/>
    <mergeCell ref="B134:H134"/>
    <mergeCell ref="E132:F132"/>
    <mergeCell ref="E135:F135"/>
    <mergeCell ref="E136:F136"/>
    <mergeCell ref="E139:F139"/>
    <mergeCell ref="E140:F140"/>
    <mergeCell ref="E141:F141"/>
    <mergeCell ref="E142:F142"/>
    <mergeCell ref="E145:F145"/>
    <mergeCell ref="E146:F146"/>
    <mergeCell ref="E147:F147"/>
    <mergeCell ref="E148:F148"/>
    <mergeCell ref="B149:H149"/>
    <mergeCell ref="B150:H150"/>
    <mergeCell ref="E151:F151"/>
    <mergeCell ref="E208:F208"/>
    <mergeCell ref="E209:F209"/>
    <mergeCell ref="B210:H210"/>
    <mergeCell ref="B211:H211"/>
    <mergeCell ref="E212:F212"/>
    <mergeCell ref="E213:F213"/>
    <mergeCell ref="E214:F214"/>
    <mergeCell ref="E252:F252"/>
    <mergeCell ref="E253:F253"/>
    <mergeCell ref="E254:F254"/>
    <mergeCell ref="E255:F255"/>
    <mergeCell ref="E256:F256"/>
    <mergeCell ref="A257:H257"/>
    <mergeCell ref="B258:H258"/>
    <mergeCell ref="B259:H259"/>
    <mergeCell ref="E260:F260"/>
    <mergeCell ref="E261:F261"/>
    <mergeCell ref="E262:F262"/>
    <mergeCell ref="E263:F263"/>
    <mergeCell ref="E264:F264"/>
    <mergeCell ref="E265:F265"/>
    <mergeCell ref="E215:F215"/>
    <mergeCell ref="E216:F216"/>
    <mergeCell ref="B217:H217"/>
    <mergeCell ref="B218:H218"/>
    <mergeCell ref="E219:F219"/>
    <mergeCell ref="E220:F220"/>
    <mergeCell ref="E221:F221"/>
    <mergeCell ref="E222:F222"/>
    <mergeCell ref="B223:H223"/>
    <mergeCell ref="B224:H224"/>
    <mergeCell ref="E225:F225"/>
    <mergeCell ref="E226:F226"/>
    <mergeCell ref="E227:F227"/>
    <mergeCell ref="E228:F228"/>
    <mergeCell ref="B241:H241"/>
    <mergeCell ref="B242:H242"/>
    <mergeCell ref="B229:H229"/>
    <mergeCell ref="B230:H230"/>
    <mergeCell ref="E231:F231"/>
    <mergeCell ref="E232:F232"/>
    <mergeCell ref="E233:F233"/>
    <mergeCell ref="B235:H235"/>
    <mergeCell ref="B236:H236"/>
    <mergeCell ref="E234:F234"/>
    <mergeCell ref="E237:F237"/>
    <mergeCell ref="E238:F238"/>
    <mergeCell ref="E239:F239"/>
    <mergeCell ref="E240:F240"/>
    <mergeCell ref="E243:F243"/>
    <mergeCell ref="E244:F244"/>
    <mergeCell ref="E245:F245"/>
    <mergeCell ref="E246:F246"/>
    <mergeCell ref="E247:F247"/>
    <mergeCell ref="E248:F248"/>
    <mergeCell ref="B249:H249"/>
    <mergeCell ref="B250:H250"/>
    <mergeCell ref="E251:F251"/>
    <mergeCell ref="E273:F273"/>
    <mergeCell ref="B274:H274"/>
    <mergeCell ref="B275:H275"/>
    <mergeCell ref="E276:F276"/>
    <mergeCell ref="E277:F277"/>
    <mergeCell ref="E278:F278"/>
    <mergeCell ref="E279:F279"/>
    <mergeCell ref="E266:F266"/>
    <mergeCell ref="E267:F267"/>
    <mergeCell ref="E268:F268"/>
    <mergeCell ref="E269:F269"/>
    <mergeCell ref="E270:F270"/>
    <mergeCell ref="E271:F271"/>
    <mergeCell ref="E272:F272"/>
    <mergeCell ref="A1:H1"/>
    <mergeCell ref="A2:C2"/>
    <mergeCell ref="D2:H2"/>
    <mergeCell ref="A3:C3"/>
    <mergeCell ref="D3:H3"/>
    <mergeCell ref="A4:C4"/>
    <mergeCell ref="D4:H4"/>
    <mergeCell ref="A5:C5"/>
    <mergeCell ref="D5:H5"/>
    <mergeCell ref="A6:C6"/>
    <mergeCell ref="D6:H6"/>
    <mergeCell ref="A8:H8"/>
    <mergeCell ref="B9:H9"/>
    <mergeCell ref="B10:H10"/>
    <mergeCell ref="C20:D20"/>
    <mergeCell ref="E20:F20"/>
    <mergeCell ref="C21:D21"/>
    <mergeCell ref="E21:F21"/>
    <mergeCell ref="C22:D22"/>
    <mergeCell ref="E22:F22"/>
    <mergeCell ref="C23:D23"/>
    <mergeCell ref="E23:F23"/>
    <mergeCell ref="C24:D24"/>
    <mergeCell ref="E24:F24"/>
    <mergeCell ref="B18:H18"/>
    <mergeCell ref="B19:H19"/>
    <mergeCell ref="C25:D25"/>
    <mergeCell ref="E25:F25"/>
    <mergeCell ref="C26:D26"/>
    <mergeCell ref="E26:F26"/>
    <mergeCell ref="C27:D27"/>
    <mergeCell ref="E27:F27"/>
    <mergeCell ref="C28:D28"/>
    <mergeCell ref="E28:F28"/>
    <mergeCell ref="B30:H30"/>
    <mergeCell ref="B31:H31"/>
    <mergeCell ref="B11:H11"/>
    <mergeCell ref="B12:H12"/>
    <mergeCell ref="B13:H13"/>
    <mergeCell ref="B14:H14"/>
    <mergeCell ref="A15:H15"/>
    <mergeCell ref="A17:H17"/>
    <mergeCell ref="A18:A29"/>
    <mergeCell ref="C34:D34"/>
    <mergeCell ref="E34:F34"/>
    <mergeCell ref="C35:D35"/>
    <mergeCell ref="E35:F35"/>
    <mergeCell ref="C36:D36"/>
    <mergeCell ref="E36:F36"/>
    <mergeCell ref="C37:D37"/>
    <mergeCell ref="E37:F37"/>
    <mergeCell ref="C38:D38"/>
    <mergeCell ref="E38:F38"/>
    <mergeCell ref="C39:D39"/>
    <mergeCell ref="E39:F39"/>
    <mergeCell ref="C40:D40"/>
    <mergeCell ref="E40:F40"/>
    <mergeCell ref="B42:H42"/>
    <mergeCell ref="B43:H43"/>
    <mergeCell ref="C33:D33"/>
    <mergeCell ref="C44:D44"/>
    <mergeCell ref="C51:D51"/>
    <mergeCell ref="E51:F51"/>
    <mergeCell ref="C52:D52"/>
    <mergeCell ref="E52:F52"/>
    <mergeCell ref="C29:D29"/>
    <mergeCell ref="E29:F29"/>
    <mergeCell ref="A30:A41"/>
    <mergeCell ref="C32:D32"/>
    <mergeCell ref="E32:F32"/>
    <mergeCell ref="E33:F33"/>
    <mergeCell ref="A42:A53"/>
    <mergeCell ref="E61:F61"/>
    <mergeCell ref="E62:F62"/>
    <mergeCell ref="E63:F63"/>
    <mergeCell ref="E64:F64"/>
    <mergeCell ref="E65:F65"/>
    <mergeCell ref="C53:D53"/>
    <mergeCell ref="E53:F53"/>
    <mergeCell ref="E56:F56"/>
    <mergeCell ref="E57:F57"/>
    <mergeCell ref="E58:F58"/>
    <mergeCell ref="E59:F59"/>
    <mergeCell ref="E60:F60"/>
    <mergeCell ref="C62:D62"/>
    <mergeCell ref="C63:D63"/>
    <mergeCell ref="C41:D41"/>
    <mergeCell ref="E41:F41"/>
    <mergeCell ref="E44:F44"/>
    <mergeCell ref="C45:D45"/>
    <mergeCell ref="E45:F45"/>
    <mergeCell ref="C46:D46"/>
    <mergeCell ref="E46:F46"/>
    <mergeCell ref="C47:D47"/>
    <mergeCell ref="E47:F47"/>
    <mergeCell ref="C48:D48"/>
    <mergeCell ref="E48:F48"/>
    <mergeCell ref="C49:D49"/>
    <mergeCell ref="E49:F49"/>
    <mergeCell ref="C50:D50"/>
    <mergeCell ref="E50:F50"/>
    <mergeCell ref="B54:H54"/>
    <mergeCell ref="B55:H55"/>
    <mergeCell ref="B66:H66"/>
    <mergeCell ref="B67:H67"/>
    <mergeCell ref="E68:F68"/>
    <mergeCell ref="C92:D92"/>
    <mergeCell ref="C95:D95"/>
    <mergeCell ref="C85:D85"/>
    <mergeCell ref="C86:D86"/>
    <mergeCell ref="C87:D87"/>
    <mergeCell ref="C88:D88"/>
    <mergeCell ref="C89:D89"/>
    <mergeCell ref="C90:D90"/>
    <mergeCell ref="C91:D91"/>
    <mergeCell ref="B76:H76"/>
    <mergeCell ref="B77:H77"/>
    <mergeCell ref="E69:F69"/>
    <mergeCell ref="E70:F70"/>
    <mergeCell ref="E71:F71"/>
    <mergeCell ref="E72:F72"/>
    <mergeCell ref="E73:F73"/>
    <mergeCell ref="E74:F74"/>
    <mergeCell ref="E75:F75"/>
    <mergeCell ref="E78:F78"/>
    <mergeCell ref="E79:F79"/>
    <mergeCell ref="E80:F80"/>
    <mergeCell ref="E81:F81"/>
    <mergeCell ref="E82:F82"/>
    <mergeCell ref="B83:H83"/>
    <mergeCell ref="B84:H84"/>
    <mergeCell ref="E85:F85"/>
    <mergeCell ref="E86:F86"/>
    <mergeCell ref="E87:F87"/>
    <mergeCell ref="E88:F88"/>
    <mergeCell ref="E89:F89"/>
    <mergeCell ref="E90:F90"/>
    <mergeCell ref="E91:F91"/>
    <mergeCell ref="E92:F92"/>
    <mergeCell ref="B93:H93"/>
    <mergeCell ref="B94:H94"/>
    <mergeCell ref="E95:F95"/>
    <mergeCell ref="E96:F96"/>
    <mergeCell ref="E97:F97"/>
    <mergeCell ref="E98:F98"/>
    <mergeCell ref="E99:F99"/>
    <mergeCell ref="E100:F100"/>
    <mergeCell ref="E101:F101"/>
    <mergeCell ref="E102:F102"/>
    <mergeCell ref="B103:H103"/>
    <mergeCell ref="B104:H104"/>
    <mergeCell ref="E105:F105"/>
    <mergeCell ref="E106:F106"/>
    <mergeCell ref="E107:F107"/>
    <mergeCell ref="E108:F108"/>
    <mergeCell ref="E109:F109"/>
    <mergeCell ref="E110:F110"/>
    <mergeCell ref="E111:F111"/>
    <mergeCell ref="E112:F112"/>
  </mergeCells>
  <conditionalFormatting sqref="G20:G29 G32:G41 G44:G53 G56:G65 G68:G75 G78:G82 G85:G92 G95:G102 G105:G114 G118:G119 G122:G123 G126:G128 G131:G132 G135:G136 G139:G142 G145:G148 G151:G155 G158:G162 G165:G168 G171:G172 G175:G176 G179:G181 G185:G189 G192:G196 G199:G201 G205:G209 G212:G216 G219:G222 G225:G228 G231:G234 G237:G240 G243:G248 G251:G256 G260:G273 G276:G279">
    <cfRule type="containsText" dxfId="0" priority="1" operator="containsText" text="Passed">
      <formula>NOT(ISERROR(SEARCH(("Passed"),(G20))))</formula>
    </cfRule>
  </conditionalFormatting>
  <conditionalFormatting sqref="G20:G29 G32:G41 G44:G53 G56:G65 G68:G75 G78:G82 G85:G92 G95:G102 G105:G114 G118:G119 G122:G123 G126:G128 G131:G132 G135:G136 G139:G142 G145:G148 G151:G155 G158:G162 G165:G168 G171:G172 G175:G176 G179:G181 G185:G189 G192:G196 G199:G201 G205:G209 G212:G216 G219:G222 G225:G228 G231:G234 G237:G240 G243:G248 G251:G256 G260:G273 G276:G279">
    <cfRule type="containsText" dxfId="1" priority="2" operator="containsText" text="Failed">
      <formula>NOT(ISERROR(SEARCH(("Failed"),(G20))))</formula>
    </cfRule>
  </conditionalFormatting>
  <conditionalFormatting sqref="G20:G29 G32:G41 G44:G53 G56:G65 G68:G75 G78:G82 G85:G92 G95:G102 G105:G114 G118:G119 G122:G123 G126:G128 G131:G132 G135:G136 G139:G142 G145:G148 G151:G155 G158:G162 G165:G168 G171:G172 G175:G176 G179:G181 G185:G189 G192:G196 G199:G201 G205:G209 G212:G216 G219:G222 G225:G228 G231:G234 G237:G240 G243:G248 G251:G256 G260:G273 G276:G279">
    <cfRule type="containsText" dxfId="3" priority="3" operator="containsText" text="N/A">
      <formula>NOT(ISERROR(SEARCH(("N/A"),(G20))))</formula>
    </cfRule>
  </conditionalFormatting>
  <conditionalFormatting sqref="G20:G29 G32:G41 G44:G53 G56:G65 G68:G75 G78:G82 G85:G92 G95:G102 G105:G114 G118:G119 G122:G123 G126:G128 G131:G132 G135:G136 G139:G142 G145:G148 G151:G155 G158:G162 G165:G168 G171:G172 G175:G176 G179:G181 G185:G189 G192:G196 G199:G201 G205:G209 G212:G216 G219:G222 G225:G228 G231:G234 G237:G240 G243:G248 G251:G256 G260:G273 G276:G279">
    <cfRule type="containsText" dxfId="2" priority="4" operator="containsText" text="Blocked">
      <formula>NOT(ISERROR(SEARCH(("Blocked"),(G20))))</formula>
    </cfRule>
  </conditionalFormatting>
  <conditionalFormatting sqref="G20:G29 G32:G41 G44:G53 G56:G65 G68:G75 G78:G82 G85:G92 G95:G102 G105:G114 G118:G119 G122:G123 G126:G128 G131:G132 G135:G136 G139:G142 G145:G148 G151:G155 G158:G162 G165:G168 G171:G172 G175:G176 G179:G181 G185:G189 G192:G196 G199:G201 G205:G209 G212:G216 G219:G222 G225:G228 G231:G234 G237:G240 G243:G248 G251:G256 G260:G273 G276:G279">
    <cfRule type="containsText" dxfId="4" priority="5" operator="containsText" text="Untested">
      <formula>NOT(ISERROR(SEARCH(("Untested"),(G20))))</formula>
    </cfRule>
  </conditionalFormatting>
  <conditionalFormatting sqref="G20:G29 G32:G41 G44:G53 G56:G65 G68:G75 G78:G82 G85:G92 G95:G102 G105:G114 G118:G119 G122:G123 G126:G128 G131:G132 G135:G136 G139:G142 G145:G148 G151:G155 G158:G162 G165:G168 G171:G172 G175:G176 G179:G181 G185:G189 G192:G196 G199:G201 G205:G209 G212:G216 G219:G222 G225:G228 G231:G234 G237:G240 G243:G248 G251:G256 G260:G273 G276:G279">
    <cfRule type="containsText" dxfId="5" priority="6" operator="containsText" text="Unfinished">
      <formula>NOT(ISERROR(SEARCH(("Unfinished"),(G20))))</formula>
    </cfRule>
  </conditionalFormatting>
  <dataValidations>
    <dataValidation type="list" allowBlank="1" sqref="G21:G29 G33:G41 G45:G53 G57:G65 G69:G75 G79:G82 G86:G92 G96:G102 G106:G114 G119 G123 G127:G128 G132 G136 G140:G142 G146:G148 G152:G155 G159:G162 G166:G168 G172 G176 G180:G181 G186:G189 G193:G196 G200:G201 G206:G209 G213:G216 G220:G222 G226:G228 G232:G234 G238:G240 G244:G248 G252:G256 G261:G273 G277:G279">
      <formula1>"Passed,Failed,N/A,Blocked,Unfinished"</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6.0"/>
    <col customWidth="1" min="4" max="4" width="36.63"/>
    <col customWidth="1" min="5" max="5" width="26.88"/>
    <col customWidth="1" min="6" max="6" width="57.75"/>
    <col customWidth="1" min="7" max="7" width="17.0"/>
    <col customWidth="1" min="8" max="8" width="21.75"/>
  </cols>
  <sheetData>
    <row r="1">
      <c r="A1" s="179" t="s">
        <v>48</v>
      </c>
      <c r="B1" s="95"/>
      <c r="C1" s="95"/>
      <c r="D1" s="95"/>
      <c r="E1" s="95"/>
      <c r="F1" s="95"/>
      <c r="G1" s="95"/>
      <c r="H1" s="96"/>
    </row>
    <row r="2">
      <c r="A2" s="180" t="s">
        <v>49</v>
      </c>
      <c r="B2" s="98"/>
      <c r="C2" s="99"/>
      <c r="D2" s="181"/>
      <c r="E2" s="54"/>
      <c r="F2" s="54"/>
      <c r="G2" s="54"/>
      <c r="H2" s="55"/>
    </row>
    <row r="3">
      <c r="A3" s="206" t="s">
        <v>50</v>
      </c>
      <c r="B3" s="54"/>
      <c r="C3" s="55"/>
      <c r="D3" s="183"/>
      <c r="E3" s="54"/>
      <c r="F3" s="54"/>
      <c r="G3" s="54"/>
      <c r="H3" s="55"/>
    </row>
    <row r="4">
      <c r="A4" s="206" t="s">
        <v>51</v>
      </c>
      <c r="B4" s="54"/>
      <c r="C4" s="55"/>
      <c r="D4" s="58" t="s">
        <v>1760</v>
      </c>
      <c r="E4" s="54"/>
      <c r="F4" s="54"/>
      <c r="G4" s="54"/>
      <c r="H4" s="55"/>
    </row>
    <row r="5" ht="24.0" customHeight="1">
      <c r="A5" s="207" t="s">
        <v>52</v>
      </c>
      <c r="B5" s="54"/>
      <c r="C5" s="55"/>
      <c r="D5" s="58"/>
      <c r="E5" s="54"/>
      <c r="F5" s="54"/>
      <c r="G5" s="54"/>
      <c r="H5" s="55"/>
    </row>
    <row r="6">
      <c r="A6" s="207" t="s">
        <v>25</v>
      </c>
      <c r="B6" s="54"/>
      <c r="C6" s="55"/>
      <c r="D6" s="58"/>
      <c r="E6" s="54"/>
      <c r="F6" s="54"/>
      <c r="G6" s="54"/>
      <c r="H6" s="55"/>
    </row>
    <row r="7" hidden="1">
      <c r="A7" s="208"/>
      <c r="B7" s="208"/>
      <c r="C7" s="208">
        <f>(COUNTIF($B$21:$B$10058, "1")+COUNTIF($B$21:$B$487, "2") +COUNTIF($B$21:$B$487, "3") + COUNTIF($B$21:$B$487, "4") + COUNTIF($B$21:$B$487, "5") + COUNTIF($B$21:$B$487, "6") + COUNTIF($B$21:$B$487, "7") + COUNTIF($B$21:$B$487, "8") + COUNTIF($B$21:$B$487, "9") + COUNTIF($B$21:$B$487, "10"))</f>
        <v>117</v>
      </c>
      <c r="D7" s="208"/>
      <c r="E7" s="208"/>
      <c r="F7" s="208"/>
      <c r="G7" s="208"/>
      <c r="H7" s="209"/>
    </row>
    <row r="8">
      <c r="A8" s="210"/>
      <c r="B8" s="54"/>
      <c r="C8" s="54"/>
      <c r="D8" s="54"/>
      <c r="E8" s="54"/>
      <c r="F8" s="54"/>
      <c r="G8" s="54"/>
      <c r="H8" s="55"/>
    </row>
    <row r="9">
      <c r="A9" s="211" t="s">
        <v>2</v>
      </c>
      <c r="B9" s="212">
        <f> COUNTIF($G$19:$G$10058, "Passed")/C7</f>
        <v>0.3418803419</v>
      </c>
      <c r="C9" s="54"/>
      <c r="D9" s="54"/>
      <c r="E9" s="54"/>
      <c r="F9" s="54"/>
      <c r="G9" s="54"/>
      <c r="H9" s="55"/>
    </row>
    <row r="10">
      <c r="A10" s="213" t="s">
        <v>4</v>
      </c>
      <c r="B10" s="212">
        <f> COUNTIF($G$19:$G$10058, "Failed")/C7</f>
        <v>0.07692307692</v>
      </c>
      <c r="C10" s="54"/>
      <c r="D10" s="54"/>
      <c r="E10" s="54"/>
      <c r="F10" s="54"/>
      <c r="G10" s="54"/>
      <c r="H10" s="55"/>
    </row>
    <row r="11">
      <c r="A11" s="214" t="s">
        <v>6</v>
      </c>
      <c r="B11" s="212">
        <f> 100%-B9-B10-B12-B13-B14</f>
        <v>0.5811965812</v>
      </c>
      <c r="C11" s="54"/>
      <c r="D11" s="54"/>
      <c r="E11" s="54"/>
      <c r="F11" s="54"/>
      <c r="G11" s="54"/>
      <c r="H11" s="55"/>
    </row>
    <row r="12">
      <c r="A12" s="215" t="s">
        <v>8</v>
      </c>
      <c r="B12" s="212">
        <f> COUNTIF($G$19:$G$10058, "Unfinished")/C7</f>
        <v>0</v>
      </c>
      <c r="C12" s="54"/>
      <c r="D12" s="54"/>
      <c r="E12" s="54"/>
      <c r="F12" s="54"/>
      <c r="G12" s="54"/>
      <c r="H12" s="55"/>
    </row>
    <row r="13">
      <c r="A13" s="216" t="s">
        <v>10</v>
      </c>
      <c r="B13" s="212">
        <f> COUNTIF($G$19:$G$376, "Blocked")/C7</f>
        <v>0</v>
      </c>
      <c r="C13" s="54"/>
      <c r="D13" s="54"/>
      <c r="E13" s="54"/>
      <c r="F13" s="54"/>
      <c r="G13" s="54"/>
      <c r="H13" s="55"/>
    </row>
    <row r="14">
      <c r="A14" s="217" t="s">
        <v>12</v>
      </c>
      <c r="B14" s="212">
        <f> COUNTIF($G$19:$G$10058, "N/A")/C7</f>
        <v>0</v>
      </c>
      <c r="C14" s="54"/>
      <c r="D14" s="54"/>
      <c r="E14" s="54"/>
      <c r="F14" s="54"/>
      <c r="G14" s="54"/>
      <c r="H14" s="55"/>
    </row>
    <row r="15">
      <c r="A15" s="210"/>
      <c r="B15" s="54"/>
      <c r="C15" s="54"/>
      <c r="D15" s="54"/>
      <c r="E15" s="54"/>
      <c r="F15" s="54"/>
      <c r="G15" s="54"/>
      <c r="H15" s="55"/>
    </row>
    <row r="16" ht="1.5" customHeight="1">
      <c r="A16" s="208"/>
      <c r="B16" s="208"/>
      <c r="C16" s="208"/>
      <c r="D16" s="208"/>
      <c r="E16" s="208"/>
      <c r="F16" s="208"/>
      <c r="G16" s="208"/>
      <c r="H16" s="209"/>
    </row>
    <row r="17">
      <c r="A17" s="75" t="s">
        <v>1761</v>
      </c>
      <c r="B17" s="54"/>
      <c r="C17" s="54"/>
      <c r="D17" s="54"/>
      <c r="E17" s="54"/>
      <c r="F17" s="54"/>
      <c r="G17" s="54"/>
      <c r="H17" s="55"/>
    </row>
    <row r="18">
      <c r="A18" s="155" t="s">
        <v>1762</v>
      </c>
      <c r="B18" s="54"/>
      <c r="C18" s="54"/>
      <c r="D18" s="54"/>
      <c r="E18" s="54"/>
      <c r="F18" s="54"/>
      <c r="G18" s="54"/>
      <c r="H18" s="55"/>
    </row>
    <row r="19">
      <c r="A19" s="76">
        <v>1.0</v>
      </c>
      <c r="B19" s="77" t="s">
        <v>1763</v>
      </c>
      <c r="C19" s="54"/>
      <c r="D19" s="54"/>
      <c r="E19" s="54"/>
      <c r="F19" s="54"/>
      <c r="G19" s="54"/>
      <c r="H19" s="55"/>
    </row>
    <row r="20">
      <c r="A20" s="46"/>
      <c r="B20" s="157" t="s">
        <v>1764</v>
      </c>
      <c r="C20" s="54"/>
      <c r="D20" s="54"/>
      <c r="E20" s="54"/>
      <c r="F20" s="54"/>
      <c r="G20" s="54"/>
      <c r="H20" s="55"/>
    </row>
    <row r="21">
      <c r="A21" s="46"/>
      <c r="B21" s="81" t="s">
        <v>450</v>
      </c>
      <c r="C21" s="158" t="s">
        <v>57</v>
      </c>
      <c r="D21" s="55"/>
      <c r="E21" s="158" t="s">
        <v>58</v>
      </c>
      <c r="F21" s="55"/>
      <c r="G21" s="81" t="s">
        <v>0</v>
      </c>
      <c r="H21" s="81" t="s">
        <v>59</v>
      </c>
    </row>
    <row r="22">
      <c r="A22" s="46"/>
      <c r="B22" s="92">
        <v>1.0</v>
      </c>
      <c r="C22" s="91" t="s">
        <v>1592</v>
      </c>
      <c r="D22" s="55"/>
      <c r="E22" s="91" t="s">
        <v>1593</v>
      </c>
      <c r="F22" s="55"/>
      <c r="G22" s="196" t="s">
        <v>2</v>
      </c>
      <c r="H22" s="161"/>
    </row>
    <row r="23">
      <c r="A23" s="46"/>
      <c r="B23" s="92">
        <v>2.0</v>
      </c>
      <c r="C23" s="91" t="s">
        <v>1594</v>
      </c>
      <c r="D23" s="55"/>
      <c r="E23" s="91" t="s">
        <v>1595</v>
      </c>
      <c r="F23" s="55"/>
      <c r="G23" s="196" t="s">
        <v>2</v>
      </c>
      <c r="H23" s="161"/>
    </row>
    <row r="24">
      <c r="A24" s="46"/>
      <c r="B24" s="92">
        <v>3.0</v>
      </c>
      <c r="C24" s="91" t="s">
        <v>1596</v>
      </c>
      <c r="D24" s="55"/>
      <c r="E24" s="91" t="s">
        <v>1597</v>
      </c>
      <c r="F24" s="55"/>
      <c r="G24" s="196" t="s">
        <v>2</v>
      </c>
      <c r="H24" s="161"/>
    </row>
    <row r="25">
      <c r="A25" s="46"/>
      <c r="B25" s="92">
        <v>4.0</v>
      </c>
      <c r="C25" s="91" t="s">
        <v>1765</v>
      </c>
      <c r="D25" s="55"/>
      <c r="E25" s="91" t="s">
        <v>1766</v>
      </c>
      <c r="F25" s="55"/>
      <c r="G25" s="196" t="s">
        <v>2</v>
      </c>
      <c r="H25" s="161"/>
    </row>
    <row r="26">
      <c r="A26" s="46"/>
      <c r="B26" s="92">
        <v>5.0</v>
      </c>
      <c r="C26" s="91" t="s">
        <v>1604</v>
      </c>
      <c r="D26" s="55"/>
      <c r="E26" s="91" t="s">
        <v>1767</v>
      </c>
      <c r="F26" s="55"/>
      <c r="G26" s="196" t="s">
        <v>2</v>
      </c>
      <c r="H26" s="161"/>
    </row>
    <row r="27">
      <c r="A27" s="46"/>
      <c r="B27" s="92">
        <v>6.0</v>
      </c>
      <c r="C27" s="91" t="s">
        <v>1768</v>
      </c>
      <c r="D27" s="55"/>
      <c r="E27" s="91" t="s">
        <v>1769</v>
      </c>
      <c r="F27" s="55"/>
      <c r="G27" s="196" t="s">
        <v>2</v>
      </c>
      <c r="H27" s="161"/>
    </row>
    <row r="28">
      <c r="A28" s="47"/>
      <c r="B28" s="92">
        <v>7.0</v>
      </c>
      <c r="C28" s="91" t="s">
        <v>1770</v>
      </c>
      <c r="D28" s="55"/>
      <c r="E28" s="91" t="s">
        <v>1771</v>
      </c>
      <c r="F28" s="55"/>
      <c r="G28" s="196" t="s">
        <v>2</v>
      </c>
      <c r="H28" s="161"/>
    </row>
    <row r="29">
      <c r="A29" s="76">
        <v>2.0</v>
      </c>
      <c r="B29" s="77" t="s">
        <v>1772</v>
      </c>
      <c r="C29" s="54"/>
      <c r="D29" s="54"/>
      <c r="E29" s="54"/>
      <c r="F29" s="54"/>
      <c r="G29" s="54"/>
      <c r="H29" s="55"/>
    </row>
    <row r="30">
      <c r="A30" s="46"/>
      <c r="B30" s="157" t="s">
        <v>1773</v>
      </c>
      <c r="C30" s="54"/>
      <c r="D30" s="54"/>
      <c r="E30" s="54"/>
      <c r="F30" s="54"/>
      <c r="G30" s="54"/>
      <c r="H30" s="55"/>
    </row>
    <row r="31">
      <c r="A31" s="46"/>
      <c r="B31" s="81" t="s">
        <v>450</v>
      </c>
      <c r="C31" s="158" t="s">
        <v>57</v>
      </c>
      <c r="D31" s="55"/>
      <c r="E31" s="158" t="s">
        <v>58</v>
      </c>
      <c r="F31" s="55"/>
      <c r="G31" s="81" t="s">
        <v>0</v>
      </c>
      <c r="H31" s="81" t="s">
        <v>59</v>
      </c>
    </row>
    <row r="32">
      <c r="A32" s="46"/>
      <c r="B32" s="92">
        <v>1.0</v>
      </c>
      <c r="C32" s="91" t="s">
        <v>1592</v>
      </c>
      <c r="D32" s="55"/>
      <c r="E32" s="91" t="s">
        <v>1593</v>
      </c>
      <c r="F32" s="55"/>
      <c r="G32" s="88" t="s">
        <v>2</v>
      </c>
      <c r="H32" s="161"/>
    </row>
    <row r="33">
      <c r="A33" s="46"/>
      <c r="B33" s="92">
        <v>2.0</v>
      </c>
      <c r="C33" s="91" t="s">
        <v>1611</v>
      </c>
      <c r="D33" s="55"/>
      <c r="E33" s="91" t="s">
        <v>1595</v>
      </c>
      <c r="F33" s="55"/>
      <c r="G33" s="88" t="s">
        <v>2</v>
      </c>
      <c r="H33" s="161"/>
    </row>
    <row r="34">
      <c r="A34" s="46"/>
      <c r="B34" s="92">
        <v>3.0</v>
      </c>
      <c r="C34" s="91" t="s">
        <v>1596</v>
      </c>
      <c r="D34" s="55"/>
      <c r="E34" s="91" t="s">
        <v>1597</v>
      </c>
      <c r="F34" s="55"/>
      <c r="G34" s="88" t="s">
        <v>2</v>
      </c>
      <c r="H34" s="161"/>
    </row>
    <row r="35">
      <c r="A35" s="46"/>
      <c r="B35" s="92">
        <v>4.0</v>
      </c>
      <c r="C35" s="91" t="s">
        <v>1765</v>
      </c>
      <c r="D35" s="55"/>
      <c r="E35" s="91" t="s">
        <v>1766</v>
      </c>
      <c r="F35" s="55"/>
      <c r="G35" s="88" t="s">
        <v>2</v>
      </c>
      <c r="H35" s="161"/>
    </row>
    <row r="36">
      <c r="A36" s="46"/>
      <c r="B36" s="92">
        <v>5.0</v>
      </c>
      <c r="C36" s="91" t="s">
        <v>1604</v>
      </c>
      <c r="D36" s="55"/>
      <c r="E36" s="91" t="s">
        <v>1767</v>
      </c>
      <c r="F36" s="55"/>
      <c r="G36" s="88" t="s">
        <v>2</v>
      </c>
      <c r="H36" s="161"/>
    </row>
    <row r="37">
      <c r="A37" s="46"/>
      <c r="B37" s="92">
        <v>6.0</v>
      </c>
      <c r="C37" s="91" t="s">
        <v>1768</v>
      </c>
      <c r="D37" s="55"/>
      <c r="E37" s="91" t="s">
        <v>1769</v>
      </c>
      <c r="F37" s="55"/>
      <c r="G37" s="88" t="s">
        <v>2</v>
      </c>
      <c r="H37" s="161"/>
    </row>
    <row r="38">
      <c r="A38" s="47"/>
      <c r="B38" s="92">
        <v>7.0</v>
      </c>
      <c r="C38" s="91" t="s">
        <v>1770</v>
      </c>
      <c r="D38" s="55"/>
      <c r="E38" s="91" t="s">
        <v>1774</v>
      </c>
      <c r="F38" s="55"/>
      <c r="G38" s="88" t="s">
        <v>2</v>
      </c>
      <c r="H38" s="161"/>
    </row>
    <row r="39">
      <c r="A39" s="76">
        <v>3.0</v>
      </c>
      <c r="B39" s="77" t="s">
        <v>1775</v>
      </c>
      <c r="C39" s="54"/>
      <c r="D39" s="54"/>
      <c r="E39" s="54"/>
      <c r="F39" s="54"/>
      <c r="G39" s="54"/>
      <c r="H39" s="55"/>
    </row>
    <row r="40">
      <c r="A40" s="46"/>
      <c r="B40" s="157" t="s">
        <v>1776</v>
      </c>
      <c r="C40" s="54"/>
      <c r="D40" s="54"/>
      <c r="E40" s="54"/>
      <c r="F40" s="54"/>
      <c r="G40" s="54"/>
      <c r="H40" s="55"/>
    </row>
    <row r="41">
      <c r="A41" s="46"/>
      <c r="B41" s="81" t="s">
        <v>450</v>
      </c>
      <c r="C41" s="158" t="s">
        <v>57</v>
      </c>
      <c r="D41" s="55"/>
      <c r="E41" s="158" t="s">
        <v>58</v>
      </c>
      <c r="F41" s="55"/>
      <c r="G41" s="81" t="s">
        <v>0</v>
      </c>
      <c r="H41" s="81" t="s">
        <v>59</v>
      </c>
    </row>
    <row r="42">
      <c r="A42" s="46"/>
      <c r="B42" s="92">
        <v>1.0</v>
      </c>
      <c r="C42" s="91" t="s">
        <v>1592</v>
      </c>
      <c r="D42" s="55"/>
      <c r="E42" s="91" t="s">
        <v>1593</v>
      </c>
      <c r="F42" s="55"/>
      <c r="G42" s="88" t="s">
        <v>2</v>
      </c>
      <c r="H42" s="161"/>
    </row>
    <row r="43">
      <c r="A43" s="46"/>
      <c r="B43" s="92">
        <v>2.0</v>
      </c>
      <c r="C43" s="91" t="s">
        <v>1614</v>
      </c>
      <c r="D43" s="55"/>
      <c r="E43" s="91" t="s">
        <v>1595</v>
      </c>
      <c r="F43" s="55"/>
      <c r="G43" s="88" t="s">
        <v>2</v>
      </c>
      <c r="H43" s="161"/>
    </row>
    <row r="44">
      <c r="A44" s="46"/>
      <c r="B44" s="92">
        <v>3.0</v>
      </c>
      <c r="C44" s="91" t="s">
        <v>1596</v>
      </c>
      <c r="D44" s="55"/>
      <c r="E44" s="91" t="s">
        <v>1597</v>
      </c>
      <c r="F44" s="55"/>
      <c r="G44" s="88" t="s">
        <v>2</v>
      </c>
      <c r="H44" s="161"/>
    </row>
    <row r="45">
      <c r="A45" s="46"/>
      <c r="B45" s="92">
        <v>4.0</v>
      </c>
      <c r="C45" s="91" t="s">
        <v>1765</v>
      </c>
      <c r="D45" s="55"/>
      <c r="E45" s="91" t="s">
        <v>1766</v>
      </c>
      <c r="F45" s="55"/>
      <c r="G45" s="88" t="s">
        <v>2</v>
      </c>
      <c r="H45" s="161"/>
    </row>
    <row r="46">
      <c r="A46" s="46"/>
      <c r="B46" s="92">
        <v>5.0</v>
      </c>
      <c r="C46" s="91" t="s">
        <v>1604</v>
      </c>
      <c r="D46" s="55"/>
      <c r="E46" s="91" t="s">
        <v>1777</v>
      </c>
      <c r="F46" s="55"/>
      <c r="G46" s="88" t="s">
        <v>2</v>
      </c>
      <c r="H46" s="161"/>
    </row>
    <row r="47">
      <c r="A47" s="46"/>
      <c r="B47" s="92">
        <v>6.0</v>
      </c>
      <c r="C47" s="91" t="s">
        <v>1768</v>
      </c>
      <c r="D47" s="55"/>
      <c r="E47" s="91" t="s">
        <v>1769</v>
      </c>
      <c r="F47" s="55"/>
      <c r="G47" s="88" t="s">
        <v>2</v>
      </c>
      <c r="H47" s="161"/>
    </row>
    <row r="48">
      <c r="A48" s="47"/>
      <c r="B48" s="92">
        <v>7.0</v>
      </c>
      <c r="C48" s="91" t="s">
        <v>1770</v>
      </c>
      <c r="D48" s="55"/>
      <c r="E48" s="91" t="s">
        <v>1771</v>
      </c>
      <c r="F48" s="55"/>
      <c r="G48" s="88" t="s">
        <v>2</v>
      </c>
      <c r="H48" s="161"/>
    </row>
    <row r="49">
      <c r="A49" s="76">
        <v>4.0</v>
      </c>
      <c r="B49" s="77" t="s">
        <v>1778</v>
      </c>
      <c r="C49" s="54"/>
      <c r="D49" s="54"/>
      <c r="E49" s="54"/>
      <c r="F49" s="54"/>
      <c r="G49" s="54"/>
      <c r="H49" s="55"/>
    </row>
    <row r="50">
      <c r="A50" s="46"/>
      <c r="B50" s="157" t="s">
        <v>1779</v>
      </c>
      <c r="C50" s="54"/>
      <c r="D50" s="54"/>
      <c r="E50" s="54"/>
      <c r="F50" s="54"/>
      <c r="G50" s="54"/>
      <c r="H50" s="55"/>
    </row>
    <row r="51">
      <c r="A51" s="46"/>
      <c r="B51" s="81" t="s">
        <v>450</v>
      </c>
      <c r="C51" s="158" t="s">
        <v>57</v>
      </c>
      <c r="D51" s="55"/>
      <c r="E51" s="158" t="s">
        <v>58</v>
      </c>
      <c r="F51" s="55"/>
      <c r="G51" s="81" t="s">
        <v>0</v>
      </c>
      <c r="H51" s="81" t="s">
        <v>59</v>
      </c>
    </row>
    <row r="52">
      <c r="A52" s="46"/>
      <c r="B52" s="92">
        <v>1.0</v>
      </c>
      <c r="C52" s="91" t="s">
        <v>1592</v>
      </c>
      <c r="D52" s="55"/>
      <c r="E52" s="91" t="s">
        <v>1593</v>
      </c>
      <c r="F52" s="55"/>
      <c r="G52" s="88" t="s">
        <v>2</v>
      </c>
      <c r="H52" s="161"/>
    </row>
    <row r="53">
      <c r="A53" s="46"/>
      <c r="B53" s="92">
        <v>2.0</v>
      </c>
      <c r="C53" s="91" t="s">
        <v>1617</v>
      </c>
      <c r="D53" s="55"/>
      <c r="E53" s="91" t="s">
        <v>1595</v>
      </c>
      <c r="F53" s="55"/>
      <c r="G53" s="88" t="s">
        <v>2</v>
      </c>
      <c r="H53" s="161"/>
    </row>
    <row r="54">
      <c r="A54" s="46"/>
      <c r="B54" s="92">
        <v>3.0</v>
      </c>
      <c r="C54" s="91" t="s">
        <v>1596</v>
      </c>
      <c r="D54" s="55"/>
      <c r="E54" s="91" t="s">
        <v>1597</v>
      </c>
      <c r="F54" s="55"/>
      <c r="G54" s="88" t="s">
        <v>2</v>
      </c>
      <c r="H54" s="161"/>
    </row>
    <row r="55">
      <c r="A55" s="46"/>
      <c r="B55" s="92">
        <v>4.0</v>
      </c>
      <c r="C55" s="91" t="s">
        <v>1765</v>
      </c>
      <c r="D55" s="55"/>
      <c r="E55" s="91" t="s">
        <v>1766</v>
      </c>
      <c r="F55" s="55"/>
      <c r="G55" s="88" t="s">
        <v>2</v>
      </c>
      <c r="H55" s="161"/>
    </row>
    <row r="56">
      <c r="A56" s="46"/>
      <c r="B56" s="92">
        <v>5.0</v>
      </c>
      <c r="C56" s="91" t="s">
        <v>1604</v>
      </c>
      <c r="D56" s="55"/>
      <c r="E56" s="91" t="s">
        <v>1767</v>
      </c>
      <c r="F56" s="55"/>
      <c r="G56" s="88" t="s">
        <v>2</v>
      </c>
      <c r="H56" s="161"/>
    </row>
    <row r="57">
      <c r="A57" s="46"/>
      <c r="B57" s="92">
        <v>6.0</v>
      </c>
      <c r="C57" s="91" t="s">
        <v>1768</v>
      </c>
      <c r="D57" s="55"/>
      <c r="E57" s="91" t="s">
        <v>1769</v>
      </c>
      <c r="F57" s="55"/>
      <c r="G57" s="88" t="s">
        <v>2</v>
      </c>
      <c r="H57" s="161"/>
    </row>
    <row r="58">
      <c r="A58" s="47"/>
      <c r="B58" s="92">
        <v>7.0</v>
      </c>
      <c r="C58" s="91" t="s">
        <v>1770</v>
      </c>
      <c r="D58" s="55"/>
      <c r="E58" s="91" t="s">
        <v>1771</v>
      </c>
      <c r="F58" s="55"/>
      <c r="G58" s="88" t="s">
        <v>2</v>
      </c>
      <c r="H58" s="161"/>
    </row>
    <row r="59">
      <c r="A59" s="76">
        <v>5.0</v>
      </c>
      <c r="B59" s="77" t="s">
        <v>1780</v>
      </c>
      <c r="C59" s="54"/>
      <c r="D59" s="54"/>
      <c r="E59" s="54"/>
      <c r="F59" s="54"/>
      <c r="G59" s="54"/>
      <c r="H59" s="55"/>
    </row>
    <row r="60">
      <c r="A60" s="46"/>
      <c r="B60" s="157" t="s">
        <v>1781</v>
      </c>
      <c r="C60" s="54"/>
      <c r="D60" s="54"/>
      <c r="E60" s="54"/>
      <c r="F60" s="54"/>
      <c r="G60" s="54"/>
      <c r="H60" s="55"/>
    </row>
    <row r="61">
      <c r="A61" s="46"/>
      <c r="B61" s="81" t="s">
        <v>450</v>
      </c>
      <c r="C61" s="158" t="s">
        <v>57</v>
      </c>
      <c r="D61" s="55"/>
      <c r="E61" s="158" t="s">
        <v>58</v>
      </c>
      <c r="F61" s="55"/>
      <c r="G61" s="81" t="s">
        <v>0</v>
      </c>
      <c r="H61" s="81" t="s">
        <v>59</v>
      </c>
    </row>
    <row r="62">
      <c r="A62" s="46"/>
      <c r="B62" s="92">
        <v>1.0</v>
      </c>
      <c r="C62" s="91" t="s">
        <v>1782</v>
      </c>
      <c r="D62" s="55"/>
      <c r="E62" s="91" t="s">
        <v>1621</v>
      </c>
      <c r="F62" s="55"/>
      <c r="G62" s="88" t="s">
        <v>2</v>
      </c>
      <c r="H62" s="161"/>
    </row>
    <row r="63">
      <c r="A63" s="46"/>
      <c r="B63" s="92"/>
      <c r="C63" s="91" t="s">
        <v>1594</v>
      </c>
      <c r="D63" s="55"/>
      <c r="E63" s="91" t="s">
        <v>1622</v>
      </c>
      <c r="F63" s="55"/>
      <c r="G63" s="88" t="s">
        <v>2</v>
      </c>
      <c r="H63" s="161"/>
    </row>
    <row r="64">
      <c r="A64" s="46"/>
      <c r="B64" s="92">
        <v>3.0</v>
      </c>
      <c r="C64" s="91" t="s">
        <v>1783</v>
      </c>
      <c r="D64" s="55"/>
      <c r="E64" s="91" t="s">
        <v>1767</v>
      </c>
      <c r="F64" s="55"/>
      <c r="G64" s="88" t="s">
        <v>4</v>
      </c>
      <c r="H64" s="161"/>
    </row>
    <row r="65">
      <c r="A65" s="46"/>
      <c r="B65" s="92">
        <v>4.0</v>
      </c>
      <c r="C65" s="91" t="s">
        <v>1784</v>
      </c>
      <c r="D65" s="55"/>
      <c r="E65" s="91" t="s">
        <v>1769</v>
      </c>
      <c r="F65" s="55"/>
      <c r="G65" s="88" t="s">
        <v>4</v>
      </c>
      <c r="H65" s="161"/>
    </row>
    <row r="66">
      <c r="A66" s="47"/>
      <c r="B66" s="92">
        <v>5.0</v>
      </c>
      <c r="C66" s="91" t="s">
        <v>1785</v>
      </c>
      <c r="D66" s="55"/>
      <c r="E66" s="91" t="s">
        <v>1771</v>
      </c>
      <c r="F66" s="55"/>
      <c r="G66" s="88" t="s">
        <v>2</v>
      </c>
      <c r="H66" s="161"/>
    </row>
    <row r="67">
      <c r="A67" s="76">
        <v>6.0</v>
      </c>
      <c r="B67" s="77" t="s">
        <v>1786</v>
      </c>
      <c r="C67" s="54"/>
      <c r="D67" s="54"/>
      <c r="E67" s="54"/>
      <c r="F67" s="54"/>
      <c r="G67" s="54"/>
      <c r="H67" s="55"/>
    </row>
    <row r="68">
      <c r="A68" s="46"/>
      <c r="B68" s="157" t="s">
        <v>1787</v>
      </c>
      <c r="C68" s="54"/>
      <c r="D68" s="54"/>
      <c r="E68" s="54"/>
      <c r="F68" s="54"/>
      <c r="G68" s="54"/>
      <c r="H68" s="55"/>
    </row>
    <row r="69">
      <c r="A69" s="46"/>
      <c r="B69" s="81" t="s">
        <v>450</v>
      </c>
      <c r="C69" s="158" t="s">
        <v>57</v>
      </c>
      <c r="D69" s="55"/>
      <c r="E69" s="158" t="s">
        <v>58</v>
      </c>
      <c r="F69" s="55"/>
      <c r="G69" s="81" t="s">
        <v>0</v>
      </c>
      <c r="H69" s="81" t="s">
        <v>59</v>
      </c>
    </row>
    <row r="70">
      <c r="A70" s="46"/>
      <c r="B70" s="92">
        <v>1.0</v>
      </c>
      <c r="C70" s="91" t="s">
        <v>1620</v>
      </c>
      <c r="D70" s="55"/>
      <c r="E70" s="91" t="s">
        <v>1621</v>
      </c>
      <c r="F70" s="55"/>
      <c r="G70" s="88" t="s">
        <v>2</v>
      </c>
      <c r="H70" s="161"/>
    </row>
    <row r="71">
      <c r="A71" s="46"/>
      <c r="B71" s="92">
        <v>2.0</v>
      </c>
      <c r="C71" s="91" t="s">
        <v>1632</v>
      </c>
      <c r="D71" s="55"/>
      <c r="E71" s="91" t="s">
        <v>1777</v>
      </c>
      <c r="F71" s="55"/>
      <c r="G71" s="88" t="s">
        <v>4</v>
      </c>
      <c r="H71" s="161"/>
    </row>
    <row r="72">
      <c r="A72" s="46"/>
      <c r="B72" s="92">
        <v>3.0</v>
      </c>
      <c r="C72" s="91" t="s">
        <v>1784</v>
      </c>
      <c r="D72" s="55"/>
      <c r="E72" s="91" t="s">
        <v>1769</v>
      </c>
      <c r="F72" s="55"/>
      <c r="G72" s="88" t="s">
        <v>4</v>
      </c>
      <c r="H72" s="161"/>
    </row>
    <row r="73">
      <c r="A73" s="47"/>
      <c r="B73" s="92">
        <v>4.0</v>
      </c>
      <c r="C73" s="91" t="s">
        <v>1788</v>
      </c>
      <c r="D73" s="55"/>
      <c r="E73" s="91" t="s">
        <v>1777</v>
      </c>
      <c r="F73" s="55"/>
      <c r="G73" s="88" t="s">
        <v>2</v>
      </c>
      <c r="H73" s="161"/>
    </row>
    <row r="74">
      <c r="A74" s="76">
        <v>7.0</v>
      </c>
      <c r="B74" s="77" t="s">
        <v>1789</v>
      </c>
      <c r="C74" s="54"/>
      <c r="D74" s="54"/>
      <c r="E74" s="54"/>
      <c r="F74" s="54"/>
      <c r="G74" s="54"/>
      <c r="H74" s="55"/>
    </row>
    <row r="75">
      <c r="A75" s="46"/>
      <c r="B75" s="157" t="s">
        <v>1790</v>
      </c>
      <c r="C75" s="54"/>
      <c r="D75" s="54"/>
      <c r="E75" s="54"/>
      <c r="F75" s="54"/>
      <c r="G75" s="54"/>
      <c r="H75" s="55"/>
    </row>
    <row r="76">
      <c r="A76" s="46"/>
      <c r="B76" s="81" t="s">
        <v>450</v>
      </c>
      <c r="C76" s="158" t="s">
        <v>57</v>
      </c>
      <c r="D76" s="55"/>
      <c r="E76" s="158" t="s">
        <v>58</v>
      </c>
      <c r="F76" s="55"/>
      <c r="G76" s="81" t="s">
        <v>0</v>
      </c>
      <c r="H76" s="81" t="s">
        <v>59</v>
      </c>
    </row>
    <row r="77">
      <c r="A77" s="46"/>
      <c r="B77" s="92">
        <v>1.0</v>
      </c>
      <c r="C77" s="91" t="s">
        <v>1791</v>
      </c>
      <c r="D77" s="55"/>
      <c r="E77" s="91" t="s">
        <v>1621</v>
      </c>
      <c r="F77" s="55"/>
      <c r="G77" s="88" t="s">
        <v>2</v>
      </c>
      <c r="H77" s="161"/>
    </row>
    <row r="78">
      <c r="A78" s="46"/>
      <c r="B78" s="92">
        <v>2.0</v>
      </c>
      <c r="C78" s="91" t="s">
        <v>1614</v>
      </c>
      <c r="D78" s="55"/>
      <c r="E78" s="91" t="s">
        <v>1622</v>
      </c>
      <c r="F78" s="55"/>
      <c r="G78" s="88" t="s">
        <v>2</v>
      </c>
      <c r="H78" s="161"/>
    </row>
    <row r="79">
      <c r="A79" s="46"/>
      <c r="B79" s="92">
        <v>3.0</v>
      </c>
      <c r="C79" s="91" t="s">
        <v>1783</v>
      </c>
      <c r="D79" s="55"/>
      <c r="E79" s="91" t="s">
        <v>1767</v>
      </c>
      <c r="F79" s="55"/>
      <c r="G79" s="88" t="s">
        <v>4</v>
      </c>
      <c r="H79" s="161"/>
    </row>
    <row r="80">
      <c r="A80" s="46"/>
      <c r="B80" s="92">
        <v>4.0</v>
      </c>
      <c r="C80" s="91" t="s">
        <v>1784</v>
      </c>
      <c r="D80" s="55"/>
      <c r="E80" s="91" t="s">
        <v>1769</v>
      </c>
      <c r="F80" s="55"/>
      <c r="G80" s="88" t="s">
        <v>4</v>
      </c>
      <c r="H80" s="161"/>
    </row>
    <row r="81">
      <c r="A81" s="47"/>
      <c r="B81" s="92">
        <v>5.0</v>
      </c>
      <c r="C81" s="91" t="s">
        <v>1785</v>
      </c>
      <c r="D81" s="55"/>
      <c r="E81" s="91" t="s">
        <v>1771</v>
      </c>
      <c r="F81" s="55"/>
      <c r="G81" s="88" t="s">
        <v>2</v>
      </c>
      <c r="H81" s="161"/>
    </row>
    <row r="82">
      <c r="A82" s="76">
        <v>8.0</v>
      </c>
      <c r="B82" s="77" t="s">
        <v>1792</v>
      </c>
      <c r="C82" s="54"/>
      <c r="D82" s="54"/>
      <c r="E82" s="54"/>
      <c r="F82" s="54"/>
      <c r="G82" s="54"/>
      <c r="H82" s="55"/>
    </row>
    <row r="83">
      <c r="A83" s="46"/>
      <c r="B83" s="157" t="s">
        <v>1793</v>
      </c>
      <c r="C83" s="54"/>
      <c r="D83" s="54"/>
      <c r="E83" s="54"/>
      <c r="F83" s="54"/>
      <c r="G83" s="54"/>
      <c r="H83" s="55"/>
    </row>
    <row r="84">
      <c r="A84" s="46"/>
      <c r="B84" s="81" t="s">
        <v>450</v>
      </c>
      <c r="C84" s="158" t="s">
        <v>57</v>
      </c>
      <c r="D84" s="55"/>
      <c r="E84" s="158" t="s">
        <v>58</v>
      </c>
      <c r="F84" s="55"/>
      <c r="G84" s="81" t="s">
        <v>0</v>
      </c>
      <c r="H84" s="81" t="s">
        <v>59</v>
      </c>
    </row>
    <row r="85">
      <c r="A85" s="46"/>
      <c r="B85" s="92">
        <v>1.0</v>
      </c>
      <c r="C85" s="91" t="s">
        <v>1620</v>
      </c>
      <c r="D85" s="55"/>
      <c r="E85" s="91" t="s">
        <v>1621</v>
      </c>
      <c r="F85" s="55"/>
      <c r="G85" s="88" t="s">
        <v>2</v>
      </c>
      <c r="H85" s="161"/>
    </row>
    <row r="86">
      <c r="A86" s="46"/>
      <c r="B86" s="92">
        <v>2.0</v>
      </c>
      <c r="C86" s="91" t="s">
        <v>1617</v>
      </c>
      <c r="D86" s="55"/>
      <c r="E86" s="91" t="s">
        <v>1622</v>
      </c>
      <c r="F86" s="55"/>
      <c r="G86" s="88" t="s">
        <v>2</v>
      </c>
      <c r="H86" s="161"/>
    </row>
    <row r="87">
      <c r="A87" s="46"/>
      <c r="B87" s="92">
        <v>3.0</v>
      </c>
      <c r="C87" s="91" t="s">
        <v>1783</v>
      </c>
      <c r="D87" s="55"/>
      <c r="E87" s="91" t="s">
        <v>1767</v>
      </c>
      <c r="F87" s="55"/>
      <c r="G87" s="88" t="s">
        <v>4</v>
      </c>
      <c r="H87" s="161"/>
    </row>
    <row r="88">
      <c r="A88" s="46"/>
      <c r="B88" s="92">
        <v>4.0</v>
      </c>
      <c r="C88" s="91" t="s">
        <v>1784</v>
      </c>
      <c r="D88" s="55"/>
      <c r="E88" s="91" t="s">
        <v>1769</v>
      </c>
      <c r="F88" s="55"/>
      <c r="G88" s="88" t="s">
        <v>4</v>
      </c>
      <c r="H88" s="161"/>
    </row>
    <row r="89">
      <c r="A89" s="47"/>
      <c r="B89" s="92">
        <v>5.0</v>
      </c>
      <c r="C89" s="91" t="s">
        <v>1785</v>
      </c>
      <c r="D89" s="55"/>
      <c r="E89" s="91" t="s">
        <v>1771</v>
      </c>
      <c r="F89" s="55"/>
      <c r="G89" s="88" t="s">
        <v>2</v>
      </c>
      <c r="H89" s="161"/>
    </row>
    <row r="90">
      <c r="A90" s="76">
        <v>9.0</v>
      </c>
      <c r="B90" s="77" t="s">
        <v>1794</v>
      </c>
      <c r="C90" s="54"/>
      <c r="D90" s="54"/>
      <c r="E90" s="54"/>
      <c r="F90" s="54"/>
      <c r="G90" s="54"/>
      <c r="H90" s="55"/>
    </row>
    <row r="91">
      <c r="A91" s="46"/>
      <c r="B91" s="157" t="s">
        <v>1795</v>
      </c>
      <c r="C91" s="54"/>
      <c r="D91" s="54"/>
      <c r="E91" s="54"/>
      <c r="F91" s="54"/>
      <c r="G91" s="54"/>
      <c r="H91" s="55"/>
    </row>
    <row r="92">
      <c r="A92" s="46"/>
      <c r="B92" s="81" t="s">
        <v>450</v>
      </c>
      <c r="C92" s="158" t="s">
        <v>57</v>
      </c>
      <c r="D92" s="55"/>
      <c r="E92" s="158" t="s">
        <v>58</v>
      </c>
      <c r="F92" s="55"/>
      <c r="G92" s="81" t="s">
        <v>0</v>
      </c>
      <c r="H92" s="81" t="s">
        <v>59</v>
      </c>
    </row>
    <row r="93">
      <c r="A93" s="46"/>
      <c r="B93" s="92">
        <v>1.0</v>
      </c>
      <c r="C93" s="91" t="s">
        <v>1796</v>
      </c>
      <c r="D93" s="55"/>
      <c r="E93" s="91" t="s">
        <v>1797</v>
      </c>
      <c r="F93" s="55"/>
      <c r="G93" s="88" t="s">
        <v>2</v>
      </c>
      <c r="H93" s="161"/>
    </row>
    <row r="94">
      <c r="A94" s="47"/>
      <c r="B94" s="92">
        <v>2.0</v>
      </c>
      <c r="C94" s="91" t="s">
        <v>1798</v>
      </c>
      <c r="D94" s="55"/>
      <c r="E94" s="91" t="s">
        <v>1769</v>
      </c>
      <c r="F94" s="55"/>
      <c r="G94" s="88" t="s">
        <v>4</v>
      </c>
      <c r="H94" s="161"/>
    </row>
    <row r="95">
      <c r="A95" s="75" t="s">
        <v>1799</v>
      </c>
      <c r="B95" s="54"/>
      <c r="C95" s="54"/>
      <c r="D95" s="54"/>
      <c r="E95" s="54"/>
      <c r="F95" s="54"/>
      <c r="G95" s="54"/>
      <c r="H95" s="55"/>
    </row>
    <row r="96">
      <c r="A96" s="155" t="s">
        <v>1800</v>
      </c>
      <c r="B96" s="54"/>
      <c r="C96" s="54"/>
      <c r="D96" s="54"/>
      <c r="E96" s="54"/>
      <c r="F96" s="54"/>
      <c r="G96" s="54"/>
      <c r="H96" s="55"/>
    </row>
    <row r="97">
      <c r="A97" s="76">
        <v>10.0</v>
      </c>
      <c r="B97" s="77" t="s">
        <v>1801</v>
      </c>
      <c r="C97" s="54"/>
      <c r="D97" s="54"/>
      <c r="E97" s="54"/>
      <c r="F97" s="54"/>
      <c r="G97" s="54"/>
      <c r="H97" s="55"/>
    </row>
    <row r="98">
      <c r="A98" s="46"/>
      <c r="B98" s="157" t="s">
        <v>1802</v>
      </c>
      <c r="C98" s="54"/>
      <c r="D98" s="54"/>
      <c r="E98" s="54"/>
      <c r="F98" s="54"/>
      <c r="G98" s="54"/>
      <c r="H98" s="55"/>
    </row>
    <row r="99">
      <c r="A99" s="46"/>
      <c r="B99" s="81" t="s">
        <v>450</v>
      </c>
      <c r="C99" s="158" t="s">
        <v>57</v>
      </c>
      <c r="D99" s="55"/>
      <c r="E99" s="158" t="s">
        <v>58</v>
      </c>
      <c r="F99" s="55"/>
      <c r="G99" s="81" t="s">
        <v>0</v>
      </c>
      <c r="H99" s="81" t="s">
        <v>59</v>
      </c>
    </row>
    <row r="100">
      <c r="A100" s="46"/>
      <c r="B100" s="92">
        <v>1.0</v>
      </c>
      <c r="C100" s="91" t="s">
        <v>1646</v>
      </c>
      <c r="D100" s="55"/>
      <c r="E100" s="91" t="s">
        <v>1803</v>
      </c>
      <c r="F100" s="55"/>
      <c r="G100" s="88"/>
      <c r="H100" s="161"/>
    </row>
    <row r="101">
      <c r="A101" s="46"/>
      <c r="B101" s="92">
        <v>2.0</v>
      </c>
      <c r="C101" s="91" t="s">
        <v>1804</v>
      </c>
      <c r="D101" s="55"/>
      <c r="E101" s="91" t="s">
        <v>1805</v>
      </c>
      <c r="F101" s="55"/>
      <c r="G101" s="88"/>
      <c r="H101" s="161"/>
    </row>
    <row r="102">
      <c r="A102" s="47"/>
      <c r="B102" s="92">
        <v>3.0</v>
      </c>
      <c r="C102" s="91" t="s">
        <v>1806</v>
      </c>
      <c r="D102" s="55"/>
      <c r="E102" s="91" t="s">
        <v>1807</v>
      </c>
      <c r="F102" s="55"/>
      <c r="G102" s="88"/>
      <c r="H102" s="161"/>
    </row>
    <row r="103">
      <c r="A103" s="76">
        <v>11.0</v>
      </c>
      <c r="B103" s="77" t="s">
        <v>1808</v>
      </c>
      <c r="C103" s="54"/>
      <c r="D103" s="54"/>
      <c r="E103" s="54"/>
      <c r="F103" s="54"/>
      <c r="G103" s="54"/>
      <c r="H103" s="55"/>
    </row>
    <row r="104">
      <c r="A104" s="46"/>
      <c r="B104" s="157" t="s">
        <v>1809</v>
      </c>
      <c r="C104" s="54"/>
      <c r="D104" s="54"/>
      <c r="E104" s="54"/>
      <c r="F104" s="54"/>
      <c r="G104" s="54"/>
      <c r="H104" s="55"/>
    </row>
    <row r="105">
      <c r="A105" s="46"/>
      <c r="B105" s="81" t="s">
        <v>450</v>
      </c>
      <c r="C105" s="158" t="s">
        <v>57</v>
      </c>
      <c r="D105" s="55"/>
      <c r="E105" s="158" t="s">
        <v>58</v>
      </c>
      <c r="F105" s="55"/>
      <c r="G105" s="81" t="s">
        <v>0</v>
      </c>
      <c r="H105" s="81" t="s">
        <v>59</v>
      </c>
    </row>
    <row r="106">
      <c r="A106" s="46"/>
      <c r="B106" s="92">
        <v>1.0</v>
      </c>
      <c r="C106" s="91" t="s">
        <v>1650</v>
      </c>
      <c r="D106" s="55"/>
      <c r="E106" s="91" t="s">
        <v>1803</v>
      </c>
      <c r="F106" s="55"/>
      <c r="G106" s="88"/>
      <c r="H106" s="161"/>
    </row>
    <row r="107">
      <c r="A107" s="46"/>
      <c r="B107" s="92">
        <v>2.0</v>
      </c>
      <c r="C107" s="91" t="s">
        <v>1804</v>
      </c>
      <c r="D107" s="55"/>
      <c r="E107" s="91" t="s">
        <v>1805</v>
      </c>
      <c r="F107" s="55"/>
      <c r="G107" s="88"/>
      <c r="H107" s="161"/>
    </row>
    <row r="108">
      <c r="A108" s="47"/>
      <c r="B108" s="92">
        <v>3.0</v>
      </c>
      <c r="C108" s="91" t="s">
        <v>1806</v>
      </c>
      <c r="D108" s="55"/>
      <c r="E108" s="91" t="s">
        <v>1807</v>
      </c>
      <c r="F108" s="55"/>
      <c r="G108" s="88"/>
      <c r="H108" s="161"/>
    </row>
    <row r="109">
      <c r="A109" s="76">
        <v>12.0</v>
      </c>
      <c r="B109" s="77" t="s">
        <v>1810</v>
      </c>
      <c r="C109" s="54"/>
      <c r="D109" s="54"/>
      <c r="E109" s="54"/>
      <c r="F109" s="54"/>
      <c r="G109" s="54"/>
      <c r="H109" s="55"/>
    </row>
    <row r="110">
      <c r="A110" s="46"/>
      <c r="B110" s="157" t="s">
        <v>1811</v>
      </c>
      <c r="C110" s="54"/>
      <c r="D110" s="54"/>
      <c r="E110" s="54"/>
      <c r="F110" s="54"/>
      <c r="G110" s="54"/>
      <c r="H110" s="55"/>
    </row>
    <row r="111">
      <c r="A111" s="46"/>
      <c r="B111" s="81" t="s">
        <v>450</v>
      </c>
      <c r="C111" s="158" t="s">
        <v>57</v>
      </c>
      <c r="D111" s="55"/>
      <c r="E111" s="158" t="s">
        <v>58</v>
      </c>
      <c r="F111" s="55"/>
      <c r="G111" s="81" t="s">
        <v>0</v>
      </c>
      <c r="H111" s="81" t="s">
        <v>59</v>
      </c>
    </row>
    <row r="112">
      <c r="A112" s="46"/>
      <c r="B112" s="92">
        <v>1.0</v>
      </c>
      <c r="C112" s="91" t="s">
        <v>1653</v>
      </c>
      <c r="D112" s="55"/>
      <c r="E112" s="91" t="s">
        <v>1803</v>
      </c>
      <c r="F112" s="55"/>
      <c r="G112" s="88"/>
      <c r="H112" s="161"/>
    </row>
    <row r="113">
      <c r="A113" s="46"/>
      <c r="B113" s="92">
        <v>2.0</v>
      </c>
      <c r="C113" s="91" t="s">
        <v>1804</v>
      </c>
      <c r="D113" s="55"/>
      <c r="E113" s="91" t="s">
        <v>1805</v>
      </c>
      <c r="F113" s="55"/>
      <c r="G113" s="88"/>
      <c r="H113" s="161"/>
    </row>
    <row r="114">
      <c r="A114" s="47"/>
      <c r="B114" s="92">
        <v>3.0</v>
      </c>
      <c r="C114" s="91" t="s">
        <v>1806</v>
      </c>
      <c r="D114" s="55"/>
      <c r="E114" s="91" t="s">
        <v>1807</v>
      </c>
      <c r="F114" s="55"/>
      <c r="G114" s="88"/>
      <c r="H114" s="161"/>
    </row>
    <row r="115">
      <c r="A115" s="76">
        <v>13.0</v>
      </c>
      <c r="B115" s="77" t="s">
        <v>1812</v>
      </c>
      <c r="C115" s="54"/>
      <c r="D115" s="54"/>
      <c r="E115" s="54"/>
      <c r="F115" s="54"/>
      <c r="G115" s="54"/>
      <c r="H115" s="55"/>
    </row>
    <row r="116">
      <c r="A116" s="46"/>
      <c r="B116" s="157" t="s">
        <v>1813</v>
      </c>
      <c r="C116" s="54"/>
      <c r="D116" s="54"/>
      <c r="E116" s="54"/>
      <c r="F116" s="54"/>
      <c r="G116" s="54"/>
      <c r="H116" s="55"/>
    </row>
    <row r="117">
      <c r="A117" s="46"/>
      <c r="B117" s="81" t="s">
        <v>450</v>
      </c>
      <c r="C117" s="158" t="s">
        <v>57</v>
      </c>
      <c r="D117" s="55"/>
      <c r="E117" s="158" t="s">
        <v>58</v>
      </c>
      <c r="F117" s="55"/>
      <c r="G117" s="81" t="s">
        <v>0</v>
      </c>
      <c r="H117" s="81" t="s">
        <v>59</v>
      </c>
    </row>
    <row r="118">
      <c r="A118" s="46"/>
      <c r="B118" s="92">
        <v>1.0</v>
      </c>
      <c r="C118" s="91" t="s">
        <v>1657</v>
      </c>
      <c r="D118" s="55"/>
      <c r="E118" s="91" t="s">
        <v>1803</v>
      </c>
      <c r="F118" s="55"/>
      <c r="G118" s="88"/>
      <c r="H118" s="161"/>
    </row>
    <row r="119">
      <c r="A119" s="46"/>
      <c r="B119" s="92">
        <v>2.0</v>
      </c>
      <c r="C119" s="91" t="s">
        <v>1804</v>
      </c>
      <c r="D119" s="55"/>
      <c r="E119" s="91" t="s">
        <v>1805</v>
      </c>
      <c r="F119" s="55"/>
      <c r="G119" s="88"/>
      <c r="H119" s="161"/>
    </row>
    <row r="120">
      <c r="A120" s="47"/>
      <c r="B120" s="92">
        <v>3.0</v>
      </c>
      <c r="C120" s="91" t="s">
        <v>1806</v>
      </c>
      <c r="D120" s="55"/>
      <c r="E120" s="91" t="s">
        <v>1807</v>
      </c>
      <c r="F120" s="55"/>
      <c r="G120" s="88"/>
      <c r="H120" s="161"/>
    </row>
    <row r="121">
      <c r="A121" s="76">
        <v>14.0</v>
      </c>
      <c r="B121" s="77" t="s">
        <v>1814</v>
      </c>
      <c r="C121" s="54"/>
      <c r="D121" s="54"/>
      <c r="E121" s="54"/>
      <c r="F121" s="54"/>
      <c r="G121" s="54"/>
      <c r="H121" s="55"/>
    </row>
    <row r="122">
      <c r="A122" s="46"/>
      <c r="B122" s="157" t="s">
        <v>1815</v>
      </c>
      <c r="C122" s="54"/>
      <c r="D122" s="54"/>
      <c r="E122" s="54"/>
      <c r="F122" s="54"/>
      <c r="G122" s="54"/>
      <c r="H122" s="55"/>
    </row>
    <row r="123">
      <c r="A123" s="46"/>
      <c r="B123" s="81" t="s">
        <v>450</v>
      </c>
      <c r="C123" s="158" t="s">
        <v>57</v>
      </c>
      <c r="D123" s="55"/>
      <c r="E123" s="158" t="s">
        <v>58</v>
      </c>
      <c r="F123" s="55"/>
      <c r="G123" s="81" t="s">
        <v>0</v>
      </c>
      <c r="H123" s="81" t="s">
        <v>59</v>
      </c>
    </row>
    <row r="124">
      <c r="A124" s="46"/>
      <c r="B124" s="92">
        <v>1.0</v>
      </c>
      <c r="C124" s="91" t="s">
        <v>1664</v>
      </c>
      <c r="D124" s="55"/>
      <c r="E124" s="91" t="s">
        <v>1665</v>
      </c>
      <c r="F124" s="55"/>
      <c r="G124" s="88"/>
      <c r="H124" s="161"/>
    </row>
    <row r="125">
      <c r="A125" s="46"/>
      <c r="B125" s="92">
        <v>2.0</v>
      </c>
      <c r="C125" s="91" t="s">
        <v>1816</v>
      </c>
      <c r="D125" s="55"/>
      <c r="E125" s="91" t="s">
        <v>1667</v>
      </c>
      <c r="F125" s="55"/>
      <c r="G125" s="88"/>
      <c r="H125" s="161"/>
    </row>
    <row r="126">
      <c r="A126" s="46"/>
      <c r="B126" s="92">
        <v>3.0</v>
      </c>
      <c r="C126" s="91" t="s">
        <v>1668</v>
      </c>
      <c r="D126" s="55"/>
      <c r="E126" s="91" t="s">
        <v>1803</v>
      </c>
      <c r="F126" s="55"/>
      <c r="G126" s="88"/>
      <c r="H126" s="161"/>
    </row>
    <row r="127">
      <c r="A127" s="46"/>
      <c r="B127" s="92">
        <v>4.0</v>
      </c>
      <c r="C127" s="91" t="s">
        <v>1804</v>
      </c>
      <c r="D127" s="55"/>
      <c r="E127" s="91" t="s">
        <v>1805</v>
      </c>
      <c r="F127" s="55"/>
      <c r="G127" s="88"/>
      <c r="H127" s="161"/>
    </row>
    <row r="128">
      <c r="A128" s="47"/>
      <c r="B128" s="92">
        <v>5.0</v>
      </c>
      <c r="C128" s="91" t="s">
        <v>1817</v>
      </c>
      <c r="D128" s="55"/>
      <c r="E128" s="91" t="s">
        <v>1807</v>
      </c>
      <c r="F128" s="55"/>
      <c r="G128" s="88"/>
      <c r="H128" s="161"/>
    </row>
    <row r="129">
      <c r="A129" s="76">
        <v>15.0</v>
      </c>
      <c r="B129" s="77" t="s">
        <v>1818</v>
      </c>
      <c r="C129" s="54"/>
      <c r="D129" s="54"/>
      <c r="E129" s="54"/>
      <c r="F129" s="54"/>
      <c r="G129" s="54"/>
      <c r="H129" s="55"/>
    </row>
    <row r="130">
      <c r="A130" s="46"/>
      <c r="B130" s="157" t="s">
        <v>1819</v>
      </c>
      <c r="C130" s="54"/>
      <c r="D130" s="54"/>
      <c r="E130" s="54"/>
      <c r="F130" s="54"/>
      <c r="G130" s="54"/>
      <c r="H130" s="55"/>
    </row>
    <row r="131">
      <c r="A131" s="46"/>
      <c r="B131" s="81" t="s">
        <v>450</v>
      </c>
      <c r="C131" s="158" t="s">
        <v>57</v>
      </c>
      <c r="D131" s="55"/>
      <c r="E131" s="158" t="s">
        <v>58</v>
      </c>
      <c r="F131" s="55"/>
      <c r="G131" s="81" t="s">
        <v>0</v>
      </c>
      <c r="H131" s="81" t="s">
        <v>59</v>
      </c>
    </row>
    <row r="132">
      <c r="A132" s="46"/>
      <c r="B132" s="92">
        <v>1.0</v>
      </c>
      <c r="C132" s="91" t="s">
        <v>1671</v>
      </c>
      <c r="D132" s="55"/>
      <c r="E132" s="91" t="s">
        <v>1672</v>
      </c>
      <c r="F132" s="55"/>
      <c r="G132" s="88"/>
      <c r="H132" s="161"/>
    </row>
    <row r="133">
      <c r="A133" s="46"/>
      <c r="B133" s="92">
        <v>2.0</v>
      </c>
      <c r="C133" s="91" t="s">
        <v>1673</v>
      </c>
      <c r="D133" s="55"/>
      <c r="E133" s="91" t="s">
        <v>1674</v>
      </c>
      <c r="F133" s="55"/>
      <c r="G133" s="88"/>
      <c r="H133" s="161"/>
    </row>
    <row r="134">
      <c r="A134" s="46"/>
      <c r="B134" s="92">
        <v>3.0</v>
      </c>
      <c r="C134" s="91" t="s">
        <v>1675</v>
      </c>
      <c r="D134" s="55"/>
      <c r="E134" s="91" t="s">
        <v>1803</v>
      </c>
      <c r="F134" s="55"/>
      <c r="G134" s="88"/>
      <c r="H134" s="161"/>
    </row>
    <row r="135">
      <c r="A135" s="46"/>
      <c r="B135" s="92">
        <v>4.0</v>
      </c>
      <c r="C135" s="91" t="s">
        <v>1804</v>
      </c>
      <c r="D135" s="55"/>
      <c r="E135" s="91" t="s">
        <v>1805</v>
      </c>
      <c r="F135" s="55"/>
      <c r="G135" s="88"/>
      <c r="H135" s="161"/>
    </row>
    <row r="136">
      <c r="A136" s="47"/>
      <c r="B136" s="92">
        <v>5.0</v>
      </c>
      <c r="C136" s="91" t="s">
        <v>1817</v>
      </c>
      <c r="D136" s="55"/>
      <c r="E136" s="91" t="s">
        <v>1807</v>
      </c>
      <c r="F136" s="55"/>
      <c r="G136" s="88"/>
      <c r="H136" s="161"/>
    </row>
    <row r="137">
      <c r="A137" s="136">
        <v>16.0</v>
      </c>
      <c r="B137" s="143" t="s">
        <v>1820</v>
      </c>
      <c r="C137" s="54"/>
      <c r="D137" s="54"/>
      <c r="E137" s="54"/>
      <c r="F137" s="54"/>
      <c r="G137" s="54"/>
      <c r="H137" s="55"/>
    </row>
    <row r="138">
      <c r="A138" s="46"/>
      <c r="B138" s="200" t="s">
        <v>1821</v>
      </c>
      <c r="C138" s="54"/>
      <c r="D138" s="54"/>
      <c r="E138" s="54"/>
      <c r="F138" s="54"/>
      <c r="G138" s="54"/>
      <c r="H138" s="55"/>
    </row>
    <row r="139">
      <c r="A139" s="46"/>
      <c r="B139" s="138" t="s">
        <v>450</v>
      </c>
      <c r="C139" s="201" t="s">
        <v>57</v>
      </c>
      <c r="D139" s="55"/>
      <c r="E139" s="201" t="s">
        <v>58</v>
      </c>
      <c r="F139" s="55"/>
      <c r="G139" s="81" t="s">
        <v>0</v>
      </c>
      <c r="H139" s="202" t="s">
        <v>59</v>
      </c>
    </row>
    <row r="140">
      <c r="A140" s="46"/>
      <c r="B140" s="133">
        <v>1.0</v>
      </c>
      <c r="C140" s="141" t="s">
        <v>1694</v>
      </c>
      <c r="D140" s="55"/>
      <c r="E140" s="91" t="s">
        <v>1803</v>
      </c>
      <c r="F140" s="55"/>
      <c r="G140" s="88"/>
      <c r="H140" s="203"/>
    </row>
    <row r="141">
      <c r="A141" s="46"/>
      <c r="B141" s="92">
        <v>2.0</v>
      </c>
      <c r="C141" s="91" t="s">
        <v>1804</v>
      </c>
      <c r="D141" s="55"/>
      <c r="E141" s="91" t="s">
        <v>1805</v>
      </c>
      <c r="F141" s="55"/>
      <c r="G141" s="88"/>
      <c r="H141" s="203"/>
    </row>
    <row r="142">
      <c r="A142" s="47"/>
      <c r="B142" s="133">
        <v>3.0</v>
      </c>
      <c r="C142" s="91" t="s">
        <v>1822</v>
      </c>
      <c r="D142" s="55"/>
      <c r="E142" s="91" t="s">
        <v>1807</v>
      </c>
      <c r="F142" s="55"/>
      <c r="G142" s="88"/>
      <c r="H142" s="203"/>
    </row>
    <row r="143">
      <c r="A143" s="136">
        <v>17.0</v>
      </c>
      <c r="B143" s="143" t="s">
        <v>1823</v>
      </c>
      <c r="C143" s="54"/>
      <c r="D143" s="54"/>
      <c r="E143" s="54"/>
      <c r="F143" s="54"/>
      <c r="G143" s="54"/>
      <c r="H143" s="55"/>
    </row>
    <row r="144">
      <c r="A144" s="46"/>
      <c r="B144" s="200" t="s">
        <v>1824</v>
      </c>
      <c r="C144" s="54"/>
      <c r="D144" s="54"/>
      <c r="E144" s="54"/>
      <c r="F144" s="54"/>
      <c r="G144" s="54"/>
      <c r="H144" s="55"/>
    </row>
    <row r="145">
      <c r="A145" s="46"/>
      <c r="B145" s="138" t="s">
        <v>450</v>
      </c>
      <c r="C145" s="139" t="s">
        <v>57</v>
      </c>
      <c r="D145" s="55"/>
      <c r="E145" s="139" t="s">
        <v>58</v>
      </c>
      <c r="F145" s="55"/>
      <c r="G145" s="81" t="s">
        <v>0</v>
      </c>
      <c r="H145" s="202" t="s">
        <v>59</v>
      </c>
    </row>
    <row r="146">
      <c r="A146" s="46"/>
      <c r="B146" s="133">
        <v>1.0</v>
      </c>
      <c r="C146" s="141" t="s">
        <v>1697</v>
      </c>
      <c r="D146" s="55"/>
      <c r="E146" s="91" t="s">
        <v>1803</v>
      </c>
      <c r="F146" s="55"/>
      <c r="G146" s="88"/>
      <c r="H146" s="204"/>
    </row>
    <row r="147">
      <c r="A147" s="46"/>
      <c r="B147" s="92">
        <v>2.0</v>
      </c>
      <c r="C147" s="91" t="s">
        <v>1804</v>
      </c>
      <c r="D147" s="55"/>
      <c r="E147" s="91" t="s">
        <v>1805</v>
      </c>
      <c r="F147" s="55"/>
      <c r="G147" s="88"/>
      <c r="H147" s="204"/>
    </row>
    <row r="148">
      <c r="A148" s="47"/>
      <c r="B148" s="133">
        <v>3.0</v>
      </c>
      <c r="C148" s="91" t="s">
        <v>1822</v>
      </c>
      <c r="D148" s="55"/>
      <c r="E148" s="91" t="s">
        <v>1807</v>
      </c>
      <c r="F148" s="55"/>
      <c r="G148" s="88"/>
      <c r="H148" s="204"/>
    </row>
    <row r="149">
      <c r="A149" s="136">
        <v>19.0</v>
      </c>
      <c r="B149" s="143" t="s">
        <v>1825</v>
      </c>
      <c r="C149" s="54"/>
      <c r="D149" s="54"/>
      <c r="E149" s="54"/>
      <c r="F149" s="54"/>
      <c r="G149" s="54"/>
      <c r="H149" s="55"/>
    </row>
    <row r="150">
      <c r="A150" s="46"/>
      <c r="B150" s="200" t="s">
        <v>1826</v>
      </c>
      <c r="C150" s="54"/>
      <c r="D150" s="54"/>
      <c r="E150" s="54"/>
      <c r="F150" s="54"/>
      <c r="G150" s="54"/>
      <c r="H150" s="55"/>
    </row>
    <row r="151">
      <c r="A151" s="46"/>
      <c r="B151" s="138" t="s">
        <v>450</v>
      </c>
      <c r="C151" s="139" t="s">
        <v>57</v>
      </c>
      <c r="D151" s="55"/>
      <c r="E151" s="139" t="s">
        <v>58</v>
      </c>
      <c r="F151" s="55"/>
      <c r="G151" s="81" t="s">
        <v>0</v>
      </c>
      <c r="H151" s="202" t="s">
        <v>59</v>
      </c>
    </row>
    <row r="152">
      <c r="A152" s="46"/>
      <c r="B152" s="133">
        <v>1.0</v>
      </c>
      <c r="C152" s="142" t="s">
        <v>1700</v>
      </c>
      <c r="D152" s="55"/>
      <c r="E152" s="142" t="s">
        <v>1701</v>
      </c>
      <c r="F152" s="55"/>
      <c r="G152" s="88"/>
      <c r="H152" s="205"/>
    </row>
    <row r="153">
      <c r="A153" s="46"/>
      <c r="B153" s="133">
        <v>2.0</v>
      </c>
      <c r="C153" s="142" t="s">
        <v>1702</v>
      </c>
      <c r="D153" s="55"/>
      <c r="E153" s="91" t="s">
        <v>1803</v>
      </c>
      <c r="F153" s="55"/>
      <c r="G153" s="88"/>
      <c r="H153" s="205"/>
    </row>
    <row r="154">
      <c r="A154" s="46"/>
      <c r="B154" s="133">
        <v>3.0</v>
      </c>
      <c r="C154" s="91" t="s">
        <v>1804</v>
      </c>
      <c r="D154" s="55"/>
      <c r="E154" s="91" t="s">
        <v>1805</v>
      </c>
      <c r="F154" s="55"/>
      <c r="G154" s="88"/>
      <c r="H154" s="205"/>
    </row>
    <row r="155">
      <c r="A155" s="47"/>
      <c r="B155" s="133">
        <v>4.0</v>
      </c>
      <c r="C155" s="91" t="s">
        <v>1822</v>
      </c>
      <c r="D155" s="55"/>
      <c r="E155" s="91" t="s">
        <v>1807</v>
      </c>
      <c r="F155" s="55"/>
      <c r="G155" s="88"/>
      <c r="H155" s="205"/>
    </row>
    <row r="156">
      <c r="A156" s="75" t="s">
        <v>1827</v>
      </c>
      <c r="B156" s="54"/>
      <c r="C156" s="54"/>
      <c r="D156" s="54"/>
      <c r="E156" s="54"/>
      <c r="F156" s="54"/>
      <c r="G156" s="54"/>
      <c r="H156" s="55"/>
    </row>
    <row r="157">
      <c r="A157" s="155" t="s">
        <v>1828</v>
      </c>
      <c r="B157" s="54"/>
      <c r="C157" s="54"/>
      <c r="D157" s="54"/>
      <c r="E157" s="54"/>
      <c r="F157" s="54"/>
      <c r="G157" s="54"/>
      <c r="H157" s="55"/>
    </row>
    <row r="158">
      <c r="A158" s="76">
        <v>20.0</v>
      </c>
      <c r="B158" s="77" t="s">
        <v>1829</v>
      </c>
      <c r="C158" s="54"/>
      <c r="D158" s="54"/>
      <c r="E158" s="54"/>
      <c r="F158" s="54"/>
      <c r="G158" s="54"/>
      <c r="H158" s="55"/>
    </row>
    <row r="159">
      <c r="A159" s="46"/>
      <c r="B159" s="157" t="s">
        <v>1830</v>
      </c>
      <c r="C159" s="54"/>
      <c r="D159" s="54"/>
      <c r="E159" s="54"/>
      <c r="F159" s="54"/>
      <c r="G159" s="54"/>
      <c r="H159" s="55"/>
    </row>
    <row r="160">
      <c r="A160" s="46"/>
      <c r="B160" s="81" t="s">
        <v>450</v>
      </c>
      <c r="C160" s="158" t="s">
        <v>57</v>
      </c>
      <c r="D160" s="55"/>
      <c r="E160" s="158" t="s">
        <v>58</v>
      </c>
      <c r="F160" s="55"/>
      <c r="G160" s="81" t="s">
        <v>0</v>
      </c>
      <c r="H160" s="81" t="s">
        <v>59</v>
      </c>
    </row>
    <row r="161">
      <c r="A161" s="46"/>
      <c r="B161" s="92">
        <v>1.0</v>
      </c>
      <c r="C161" s="91" t="s">
        <v>1646</v>
      </c>
      <c r="D161" s="55"/>
      <c r="E161" s="91" t="s">
        <v>1831</v>
      </c>
      <c r="F161" s="55"/>
      <c r="G161" s="88"/>
      <c r="H161" s="161"/>
    </row>
    <row r="162">
      <c r="A162" s="46"/>
      <c r="B162" s="92">
        <v>2.0</v>
      </c>
      <c r="C162" s="91" t="s">
        <v>1832</v>
      </c>
      <c r="D162" s="55"/>
      <c r="E162" s="91" t="s">
        <v>1833</v>
      </c>
      <c r="F162" s="55"/>
      <c r="G162" s="88"/>
      <c r="H162" s="161"/>
    </row>
    <row r="163">
      <c r="A163" s="47"/>
      <c r="B163" s="92">
        <v>3.0</v>
      </c>
      <c r="C163" s="91" t="s">
        <v>1834</v>
      </c>
      <c r="D163" s="55"/>
      <c r="E163" s="91" t="s">
        <v>1835</v>
      </c>
      <c r="F163" s="55"/>
      <c r="G163" s="88"/>
      <c r="H163" s="161"/>
    </row>
    <row r="164">
      <c r="A164" s="76">
        <v>21.0</v>
      </c>
      <c r="B164" s="77" t="s">
        <v>1836</v>
      </c>
      <c r="C164" s="54"/>
      <c r="D164" s="54"/>
      <c r="E164" s="54"/>
      <c r="F164" s="54"/>
      <c r="G164" s="54"/>
      <c r="H164" s="55"/>
    </row>
    <row r="165">
      <c r="A165" s="46"/>
      <c r="B165" s="157" t="s">
        <v>1837</v>
      </c>
      <c r="C165" s="54"/>
      <c r="D165" s="54"/>
      <c r="E165" s="54"/>
      <c r="F165" s="54"/>
      <c r="G165" s="54"/>
      <c r="H165" s="55"/>
    </row>
    <row r="166">
      <c r="A166" s="46"/>
      <c r="B166" s="81" t="s">
        <v>450</v>
      </c>
      <c r="C166" s="158" t="s">
        <v>57</v>
      </c>
      <c r="D166" s="55"/>
      <c r="E166" s="158" t="s">
        <v>58</v>
      </c>
      <c r="F166" s="55"/>
      <c r="G166" s="81" t="s">
        <v>0</v>
      </c>
      <c r="H166" s="81" t="s">
        <v>59</v>
      </c>
    </row>
    <row r="167">
      <c r="A167" s="46"/>
      <c r="B167" s="92">
        <v>1.0</v>
      </c>
      <c r="C167" s="91" t="s">
        <v>1650</v>
      </c>
      <c r="D167" s="55"/>
      <c r="E167" s="91" t="s">
        <v>1831</v>
      </c>
      <c r="F167" s="55"/>
      <c r="G167" s="88"/>
      <c r="H167" s="161"/>
    </row>
    <row r="168">
      <c r="A168" s="46"/>
      <c r="B168" s="92">
        <v>2.0</v>
      </c>
      <c r="C168" s="91" t="s">
        <v>1832</v>
      </c>
      <c r="D168" s="55"/>
      <c r="E168" s="91" t="s">
        <v>1833</v>
      </c>
      <c r="F168" s="55"/>
      <c r="G168" s="88"/>
      <c r="H168" s="161"/>
    </row>
    <row r="169">
      <c r="A169" s="47"/>
      <c r="B169" s="92">
        <v>3.0</v>
      </c>
      <c r="C169" s="91" t="s">
        <v>1834</v>
      </c>
      <c r="D169" s="55"/>
      <c r="E169" s="91" t="s">
        <v>1835</v>
      </c>
      <c r="F169" s="55"/>
      <c r="G169" s="88"/>
      <c r="H169" s="161"/>
    </row>
    <row r="170">
      <c r="A170" s="76">
        <v>22.0</v>
      </c>
      <c r="B170" s="77" t="s">
        <v>1838</v>
      </c>
      <c r="C170" s="54"/>
      <c r="D170" s="54"/>
      <c r="E170" s="54"/>
      <c r="F170" s="54"/>
      <c r="G170" s="54"/>
      <c r="H170" s="55"/>
    </row>
    <row r="171">
      <c r="A171" s="46"/>
      <c r="B171" s="157" t="s">
        <v>1839</v>
      </c>
      <c r="C171" s="54"/>
      <c r="D171" s="54"/>
      <c r="E171" s="54"/>
      <c r="F171" s="54"/>
      <c r="G171" s="54"/>
      <c r="H171" s="55"/>
    </row>
    <row r="172">
      <c r="A172" s="46"/>
      <c r="B172" s="81" t="s">
        <v>450</v>
      </c>
      <c r="C172" s="158" t="s">
        <v>57</v>
      </c>
      <c r="D172" s="55"/>
      <c r="E172" s="158" t="s">
        <v>58</v>
      </c>
      <c r="F172" s="55"/>
      <c r="G172" s="81" t="s">
        <v>0</v>
      </c>
      <c r="H172" s="81" t="s">
        <v>59</v>
      </c>
    </row>
    <row r="173">
      <c r="A173" s="46"/>
      <c r="B173" s="92">
        <v>1.0</v>
      </c>
      <c r="C173" s="91" t="s">
        <v>1653</v>
      </c>
      <c r="D173" s="55"/>
      <c r="E173" s="91" t="s">
        <v>1831</v>
      </c>
      <c r="F173" s="55"/>
      <c r="G173" s="88"/>
      <c r="H173" s="161"/>
    </row>
    <row r="174">
      <c r="A174" s="46"/>
      <c r="B174" s="92">
        <v>2.0</v>
      </c>
      <c r="C174" s="91" t="s">
        <v>1832</v>
      </c>
      <c r="D174" s="55"/>
      <c r="E174" s="91" t="s">
        <v>1833</v>
      </c>
      <c r="F174" s="55"/>
      <c r="G174" s="88"/>
      <c r="H174" s="161"/>
    </row>
    <row r="175">
      <c r="A175" s="47"/>
      <c r="B175" s="92">
        <v>3.0</v>
      </c>
      <c r="C175" s="91" t="s">
        <v>1834</v>
      </c>
      <c r="D175" s="55"/>
      <c r="E175" s="91" t="s">
        <v>1835</v>
      </c>
      <c r="F175" s="55"/>
      <c r="G175" s="88"/>
      <c r="H175" s="161"/>
    </row>
    <row r="176">
      <c r="A176" s="76">
        <v>23.0</v>
      </c>
      <c r="B176" s="77" t="s">
        <v>1840</v>
      </c>
      <c r="C176" s="54"/>
      <c r="D176" s="54"/>
      <c r="E176" s="54"/>
      <c r="F176" s="54"/>
      <c r="G176" s="54"/>
      <c r="H176" s="55"/>
    </row>
    <row r="177">
      <c r="A177" s="46"/>
      <c r="B177" s="157" t="s">
        <v>1841</v>
      </c>
      <c r="C177" s="54"/>
      <c r="D177" s="54"/>
      <c r="E177" s="54"/>
      <c r="F177" s="54"/>
      <c r="G177" s="54"/>
      <c r="H177" s="55"/>
    </row>
    <row r="178">
      <c r="A178" s="46"/>
      <c r="B178" s="81" t="s">
        <v>450</v>
      </c>
      <c r="C178" s="158" t="s">
        <v>57</v>
      </c>
      <c r="D178" s="55"/>
      <c r="E178" s="158" t="s">
        <v>58</v>
      </c>
      <c r="F178" s="55"/>
      <c r="G178" s="81" t="s">
        <v>0</v>
      </c>
      <c r="H178" s="81" t="s">
        <v>59</v>
      </c>
    </row>
    <row r="179">
      <c r="A179" s="46"/>
      <c r="B179" s="92">
        <v>1.0</v>
      </c>
      <c r="C179" s="91" t="s">
        <v>1657</v>
      </c>
      <c r="D179" s="55"/>
      <c r="E179" s="91" t="s">
        <v>1831</v>
      </c>
      <c r="F179" s="55"/>
      <c r="G179" s="88"/>
      <c r="H179" s="161"/>
    </row>
    <row r="180">
      <c r="A180" s="46"/>
      <c r="B180" s="92">
        <v>2.0</v>
      </c>
      <c r="C180" s="91" t="s">
        <v>1832</v>
      </c>
      <c r="D180" s="55"/>
      <c r="E180" s="91" t="s">
        <v>1833</v>
      </c>
      <c r="F180" s="55"/>
      <c r="G180" s="88"/>
      <c r="H180" s="161"/>
    </row>
    <row r="181">
      <c r="A181" s="47"/>
      <c r="B181" s="92">
        <v>3.0</v>
      </c>
      <c r="C181" s="91" t="s">
        <v>1834</v>
      </c>
      <c r="D181" s="55"/>
      <c r="E181" s="91" t="s">
        <v>1835</v>
      </c>
      <c r="F181" s="55"/>
      <c r="G181" s="88"/>
      <c r="H181" s="161"/>
    </row>
    <row r="182">
      <c r="A182" s="76">
        <v>24.0</v>
      </c>
      <c r="B182" s="77" t="s">
        <v>1842</v>
      </c>
      <c r="C182" s="54"/>
      <c r="D182" s="54"/>
      <c r="E182" s="54"/>
      <c r="F182" s="54"/>
      <c r="G182" s="54"/>
      <c r="H182" s="55"/>
    </row>
    <row r="183">
      <c r="A183" s="46"/>
      <c r="B183" s="157" t="s">
        <v>1843</v>
      </c>
      <c r="C183" s="54"/>
      <c r="D183" s="54"/>
      <c r="E183" s="54"/>
      <c r="F183" s="54"/>
      <c r="G183" s="54"/>
      <c r="H183" s="55"/>
    </row>
    <row r="184">
      <c r="A184" s="46"/>
      <c r="B184" s="81" t="s">
        <v>450</v>
      </c>
      <c r="C184" s="158" t="s">
        <v>57</v>
      </c>
      <c r="D184" s="55"/>
      <c r="E184" s="158" t="s">
        <v>58</v>
      </c>
      <c r="F184" s="55"/>
      <c r="G184" s="81" t="s">
        <v>0</v>
      </c>
      <c r="H184" s="81" t="s">
        <v>59</v>
      </c>
    </row>
    <row r="185">
      <c r="A185" s="46"/>
      <c r="B185" s="92">
        <v>1.0</v>
      </c>
      <c r="C185" s="91" t="s">
        <v>1664</v>
      </c>
      <c r="D185" s="55"/>
      <c r="E185" s="91" t="s">
        <v>1665</v>
      </c>
      <c r="F185" s="55"/>
      <c r="G185" s="88"/>
      <c r="H185" s="161"/>
    </row>
    <row r="186">
      <c r="A186" s="46"/>
      <c r="B186" s="92">
        <v>2.0</v>
      </c>
      <c r="C186" s="91" t="s">
        <v>1844</v>
      </c>
      <c r="D186" s="55"/>
      <c r="E186" s="91" t="s">
        <v>1667</v>
      </c>
      <c r="F186" s="55"/>
      <c r="G186" s="88"/>
      <c r="H186" s="161"/>
    </row>
    <row r="187">
      <c r="A187" s="46"/>
      <c r="B187" s="92">
        <v>3.0</v>
      </c>
      <c r="C187" s="91" t="s">
        <v>1668</v>
      </c>
      <c r="D187" s="55"/>
      <c r="E187" s="91" t="s">
        <v>1831</v>
      </c>
      <c r="F187" s="55"/>
      <c r="G187" s="88"/>
      <c r="H187" s="161"/>
    </row>
    <row r="188">
      <c r="A188" s="46"/>
      <c r="B188" s="92">
        <v>4.0</v>
      </c>
      <c r="C188" s="91" t="s">
        <v>1832</v>
      </c>
      <c r="D188" s="55"/>
      <c r="E188" s="91" t="s">
        <v>1833</v>
      </c>
      <c r="F188" s="55"/>
      <c r="G188" s="88"/>
      <c r="H188" s="161"/>
    </row>
    <row r="189">
      <c r="A189" s="47"/>
      <c r="B189" s="92">
        <v>5.0</v>
      </c>
      <c r="C189" s="91" t="s">
        <v>1845</v>
      </c>
      <c r="D189" s="55"/>
      <c r="E189" s="91" t="s">
        <v>1835</v>
      </c>
      <c r="F189" s="55"/>
      <c r="G189" s="88"/>
      <c r="H189" s="161"/>
    </row>
    <row r="190">
      <c r="A190" s="76">
        <v>25.0</v>
      </c>
      <c r="B190" s="77" t="s">
        <v>1846</v>
      </c>
      <c r="C190" s="54"/>
      <c r="D190" s="54"/>
      <c r="E190" s="54"/>
      <c r="F190" s="54"/>
      <c r="G190" s="54"/>
      <c r="H190" s="55"/>
    </row>
    <row r="191">
      <c r="A191" s="46"/>
      <c r="B191" s="157" t="s">
        <v>1847</v>
      </c>
      <c r="C191" s="54"/>
      <c r="D191" s="54"/>
      <c r="E191" s="54"/>
      <c r="F191" s="54"/>
      <c r="G191" s="54"/>
      <c r="H191" s="55"/>
    </row>
    <row r="192">
      <c r="A192" s="46"/>
      <c r="B192" s="81" t="s">
        <v>450</v>
      </c>
      <c r="C192" s="158" t="s">
        <v>57</v>
      </c>
      <c r="D192" s="55"/>
      <c r="E192" s="158" t="s">
        <v>58</v>
      </c>
      <c r="F192" s="55"/>
      <c r="G192" s="81" t="s">
        <v>0</v>
      </c>
      <c r="H192" s="81" t="s">
        <v>59</v>
      </c>
    </row>
    <row r="193">
      <c r="A193" s="46"/>
      <c r="B193" s="92">
        <v>1.0</v>
      </c>
      <c r="C193" s="91" t="s">
        <v>1671</v>
      </c>
      <c r="D193" s="55"/>
      <c r="E193" s="91" t="s">
        <v>1672</v>
      </c>
      <c r="F193" s="55"/>
      <c r="G193" s="88"/>
      <c r="H193" s="161"/>
    </row>
    <row r="194">
      <c r="A194" s="46"/>
      <c r="B194" s="92">
        <v>2.0</v>
      </c>
      <c r="C194" s="91" t="s">
        <v>1673</v>
      </c>
      <c r="D194" s="55"/>
      <c r="E194" s="91" t="s">
        <v>1674</v>
      </c>
      <c r="F194" s="55"/>
      <c r="G194" s="88"/>
      <c r="H194" s="161"/>
    </row>
    <row r="195">
      <c r="A195" s="46"/>
      <c r="B195" s="92">
        <v>3.0</v>
      </c>
      <c r="C195" s="91" t="s">
        <v>1675</v>
      </c>
      <c r="D195" s="55"/>
      <c r="E195" s="91" t="s">
        <v>1831</v>
      </c>
      <c r="F195" s="55"/>
      <c r="G195" s="88"/>
      <c r="H195" s="161"/>
    </row>
    <row r="196">
      <c r="A196" s="46"/>
      <c r="B196" s="92">
        <v>4.0</v>
      </c>
      <c r="C196" s="91" t="s">
        <v>1832</v>
      </c>
      <c r="D196" s="55"/>
      <c r="E196" s="91" t="s">
        <v>1833</v>
      </c>
      <c r="F196" s="55"/>
      <c r="G196" s="88"/>
      <c r="H196" s="161"/>
    </row>
    <row r="197">
      <c r="A197" s="47"/>
      <c r="B197" s="92">
        <v>5.0</v>
      </c>
      <c r="C197" s="91" t="s">
        <v>1845</v>
      </c>
      <c r="D197" s="55"/>
      <c r="E197" s="91" t="s">
        <v>1835</v>
      </c>
      <c r="F197" s="55"/>
      <c r="G197" s="88"/>
      <c r="H197" s="161"/>
    </row>
    <row r="198">
      <c r="A198" s="136">
        <v>26.0</v>
      </c>
      <c r="B198" s="143" t="s">
        <v>1848</v>
      </c>
      <c r="C198" s="54"/>
      <c r="D198" s="54"/>
      <c r="E198" s="54"/>
      <c r="F198" s="54"/>
      <c r="G198" s="54"/>
      <c r="H198" s="55"/>
    </row>
    <row r="199">
      <c r="A199" s="46"/>
      <c r="B199" s="200" t="s">
        <v>1849</v>
      </c>
      <c r="C199" s="54"/>
      <c r="D199" s="54"/>
      <c r="E199" s="54"/>
      <c r="F199" s="54"/>
      <c r="G199" s="54"/>
      <c r="H199" s="55"/>
    </row>
    <row r="200">
      <c r="A200" s="46"/>
      <c r="B200" s="138" t="s">
        <v>450</v>
      </c>
      <c r="C200" s="201" t="s">
        <v>57</v>
      </c>
      <c r="D200" s="55"/>
      <c r="E200" s="201" t="s">
        <v>58</v>
      </c>
      <c r="F200" s="55"/>
      <c r="G200" s="81" t="s">
        <v>0</v>
      </c>
      <c r="H200" s="202" t="s">
        <v>59</v>
      </c>
    </row>
    <row r="201">
      <c r="A201" s="46"/>
      <c r="B201" s="133">
        <v>1.0</v>
      </c>
      <c r="C201" s="141" t="s">
        <v>1694</v>
      </c>
      <c r="D201" s="55"/>
      <c r="E201" s="91" t="s">
        <v>1831</v>
      </c>
      <c r="F201" s="55"/>
      <c r="G201" s="88"/>
      <c r="H201" s="203"/>
    </row>
    <row r="202">
      <c r="A202" s="46"/>
      <c r="B202" s="92">
        <v>2.0</v>
      </c>
      <c r="C202" s="91" t="s">
        <v>1832</v>
      </c>
      <c r="D202" s="55"/>
      <c r="E202" s="91" t="s">
        <v>1833</v>
      </c>
      <c r="F202" s="55"/>
      <c r="G202" s="88"/>
      <c r="H202" s="203"/>
    </row>
    <row r="203">
      <c r="A203" s="47"/>
      <c r="B203" s="133">
        <v>3.0</v>
      </c>
      <c r="C203" s="91" t="s">
        <v>1845</v>
      </c>
      <c r="D203" s="55"/>
      <c r="E203" s="91" t="s">
        <v>1835</v>
      </c>
      <c r="F203" s="55"/>
      <c r="G203" s="88"/>
      <c r="H203" s="203"/>
    </row>
    <row r="204">
      <c r="A204" s="136">
        <v>27.0</v>
      </c>
      <c r="B204" s="143" t="s">
        <v>1850</v>
      </c>
      <c r="C204" s="54"/>
      <c r="D204" s="54"/>
      <c r="E204" s="54"/>
      <c r="F204" s="54"/>
      <c r="G204" s="54"/>
      <c r="H204" s="55"/>
    </row>
    <row r="205">
      <c r="A205" s="46"/>
      <c r="B205" s="200" t="s">
        <v>1851</v>
      </c>
      <c r="C205" s="54"/>
      <c r="D205" s="54"/>
      <c r="E205" s="54"/>
      <c r="F205" s="54"/>
      <c r="G205" s="54"/>
      <c r="H205" s="55"/>
    </row>
    <row r="206">
      <c r="A206" s="46"/>
      <c r="B206" s="138" t="s">
        <v>450</v>
      </c>
      <c r="C206" s="139" t="s">
        <v>57</v>
      </c>
      <c r="D206" s="55"/>
      <c r="E206" s="139" t="s">
        <v>58</v>
      </c>
      <c r="F206" s="55"/>
      <c r="G206" s="81" t="s">
        <v>0</v>
      </c>
      <c r="H206" s="202" t="s">
        <v>59</v>
      </c>
    </row>
    <row r="207">
      <c r="A207" s="46"/>
      <c r="B207" s="133">
        <v>1.0</v>
      </c>
      <c r="C207" s="141" t="s">
        <v>1697</v>
      </c>
      <c r="D207" s="55"/>
      <c r="E207" s="91" t="s">
        <v>1831</v>
      </c>
      <c r="F207" s="55"/>
      <c r="G207" s="88"/>
      <c r="H207" s="204"/>
    </row>
    <row r="208">
      <c r="A208" s="46"/>
      <c r="B208" s="92">
        <v>2.0</v>
      </c>
      <c r="C208" s="91" t="s">
        <v>1832</v>
      </c>
      <c r="D208" s="55"/>
      <c r="E208" s="91" t="s">
        <v>1833</v>
      </c>
      <c r="F208" s="55"/>
      <c r="G208" s="88"/>
      <c r="H208" s="204"/>
    </row>
    <row r="209">
      <c r="A209" s="47"/>
      <c r="B209" s="133">
        <v>3.0</v>
      </c>
      <c r="C209" s="91" t="s">
        <v>1845</v>
      </c>
      <c r="D209" s="55"/>
      <c r="E209" s="91" t="s">
        <v>1835</v>
      </c>
      <c r="F209" s="55"/>
      <c r="G209" s="88"/>
      <c r="H209" s="204"/>
    </row>
    <row r="210">
      <c r="A210" s="136">
        <v>28.0</v>
      </c>
      <c r="B210" s="143" t="s">
        <v>1852</v>
      </c>
      <c r="C210" s="54"/>
      <c r="D210" s="54"/>
      <c r="E210" s="54"/>
      <c r="F210" s="54"/>
      <c r="G210" s="54"/>
      <c r="H210" s="55"/>
    </row>
    <row r="211">
      <c r="A211" s="46"/>
      <c r="B211" s="200" t="s">
        <v>1853</v>
      </c>
      <c r="C211" s="54"/>
      <c r="D211" s="54"/>
      <c r="E211" s="54"/>
      <c r="F211" s="54"/>
      <c r="G211" s="54"/>
      <c r="H211" s="55"/>
    </row>
    <row r="212">
      <c r="A212" s="46"/>
      <c r="B212" s="138" t="s">
        <v>450</v>
      </c>
      <c r="C212" s="139" t="s">
        <v>57</v>
      </c>
      <c r="D212" s="55"/>
      <c r="E212" s="139" t="s">
        <v>58</v>
      </c>
      <c r="F212" s="55"/>
      <c r="G212" s="81" t="s">
        <v>0</v>
      </c>
      <c r="H212" s="202" t="s">
        <v>59</v>
      </c>
    </row>
    <row r="213">
      <c r="A213" s="46"/>
      <c r="B213" s="133">
        <v>1.0</v>
      </c>
      <c r="C213" s="142" t="s">
        <v>1700</v>
      </c>
      <c r="D213" s="55"/>
      <c r="E213" s="142" t="s">
        <v>1701</v>
      </c>
      <c r="F213" s="55"/>
      <c r="G213" s="88"/>
      <c r="H213" s="205"/>
    </row>
    <row r="214">
      <c r="A214" s="46"/>
      <c r="B214" s="133">
        <v>2.0</v>
      </c>
      <c r="C214" s="142" t="s">
        <v>1702</v>
      </c>
      <c r="D214" s="55"/>
      <c r="E214" s="91" t="s">
        <v>1831</v>
      </c>
      <c r="F214" s="55"/>
      <c r="G214" s="88"/>
      <c r="H214" s="205"/>
    </row>
    <row r="215">
      <c r="A215" s="46"/>
      <c r="B215" s="133">
        <v>3.0</v>
      </c>
      <c r="C215" s="91" t="s">
        <v>1832</v>
      </c>
      <c r="D215" s="55"/>
      <c r="E215" s="91" t="s">
        <v>1833</v>
      </c>
      <c r="F215" s="55"/>
      <c r="G215" s="88"/>
      <c r="H215" s="205"/>
    </row>
    <row r="216">
      <c r="A216" s="47"/>
      <c r="B216" s="133">
        <v>4.0</v>
      </c>
      <c r="C216" s="91" t="s">
        <v>1854</v>
      </c>
      <c r="D216" s="55"/>
      <c r="E216" s="91" t="s">
        <v>1835</v>
      </c>
      <c r="F216" s="55"/>
      <c r="G216" s="88"/>
      <c r="H216" s="205"/>
    </row>
    <row r="217">
      <c r="A217" s="75" t="s">
        <v>431</v>
      </c>
      <c r="B217" s="54"/>
      <c r="C217" s="54"/>
      <c r="D217" s="54"/>
      <c r="E217" s="54"/>
      <c r="F217" s="54"/>
      <c r="G217" s="54"/>
      <c r="H217" s="55"/>
    </row>
    <row r="218">
      <c r="A218" s="136">
        <v>29.0</v>
      </c>
      <c r="B218" s="143" t="s">
        <v>1855</v>
      </c>
      <c r="C218" s="54"/>
      <c r="D218" s="54"/>
      <c r="E218" s="54"/>
      <c r="F218" s="54"/>
      <c r="G218" s="54"/>
      <c r="H218" s="55"/>
    </row>
    <row r="219">
      <c r="A219" s="46"/>
      <c r="B219" s="200" t="s">
        <v>1856</v>
      </c>
      <c r="C219" s="54"/>
      <c r="D219" s="54"/>
      <c r="E219" s="54"/>
      <c r="F219" s="54"/>
      <c r="G219" s="54"/>
      <c r="H219" s="55"/>
    </row>
    <row r="220">
      <c r="A220" s="46"/>
      <c r="B220" s="138" t="s">
        <v>450</v>
      </c>
      <c r="C220" s="139" t="s">
        <v>57</v>
      </c>
      <c r="D220" s="55"/>
      <c r="E220" s="139" t="s">
        <v>58</v>
      </c>
      <c r="F220" s="55"/>
      <c r="G220" s="81" t="s">
        <v>0</v>
      </c>
      <c r="H220" s="202" t="s">
        <v>59</v>
      </c>
    </row>
    <row r="221">
      <c r="A221" s="46"/>
      <c r="B221" s="92">
        <v>1.0</v>
      </c>
      <c r="C221" s="91" t="s">
        <v>1592</v>
      </c>
      <c r="D221" s="55"/>
      <c r="E221" s="91" t="s">
        <v>1593</v>
      </c>
      <c r="F221" s="55"/>
      <c r="G221" s="88"/>
      <c r="H221" s="205"/>
    </row>
    <row r="222">
      <c r="A222" s="46"/>
      <c r="B222" s="92">
        <v>2.0</v>
      </c>
      <c r="C222" s="91" t="s">
        <v>1857</v>
      </c>
      <c r="D222" s="55"/>
      <c r="E222" s="91" t="s">
        <v>1595</v>
      </c>
      <c r="F222" s="55"/>
      <c r="G222" s="88"/>
      <c r="H222" s="205"/>
    </row>
    <row r="223">
      <c r="A223" s="46"/>
      <c r="B223" s="92">
        <v>3.0</v>
      </c>
      <c r="C223" s="91" t="s">
        <v>1596</v>
      </c>
      <c r="D223" s="55"/>
      <c r="E223" s="91" t="s">
        <v>1597</v>
      </c>
      <c r="F223" s="55"/>
      <c r="G223" s="88"/>
      <c r="H223" s="205"/>
    </row>
    <row r="224">
      <c r="A224" s="46"/>
      <c r="B224" s="92">
        <v>4.0</v>
      </c>
      <c r="C224" s="91" t="s">
        <v>1858</v>
      </c>
      <c r="D224" s="55"/>
      <c r="E224" s="91" t="s">
        <v>1766</v>
      </c>
      <c r="F224" s="55"/>
      <c r="G224" s="88"/>
      <c r="H224" s="205"/>
    </row>
    <row r="225">
      <c r="A225" s="47"/>
      <c r="B225" s="92">
        <v>5.0</v>
      </c>
      <c r="C225" s="91" t="s">
        <v>1604</v>
      </c>
      <c r="D225" s="55"/>
      <c r="E225" s="91" t="s">
        <v>1859</v>
      </c>
      <c r="F225" s="55"/>
      <c r="G225" s="88"/>
      <c r="H225" s="205"/>
    </row>
  </sheetData>
  <mergeCells count="402">
    <mergeCell ref="A1:H1"/>
    <mergeCell ref="A2:C2"/>
    <mergeCell ref="D2:H2"/>
    <mergeCell ref="A3:C3"/>
    <mergeCell ref="D3:H3"/>
    <mergeCell ref="A4:C4"/>
    <mergeCell ref="D4:H4"/>
    <mergeCell ref="A5:C5"/>
    <mergeCell ref="D5:H5"/>
    <mergeCell ref="A6:C6"/>
    <mergeCell ref="D6:H6"/>
    <mergeCell ref="A8:H8"/>
    <mergeCell ref="B9:H9"/>
    <mergeCell ref="B10:H10"/>
    <mergeCell ref="B20:H20"/>
    <mergeCell ref="C21:D21"/>
    <mergeCell ref="E21:F21"/>
    <mergeCell ref="C22:D22"/>
    <mergeCell ref="E22:F22"/>
    <mergeCell ref="C23:D23"/>
    <mergeCell ref="E23:F23"/>
    <mergeCell ref="C24:D24"/>
    <mergeCell ref="E24:F24"/>
    <mergeCell ref="C25:D25"/>
    <mergeCell ref="E25:F25"/>
    <mergeCell ref="A18:H18"/>
    <mergeCell ref="B19:H19"/>
    <mergeCell ref="C26:D26"/>
    <mergeCell ref="E26:F26"/>
    <mergeCell ref="C27:D27"/>
    <mergeCell ref="E27:F27"/>
    <mergeCell ref="B29:H29"/>
    <mergeCell ref="B30:H30"/>
    <mergeCell ref="B11:H11"/>
    <mergeCell ref="B12:H12"/>
    <mergeCell ref="B13:H13"/>
    <mergeCell ref="B14:H14"/>
    <mergeCell ref="A15:H15"/>
    <mergeCell ref="A17:H17"/>
    <mergeCell ref="A19:A28"/>
    <mergeCell ref="C33:D33"/>
    <mergeCell ref="E33:F33"/>
    <mergeCell ref="C34:D34"/>
    <mergeCell ref="E34:F34"/>
    <mergeCell ref="B39:H39"/>
    <mergeCell ref="B40:H40"/>
    <mergeCell ref="C35:D35"/>
    <mergeCell ref="E35:F35"/>
    <mergeCell ref="C36:D36"/>
    <mergeCell ref="E36:F36"/>
    <mergeCell ref="C37:D37"/>
    <mergeCell ref="E37:F37"/>
    <mergeCell ref="C38:D38"/>
    <mergeCell ref="E38:F38"/>
    <mergeCell ref="E41:F41"/>
    <mergeCell ref="C42:D42"/>
    <mergeCell ref="E42:F42"/>
    <mergeCell ref="C43:D43"/>
    <mergeCell ref="E43:F43"/>
    <mergeCell ref="C44:D44"/>
    <mergeCell ref="E44:F44"/>
    <mergeCell ref="C32:D32"/>
    <mergeCell ref="C41:D41"/>
    <mergeCell ref="C45:D45"/>
    <mergeCell ref="E45:F45"/>
    <mergeCell ref="C46:D46"/>
    <mergeCell ref="E46:F46"/>
    <mergeCell ref="C47:D47"/>
    <mergeCell ref="E47:F47"/>
    <mergeCell ref="C28:D28"/>
    <mergeCell ref="E28:F28"/>
    <mergeCell ref="A29:A38"/>
    <mergeCell ref="C31:D31"/>
    <mergeCell ref="E31:F31"/>
    <mergeCell ref="E32:F32"/>
    <mergeCell ref="A39:A48"/>
    <mergeCell ref="C48:D48"/>
    <mergeCell ref="E48:F48"/>
    <mergeCell ref="B49:H49"/>
    <mergeCell ref="B50:H50"/>
    <mergeCell ref="E51:F51"/>
    <mergeCell ref="E52:F52"/>
    <mergeCell ref="E53:F53"/>
    <mergeCell ref="E54:F54"/>
    <mergeCell ref="E55:F55"/>
    <mergeCell ref="E56:F56"/>
    <mergeCell ref="E57:F57"/>
    <mergeCell ref="E58:F58"/>
    <mergeCell ref="B59:H59"/>
    <mergeCell ref="B60:H60"/>
    <mergeCell ref="C94:D94"/>
    <mergeCell ref="C99:D99"/>
    <mergeCell ref="C85:D85"/>
    <mergeCell ref="C86:D86"/>
    <mergeCell ref="C87:D87"/>
    <mergeCell ref="C88:D88"/>
    <mergeCell ref="C89:D89"/>
    <mergeCell ref="C92:D92"/>
    <mergeCell ref="C93:D93"/>
    <mergeCell ref="B109:H109"/>
    <mergeCell ref="B110:H110"/>
    <mergeCell ref="E111:F111"/>
    <mergeCell ref="E102:F102"/>
    <mergeCell ref="B103:H103"/>
    <mergeCell ref="B104:H104"/>
    <mergeCell ref="E105:F105"/>
    <mergeCell ref="E106:F106"/>
    <mergeCell ref="E107:F107"/>
    <mergeCell ref="E108:F108"/>
    <mergeCell ref="C111:D111"/>
    <mergeCell ref="C112:D112"/>
    <mergeCell ref="C100:D100"/>
    <mergeCell ref="C101:D101"/>
    <mergeCell ref="C102:D102"/>
    <mergeCell ref="C105:D105"/>
    <mergeCell ref="C106:D106"/>
    <mergeCell ref="C107:D107"/>
    <mergeCell ref="C108:D108"/>
    <mergeCell ref="B204:H204"/>
    <mergeCell ref="B205:H205"/>
    <mergeCell ref="C206:D206"/>
    <mergeCell ref="E206:F206"/>
    <mergeCell ref="C207:D207"/>
    <mergeCell ref="E207:F207"/>
    <mergeCell ref="E208:F208"/>
    <mergeCell ref="C208:D208"/>
    <mergeCell ref="C209:D209"/>
    <mergeCell ref="E209:F209"/>
    <mergeCell ref="B210:H210"/>
    <mergeCell ref="B211:H211"/>
    <mergeCell ref="C212:D212"/>
    <mergeCell ref="E212:F212"/>
    <mergeCell ref="C179:D179"/>
    <mergeCell ref="E179:F179"/>
    <mergeCell ref="C180:D180"/>
    <mergeCell ref="E180:F180"/>
    <mergeCell ref="E181:F181"/>
    <mergeCell ref="B182:H182"/>
    <mergeCell ref="B183:H183"/>
    <mergeCell ref="C181:D181"/>
    <mergeCell ref="C184:D184"/>
    <mergeCell ref="C185:D185"/>
    <mergeCell ref="C186:D186"/>
    <mergeCell ref="E186:F186"/>
    <mergeCell ref="C187:D187"/>
    <mergeCell ref="E187:F187"/>
    <mergeCell ref="C188:D188"/>
    <mergeCell ref="E188:F188"/>
    <mergeCell ref="C189:D189"/>
    <mergeCell ref="E189:F189"/>
    <mergeCell ref="B190:H190"/>
    <mergeCell ref="B191:H191"/>
    <mergeCell ref="E192:F192"/>
    <mergeCell ref="C192:D192"/>
    <mergeCell ref="C193:D193"/>
    <mergeCell ref="E193:F193"/>
    <mergeCell ref="C194:D194"/>
    <mergeCell ref="E194:F194"/>
    <mergeCell ref="C195:D195"/>
    <mergeCell ref="E195:F195"/>
    <mergeCell ref="C196:D196"/>
    <mergeCell ref="E196:F196"/>
    <mergeCell ref="C197:D197"/>
    <mergeCell ref="E197:F197"/>
    <mergeCell ref="B198:H198"/>
    <mergeCell ref="B199:H199"/>
    <mergeCell ref="E200:F200"/>
    <mergeCell ref="C200:D200"/>
    <mergeCell ref="C201:D201"/>
    <mergeCell ref="E201:F201"/>
    <mergeCell ref="C202:D202"/>
    <mergeCell ref="E202:F202"/>
    <mergeCell ref="C203:D203"/>
    <mergeCell ref="E203:F203"/>
    <mergeCell ref="C213:D213"/>
    <mergeCell ref="E213:F213"/>
    <mergeCell ref="C214:D214"/>
    <mergeCell ref="E214:F214"/>
    <mergeCell ref="C215:D215"/>
    <mergeCell ref="E215:F215"/>
    <mergeCell ref="C216:D216"/>
    <mergeCell ref="A59:A66"/>
    <mergeCell ref="A67:A73"/>
    <mergeCell ref="A74:A81"/>
    <mergeCell ref="A82:A89"/>
    <mergeCell ref="A90:A94"/>
    <mergeCell ref="A97:A102"/>
    <mergeCell ref="A103:A108"/>
    <mergeCell ref="A109:A114"/>
    <mergeCell ref="A115:A120"/>
    <mergeCell ref="A121:A128"/>
    <mergeCell ref="A129:A136"/>
    <mergeCell ref="A137:A142"/>
    <mergeCell ref="A143:A148"/>
    <mergeCell ref="A149:A155"/>
    <mergeCell ref="A204:A209"/>
    <mergeCell ref="A210:A216"/>
    <mergeCell ref="A218:A225"/>
    <mergeCell ref="A158:A163"/>
    <mergeCell ref="A164:A169"/>
    <mergeCell ref="A170:A175"/>
    <mergeCell ref="A176:A181"/>
    <mergeCell ref="A182:A189"/>
    <mergeCell ref="A190:A197"/>
    <mergeCell ref="A198:A203"/>
    <mergeCell ref="C57:D57"/>
    <mergeCell ref="C58:D58"/>
    <mergeCell ref="C56:D56"/>
    <mergeCell ref="C61:D61"/>
    <mergeCell ref="C62:D62"/>
    <mergeCell ref="C63:D63"/>
    <mergeCell ref="A49:A58"/>
    <mergeCell ref="C51:D51"/>
    <mergeCell ref="C52:D52"/>
    <mergeCell ref="C53:D53"/>
    <mergeCell ref="C54:D54"/>
    <mergeCell ref="C55:D55"/>
    <mergeCell ref="C66:D66"/>
    <mergeCell ref="C64:D64"/>
    <mergeCell ref="C65:D65"/>
    <mergeCell ref="C69:D69"/>
    <mergeCell ref="C70:D70"/>
    <mergeCell ref="C71:D71"/>
    <mergeCell ref="C72:D72"/>
    <mergeCell ref="C73:D73"/>
    <mergeCell ref="C113:D113"/>
    <mergeCell ref="C114:D114"/>
    <mergeCell ref="C76:D76"/>
    <mergeCell ref="C77:D77"/>
    <mergeCell ref="C78:D78"/>
    <mergeCell ref="C79:D79"/>
    <mergeCell ref="C80:D80"/>
    <mergeCell ref="C81:D81"/>
    <mergeCell ref="C84:D84"/>
    <mergeCell ref="B74:H74"/>
    <mergeCell ref="B75:H75"/>
    <mergeCell ref="E61:F61"/>
    <mergeCell ref="E62:F62"/>
    <mergeCell ref="E63:F63"/>
    <mergeCell ref="E64:F64"/>
    <mergeCell ref="E65:F65"/>
    <mergeCell ref="B67:H67"/>
    <mergeCell ref="B68:H68"/>
    <mergeCell ref="E66:F66"/>
    <mergeCell ref="E69:F69"/>
    <mergeCell ref="E70:F70"/>
    <mergeCell ref="E71:F71"/>
    <mergeCell ref="E72:F72"/>
    <mergeCell ref="E73:F73"/>
    <mergeCell ref="E76:F76"/>
    <mergeCell ref="E77:F77"/>
    <mergeCell ref="E78:F78"/>
    <mergeCell ref="E79:F79"/>
    <mergeCell ref="E80:F80"/>
    <mergeCell ref="E81:F81"/>
    <mergeCell ref="B82:H82"/>
    <mergeCell ref="B83:H83"/>
    <mergeCell ref="E89:F89"/>
    <mergeCell ref="E92:F92"/>
    <mergeCell ref="E93:F93"/>
    <mergeCell ref="E94:F94"/>
    <mergeCell ref="E112:F112"/>
    <mergeCell ref="E113:F113"/>
    <mergeCell ref="E114:F114"/>
    <mergeCell ref="E84:F84"/>
    <mergeCell ref="E85:F85"/>
    <mergeCell ref="E86:F86"/>
    <mergeCell ref="E87:F87"/>
    <mergeCell ref="E88:F88"/>
    <mergeCell ref="B90:H90"/>
    <mergeCell ref="B91:H91"/>
    <mergeCell ref="A95:H95"/>
    <mergeCell ref="A96:H96"/>
    <mergeCell ref="B97:H97"/>
    <mergeCell ref="B98:H98"/>
    <mergeCell ref="E99:F99"/>
    <mergeCell ref="E100:F100"/>
    <mergeCell ref="E101:F101"/>
    <mergeCell ref="B115:H115"/>
    <mergeCell ref="B116:H116"/>
    <mergeCell ref="C117:D117"/>
    <mergeCell ref="E117:F117"/>
    <mergeCell ref="C118:D118"/>
    <mergeCell ref="E118:F118"/>
    <mergeCell ref="E119:F119"/>
    <mergeCell ref="C119:D119"/>
    <mergeCell ref="C120:D120"/>
    <mergeCell ref="E120:F120"/>
    <mergeCell ref="B121:H121"/>
    <mergeCell ref="B122:H122"/>
    <mergeCell ref="C123:D123"/>
    <mergeCell ref="E123:F123"/>
    <mergeCell ref="C124:D124"/>
    <mergeCell ref="E124:F124"/>
    <mergeCell ref="C125:D125"/>
    <mergeCell ref="E125:F125"/>
    <mergeCell ref="C126:D126"/>
    <mergeCell ref="E126:F126"/>
    <mergeCell ref="E127:F127"/>
    <mergeCell ref="E128:F128"/>
    <mergeCell ref="C127:D127"/>
    <mergeCell ref="C128:D128"/>
    <mergeCell ref="B129:H129"/>
    <mergeCell ref="B130:H130"/>
    <mergeCell ref="C131:D131"/>
    <mergeCell ref="E131:F131"/>
    <mergeCell ref="E132:F132"/>
    <mergeCell ref="C132:D132"/>
    <mergeCell ref="C133:D133"/>
    <mergeCell ref="E133:F133"/>
    <mergeCell ref="C134:D134"/>
    <mergeCell ref="E134:F134"/>
    <mergeCell ref="C135:D135"/>
    <mergeCell ref="E135:F135"/>
    <mergeCell ref="C136:D136"/>
    <mergeCell ref="E136:F136"/>
    <mergeCell ref="B137:H137"/>
    <mergeCell ref="B138:H138"/>
    <mergeCell ref="C139:D139"/>
    <mergeCell ref="E139:F139"/>
    <mergeCell ref="E140:F140"/>
    <mergeCell ref="C140:D140"/>
    <mergeCell ref="C141:D141"/>
    <mergeCell ref="E141:F141"/>
    <mergeCell ref="C142:D142"/>
    <mergeCell ref="E142:F142"/>
    <mergeCell ref="B143:H143"/>
    <mergeCell ref="B144:H144"/>
    <mergeCell ref="B170:H170"/>
    <mergeCell ref="B171:H171"/>
    <mergeCell ref="C172:D172"/>
    <mergeCell ref="E172:F172"/>
    <mergeCell ref="C173:D173"/>
    <mergeCell ref="E173:F173"/>
    <mergeCell ref="E174:F174"/>
    <mergeCell ref="C174:D174"/>
    <mergeCell ref="C175:D175"/>
    <mergeCell ref="E175:F175"/>
    <mergeCell ref="B176:H176"/>
    <mergeCell ref="B177:H177"/>
    <mergeCell ref="C178:D178"/>
    <mergeCell ref="E178:F178"/>
    <mergeCell ref="C145:D145"/>
    <mergeCell ref="E145:F145"/>
    <mergeCell ref="C146:D146"/>
    <mergeCell ref="E146:F146"/>
    <mergeCell ref="C147:D147"/>
    <mergeCell ref="E147:F147"/>
    <mergeCell ref="C148:D148"/>
    <mergeCell ref="E148:F148"/>
    <mergeCell ref="B149:H149"/>
    <mergeCell ref="B150:H150"/>
    <mergeCell ref="C151:D151"/>
    <mergeCell ref="E151:F151"/>
    <mergeCell ref="C152:D152"/>
    <mergeCell ref="E152:F152"/>
    <mergeCell ref="C153:D153"/>
    <mergeCell ref="E153:F153"/>
    <mergeCell ref="C154:D154"/>
    <mergeCell ref="E154:F154"/>
    <mergeCell ref="C155:D155"/>
    <mergeCell ref="E155:F155"/>
    <mergeCell ref="A156:H156"/>
    <mergeCell ref="A157:H157"/>
    <mergeCell ref="B158:H158"/>
    <mergeCell ref="B159:H159"/>
    <mergeCell ref="C160:D160"/>
    <mergeCell ref="E160:F160"/>
    <mergeCell ref="C161:D161"/>
    <mergeCell ref="E161:F161"/>
    <mergeCell ref="C162:D162"/>
    <mergeCell ref="E162:F162"/>
    <mergeCell ref="C163:D163"/>
    <mergeCell ref="E163:F163"/>
    <mergeCell ref="B164:H164"/>
    <mergeCell ref="B165:H165"/>
    <mergeCell ref="E166:F166"/>
    <mergeCell ref="C166:D166"/>
    <mergeCell ref="C167:D167"/>
    <mergeCell ref="E167:F167"/>
    <mergeCell ref="C168:D168"/>
    <mergeCell ref="E168:F168"/>
    <mergeCell ref="C169:D169"/>
    <mergeCell ref="E169:F169"/>
    <mergeCell ref="E184:F184"/>
    <mergeCell ref="E185:F185"/>
    <mergeCell ref="E216:F216"/>
    <mergeCell ref="A217:H217"/>
    <mergeCell ref="B218:H218"/>
    <mergeCell ref="B219:H219"/>
    <mergeCell ref="C220:D220"/>
    <mergeCell ref="E220:F220"/>
    <mergeCell ref="E221:F221"/>
    <mergeCell ref="C225:D225"/>
    <mergeCell ref="E225:F225"/>
    <mergeCell ref="C221:D221"/>
    <mergeCell ref="C222:D222"/>
    <mergeCell ref="E222:F222"/>
    <mergeCell ref="C223:D223"/>
    <mergeCell ref="E223:F223"/>
    <mergeCell ref="C224:D224"/>
    <mergeCell ref="E224:F224"/>
  </mergeCells>
  <conditionalFormatting sqref="G21:G28 G31:G38 G41:G48 G51:G58 G61:G66 G69:G73 G76:G81 G84:G89 G92:G94 G99:G102 G105:G108 G111:G114 G117:G120 G123:G128 G131:G136 G139:G142 G145:G148 G151:G155 G160:G163 G166:G169 G172:G175 G178:G181 G184:G189 G192:G197 G200:G203 G206:G209 G212:G216 G220:G225">
    <cfRule type="containsText" dxfId="0" priority="1" operator="containsText" text="Passed">
      <formula>NOT(ISERROR(SEARCH(("Passed"),(G21))))</formula>
    </cfRule>
  </conditionalFormatting>
  <conditionalFormatting sqref="G21:G28 G31:G38 G41:G48 G51:G58 G61:G66 G69:G73 G76:G81 G84:G89 G92:G94 G99:G102 G105:G108 G111:G114 G117:G120 G123:G128 G131:G136 G139:G142 G145:G148 G151:G155 G160:G163 G166:G169 G172:G175 G178:G181 G184:G189 G192:G197 G200:G203 G206:G209 G212:G216 G220:G225">
    <cfRule type="containsText" dxfId="1" priority="2" operator="containsText" text="Failed">
      <formula>NOT(ISERROR(SEARCH(("Failed"),(G21))))</formula>
    </cfRule>
  </conditionalFormatting>
  <conditionalFormatting sqref="G21:G28 G31:G38 G41:G48 G51:G58 G61:G66 G69:G73 G76:G81 G84:G89 G92:G94 G99:G102 G105:G108 G111:G114 G117:G120 G123:G128 G131:G136 G139:G142 G145:G148 G151:G155 G160:G163 G166:G169 G172:G175 G178:G181 G184:G189 G192:G197 G200:G203 G206:G209 G212:G216 G220:G225">
    <cfRule type="containsText" dxfId="3" priority="3" operator="containsText" text="N/A">
      <formula>NOT(ISERROR(SEARCH(("N/A"),(G21))))</formula>
    </cfRule>
  </conditionalFormatting>
  <conditionalFormatting sqref="G21:G28 G31:G38 G41:G48 G51:G58 G61:G66 G69:G73 G76:G81 G84:G89 G92:G94 G99:G102 G105:G108 G111:G114 G117:G120 G123:G128 G131:G136 G139:G142 G145:G148 G151:G155 G160:G163 G166:G169 G172:G175 G178:G181 G184:G189 G192:G197 G200:G203 G206:G209 G212:G216 G220:G225">
    <cfRule type="containsText" dxfId="2" priority="4" operator="containsText" text="Blocked">
      <formula>NOT(ISERROR(SEARCH(("Blocked"),(G21))))</formula>
    </cfRule>
  </conditionalFormatting>
  <conditionalFormatting sqref="G21:G28 G31:G38 G41:G48 G51:G58 G61:G66 G69:G73 G76:G81 G84:G89 G92:G94 G99:G102 G105:G108 G111:G114 G117:G120 G123:G128 G131:G136 G139:G142 G145:G148 G151:G155 G160:G163 G166:G169 G172:G175 G178:G181 G184:G189 G192:G197 G200:G203 G206:G209 G212:G216 G220:G225">
    <cfRule type="containsText" dxfId="4" priority="5" operator="containsText" text="Untested">
      <formula>NOT(ISERROR(SEARCH(("Untested"),(G21))))</formula>
    </cfRule>
  </conditionalFormatting>
  <conditionalFormatting sqref="G21:G28 G31:G38 G41:G48 G51:G58 G61:G66 G69:G73 G76:G81 G84:G89 G92:G94 G99:G102 G105:G108 G111:G114 G117:G120 G123:G128 G131:G136 G139:G142 G145:G148 G151:G155 G160:G163 G166:G169 G172:G175 G178:G181 G184:G189 G192:G197 G200:G203 G206:G209 G212:G216 G220:G225">
    <cfRule type="containsText" dxfId="5" priority="6" operator="containsText" text="Unfinished">
      <formula>NOT(ISERROR(SEARCH(("Unfinished"),(G21))))</formula>
    </cfRule>
  </conditionalFormatting>
  <dataValidations>
    <dataValidation type="list" allowBlank="1" sqref="G22:G28 G32:G38 G42:G48 G52:G58 G62:G66 G70:G73 G77:G81 G85:G89 G93:G94 G100:G102 G106:G108 G112:G114 G118:G120 G124:G128 G132:G136 G140:G142 G146:G148 G152:G155 G161:G163 G167:G169 G173:G175 G179:G181 G185:G189 G193:G197 G201:G203 G207:G209 G213:G216 G221:G225">
      <formula1>"Passed,Failed,N/A,Blocked,Unfinished"</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6.0"/>
    <col customWidth="1" min="4" max="4" width="37.13"/>
    <col customWidth="1" min="5" max="5" width="26.88"/>
    <col customWidth="1" min="6" max="6" width="51.5"/>
    <col customWidth="1" min="7" max="7" width="17.0"/>
    <col customWidth="1" min="8" max="8" width="21.75"/>
  </cols>
  <sheetData>
    <row r="1">
      <c r="A1" s="94" t="s">
        <v>48</v>
      </c>
      <c r="B1" s="95"/>
      <c r="C1" s="95"/>
      <c r="D1" s="95"/>
      <c r="E1" s="95"/>
      <c r="F1" s="95"/>
      <c r="G1" s="95"/>
      <c r="H1" s="96"/>
    </row>
    <row r="2">
      <c r="A2" s="97" t="s">
        <v>49</v>
      </c>
      <c r="B2" s="98"/>
      <c r="C2" s="99"/>
      <c r="D2" s="218"/>
      <c r="E2" s="98"/>
      <c r="F2" s="98"/>
      <c r="G2" s="98"/>
      <c r="H2" s="101"/>
    </row>
    <row r="3">
      <c r="A3" s="102" t="s">
        <v>50</v>
      </c>
      <c r="B3" s="54"/>
      <c r="C3" s="55"/>
      <c r="D3" s="174"/>
      <c r="E3" s="54"/>
      <c r="F3" s="54"/>
      <c r="G3" s="54"/>
      <c r="H3" s="104"/>
    </row>
    <row r="4">
      <c r="A4" s="102" t="s">
        <v>51</v>
      </c>
      <c r="B4" s="54"/>
      <c r="C4" s="55"/>
      <c r="D4" s="108"/>
      <c r="E4" s="106"/>
      <c r="F4" s="106"/>
      <c r="G4" s="106"/>
      <c r="H4" s="107"/>
    </row>
    <row r="5" ht="24.0" customHeight="1">
      <c r="A5" s="16" t="s">
        <v>52</v>
      </c>
      <c r="B5" s="54"/>
      <c r="C5" s="55"/>
      <c r="D5" s="108"/>
      <c r="E5" s="106"/>
      <c r="F5" s="106"/>
      <c r="G5" s="106"/>
      <c r="H5" s="107"/>
    </row>
    <row r="6">
      <c r="A6" s="18" t="s">
        <v>25</v>
      </c>
      <c r="B6" s="109"/>
      <c r="C6" s="110"/>
      <c r="D6" s="111"/>
      <c r="E6" s="34"/>
      <c r="F6" s="34"/>
      <c r="G6" s="34"/>
      <c r="H6" s="112"/>
    </row>
    <row r="7" hidden="1">
      <c r="A7" s="113"/>
      <c r="B7" s="113"/>
      <c r="C7" s="113">
        <f>(COUNTIF($B$20:$B$9924, "1")+COUNTIF($B$20:$B$353, "2") +COUNTIF($B$20:$B$353, "3") + COUNTIF($B$20:$B$353, "4") + COUNTIF($B$20:$B$353, "5") + COUNTIF($B$20:$B$353, "6") + COUNTIF($B$20:$B$353, "7") + COUNTIF($B$20:$B$353, "8") + COUNTIF($B$20:$B$353, "9") + COUNTIF($B$20:$B$353, "10"))</f>
        <v>70</v>
      </c>
      <c r="D7" s="113"/>
      <c r="E7" s="113"/>
      <c r="F7" s="113"/>
      <c r="G7" s="219"/>
      <c r="H7" s="113"/>
    </row>
    <row r="8">
      <c r="A8" s="115"/>
    </row>
    <row r="9">
      <c r="A9" s="116" t="s">
        <v>2</v>
      </c>
      <c r="B9" s="117">
        <f> COUNTIF($G$18:$G$9924, "Passed")/C7</f>
        <v>0</v>
      </c>
      <c r="C9" s="118"/>
      <c r="D9" s="118"/>
      <c r="E9" s="118"/>
      <c r="F9" s="118"/>
      <c r="G9" s="118"/>
      <c r="H9" s="119"/>
    </row>
    <row r="10">
      <c r="A10" s="120" t="s">
        <v>4</v>
      </c>
      <c r="B10" s="117">
        <f> COUNTIF($G$18:$G$9924, "Failed")/C7</f>
        <v>0</v>
      </c>
      <c r="C10" s="118"/>
      <c r="D10" s="118"/>
      <c r="E10" s="118"/>
      <c r="F10" s="118"/>
      <c r="G10" s="118"/>
      <c r="H10" s="119"/>
    </row>
    <row r="11">
      <c r="A11" s="121" t="s">
        <v>6</v>
      </c>
      <c r="B11" s="117">
        <f> 100%-B9-B10-B12-B13-B14</f>
        <v>1</v>
      </c>
      <c r="C11" s="118"/>
      <c r="D11" s="118"/>
      <c r="E11" s="118"/>
      <c r="F11" s="118"/>
      <c r="G11" s="118"/>
      <c r="H11" s="119"/>
    </row>
    <row r="12">
      <c r="A12" s="122" t="s">
        <v>8</v>
      </c>
      <c r="B12" s="117">
        <f> COUNTIF($G$18:$G$9924, "Unfinished")/C7</f>
        <v>0</v>
      </c>
      <c r="C12" s="118"/>
      <c r="D12" s="118"/>
      <c r="E12" s="118"/>
      <c r="F12" s="118"/>
      <c r="G12" s="118"/>
      <c r="H12" s="119"/>
    </row>
    <row r="13">
      <c r="A13" s="123" t="s">
        <v>10</v>
      </c>
      <c r="B13" s="117">
        <f> COUNTIF($G$18:$G$242, "Blocked")/123</f>
        <v>0</v>
      </c>
      <c r="C13" s="118"/>
      <c r="D13" s="118"/>
      <c r="E13" s="118"/>
      <c r="F13" s="118"/>
      <c r="G13" s="118"/>
      <c r="H13" s="119"/>
    </row>
    <row r="14">
      <c r="A14" s="124" t="s">
        <v>12</v>
      </c>
      <c r="B14" s="117">
        <f> COUNTIF($G$18:$G$9924, "N/A")/C7</f>
        <v>0</v>
      </c>
      <c r="C14" s="118"/>
      <c r="D14" s="118"/>
      <c r="E14" s="118"/>
      <c r="F14" s="118"/>
      <c r="G14" s="118"/>
      <c r="H14" s="119"/>
    </row>
    <row r="15">
      <c r="A15" s="115"/>
    </row>
    <row r="16" ht="1.5" customHeight="1">
      <c r="A16" s="113"/>
      <c r="B16" s="113"/>
      <c r="C16" s="113"/>
      <c r="D16" s="113"/>
      <c r="E16" s="113"/>
      <c r="F16" s="113"/>
      <c r="G16" s="219"/>
      <c r="H16" s="113"/>
    </row>
    <row r="17">
      <c r="A17" s="75" t="s">
        <v>1860</v>
      </c>
      <c r="B17" s="54"/>
      <c r="C17" s="54"/>
      <c r="D17" s="54"/>
      <c r="E17" s="54"/>
      <c r="F17" s="54"/>
      <c r="G17" s="54"/>
      <c r="H17" s="55"/>
    </row>
    <row r="18">
      <c r="A18" s="76">
        <v>1.0</v>
      </c>
      <c r="B18" s="77" t="s">
        <v>1861</v>
      </c>
      <c r="C18" s="54"/>
      <c r="D18" s="54"/>
      <c r="E18" s="54"/>
      <c r="F18" s="54"/>
      <c r="G18" s="54"/>
      <c r="H18" s="55"/>
    </row>
    <row r="19">
      <c r="A19" s="46"/>
      <c r="B19" s="157" t="s">
        <v>1862</v>
      </c>
      <c r="C19" s="54"/>
      <c r="D19" s="54"/>
      <c r="E19" s="54"/>
      <c r="F19" s="54"/>
      <c r="G19" s="54"/>
      <c r="H19" s="55"/>
    </row>
    <row r="20">
      <c r="A20" s="46"/>
      <c r="B20" s="81" t="s">
        <v>450</v>
      </c>
      <c r="C20" s="158" t="s">
        <v>57</v>
      </c>
      <c r="D20" s="55"/>
      <c r="E20" s="158" t="s">
        <v>58</v>
      </c>
      <c r="F20" s="55"/>
      <c r="G20" s="81" t="s">
        <v>0</v>
      </c>
      <c r="H20" s="81" t="s">
        <v>59</v>
      </c>
    </row>
    <row r="21">
      <c r="A21" s="46"/>
      <c r="B21" s="92">
        <v>1.0</v>
      </c>
      <c r="C21" s="91" t="s">
        <v>1863</v>
      </c>
      <c r="D21" s="55"/>
      <c r="E21" s="91" t="s">
        <v>1864</v>
      </c>
      <c r="F21" s="55"/>
      <c r="G21" s="88"/>
      <c r="H21" s="220"/>
    </row>
    <row r="22">
      <c r="A22" s="46"/>
      <c r="B22" s="92">
        <v>2.0</v>
      </c>
      <c r="C22" s="91" t="s">
        <v>1865</v>
      </c>
      <c r="D22" s="55"/>
      <c r="E22" s="91" t="s">
        <v>1864</v>
      </c>
      <c r="F22" s="55"/>
      <c r="G22" s="88"/>
      <c r="H22" s="220"/>
    </row>
    <row r="23">
      <c r="A23" s="47"/>
      <c r="B23" s="92">
        <v>3.0</v>
      </c>
      <c r="C23" s="91" t="s">
        <v>1866</v>
      </c>
      <c r="D23" s="55"/>
      <c r="E23" s="91" t="s">
        <v>1864</v>
      </c>
      <c r="F23" s="55"/>
      <c r="G23" s="88"/>
      <c r="H23" s="220"/>
    </row>
    <row r="24">
      <c r="A24" s="76">
        <v>2.0</v>
      </c>
      <c r="B24" s="77" t="s">
        <v>1867</v>
      </c>
      <c r="C24" s="54"/>
      <c r="D24" s="54"/>
      <c r="E24" s="54"/>
      <c r="F24" s="54"/>
      <c r="G24" s="54"/>
      <c r="H24" s="55"/>
    </row>
    <row r="25">
      <c r="A25" s="46"/>
      <c r="B25" s="157" t="s">
        <v>1868</v>
      </c>
      <c r="C25" s="54"/>
      <c r="D25" s="54"/>
      <c r="E25" s="54"/>
      <c r="F25" s="54"/>
      <c r="G25" s="54"/>
      <c r="H25" s="55"/>
    </row>
    <row r="26">
      <c r="A26" s="46"/>
      <c r="B26" s="81" t="s">
        <v>450</v>
      </c>
      <c r="C26" s="158" t="s">
        <v>57</v>
      </c>
      <c r="D26" s="55"/>
      <c r="E26" s="158" t="s">
        <v>58</v>
      </c>
      <c r="F26" s="55"/>
      <c r="G26" s="81" t="s">
        <v>0</v>
      </c>
      <c r="H26" s="81" t="s">
        <v>59</v>
      </c>
    </row>
    <row r="27">
      <c r="A27" s="47"/>
      <c r="B27" s="92">
        <v>1.0</v>
      </c>
      <c r="C27" s="91" t="s">
        <v>1869</v>
      </c>
      <c r="D27" s="55"/>
      <c r="E27" s="91" t="s">
        <v>1870</v>
      </c>
      <c r="F27" s="55"/>
      <c r="G27" s="88"/>
      <c r="H27" s="220"/>
    </row>
    <row r="28">
      <c r="A28" s="76">
        <v>3.0</v>
      </c>
      <c r="B28" s="77" t="s">
        <v>1871</v>
      </c>
      <c r="C28" s="54"/>
      <c r="D28" s="54"/>
      <c r="E28" s="54"/>
      <c r="F28" s="54"/>
      <c r="G28" s="54"/>
      <c r="H28" s="55"/>
    </row>
    <row r="29">
      <c r="A29" s="46"/>
      <c r="B29" s="157" t="s">
        <v>1872</v>
      </c>
      <c r="C29" s="54"/>
      <c r="D29" s="54"/>
      <c r="E29" s="54"/>
      <c r="F29" s="54"/>
      <c r="G29" s="54"/>
      <c r="H29" s="55"/>
    </row>
    <row r="30">
      <c r="A30" s="46"/>
      <c r="B30" s="81" t="s">
        <v>450</v>
      </c>
      <c r="C30" s="158" t="s">
        <v>57</v>
      </c>
      <c r="D30" s="55"/>
      <c r="E30" s="158" t="s">
        <v>58</v>
      </c>
      <c r="F30" s="55"/>
      <c r="G30" s="81" t="s">
        <v>0</v>
      </c>
      <c r="H30" s="81" t="s">
        <v>59</v>
      </c>
    </row>
    <row r="31">
      <c r="A31" s="46"/>
      <c r="B31" s="92">
        <v>1.0</v>
      </c>
      <c r="C31" s="91" t="s">
        <v>1873</v>
      </c>
      <c r="D31" s="55"/>
      <c r="E31" s="91" t="s">
        <v>1874</v>
      </c>
      <c r="F31" s="55"/>
      <c r="G31" s="88"/>
      <c r="H31" s="221"/>
    </row>
    <row r="32">
      <c r="A32" s="46"/>
      <c r="B32" s="92">
        <v>2.0</v>
      </c>
      <c r="C32" s="91" t="s">
        <v>1875</v>
      </c>
      <c r="D32" s="55"/>
      <c r="E32" s="91" t="s">
        <v>1876</v>
      </c>
      <c r="F32" s="55"/>
      <c r="G32" s="88"/>
      <c r="H32" s="220"/>
    </row>
    <row r="33">
      <c r="A33" s="46"/>
      <c r="B33" s="92">
        <v>3.0</v>
      </c>
      <c r="C33" s="91" t="s">
        <v>1877</v>
      </c>
      <c r="D33" s="55"/>
      <c r="E33" s="91" t="s">
        <v>1878</v>
      </c>
      <c r="F33" s="55"/>
      <c r="G33" s="88"/>
      <c r="H33" s="220"/>
    </row>
    <row r="34">
      <c r="A34" s="46"/>
      <c r="B34" s="92">
        <v>4.0</v>
      </c>
      <c r="C34" s="91" t="s">
        <v>1879</v>
      </c>
      <c r="D34" s="55"/>
      <c r="E34" s="91" t="s">
        <v>1874</v>
      </c>
      <c r="F34" s="55"/>
      <c r="G34" s="88"/>
      <c r="H34" s="220"/>
    </row>
    <row r="35">
      <c r="A35" s="47"/>
      <c r="B35" s="92">
        <v>5.0</v>
      </c>
      <c r="C35" s="91" t="s">
        <v>1875</v>
      </c>
      <c r="D35" s="55"/>
      <c r="E35" s="91" t="s">
        <v>1876</v>
      </c>
      <c r="F35" s="55"/>
      <c r="G35" s="88"/>
      <c r="H35" s="220"/>
    </row>
    <row r="36">
      <c r="A36" s="76">
        <v>4.0</v>
      </c>
      <c r="B36" s="77" t="s">
        <v>1880</v>
      </c>
      <c r="C36" s="54"/>
      <c r="D36" s="54"/>
      <c r="E36" s="54"/>
      <c r="F36" s="54"/>
      <c r="G36" s="54"/>
      <c r="H36" s="55"/>
    </row>
    <row r="37">
      <c r="A37" s="46"/>
      <c r="B37" s="157" t="s">
        <v>1881</v>
      </c>
      <c r="C37" s="54"/>
      <c r="D37" s="54"/>
      <c r="E37" s="54"/>
      <c r="F37" s="54"/>
      <c r="G37" s="54"/>
      <c r="H37" s="55"/>
    </row>
    <row r="38">
      <c r="A38" s="46"/>
      <c r="B38" s="81" t="s">
        <v>450</v>
      </c>
      <c r="C38" s="158" t="s">
        <v>57</v>
      </c>
      <c r="D38" s="55"/>
      <c r="E38" s="158" t="s">
        <v>58</v>
      </c>
      <c r="F38" s="55"/>
      <c r="G38" s="81" t="s">
        <v>0</v>
      </c>
      <c r="H38" s="81" t="s">
        <v>59</v>
      </c>
    </row>
    <row r="39">
      <c r="A39" s="46"/>
      <c r="B39" s="92">
        <v>1.0</v>
      </c>
      <c r="C39" s="91" t="s">
        <v>1882</v>
      </c>
      <c r="D39" s="55"/>
      <c r="E39" s="91" t="s">
        <v>1883</v>
      </c>
      <c r="F39" s="55"/>
      <c r="G39" s="88"/>
      <c r="H39" s="220"/>
    </row>
    <row r="40">
      <c r="A40" s="47"/>
      <c r="B40" s="92">
        <v>2.0</v>
      </c>
      <c r="C40" s="91" t="s">
        <v>1884</v>
      </c>
      <c r="D40" s="55"/>
      <c r="E40" s="91" t="s">
        <v>1885</v>
      </c>
      <c r="F40" s="55"/>
      <c r="G40" s="88"/>
      <c r="H40" s="220"/>
    </row>
    <row r="41">
      <c r="A41" s="76">
        <v>5.0</v>
      </c>
      <c r="B41" s="77" t="s">
        <v>1886</v>
      </c>
      <c r="C41" s="54"/>
      <c r="D41" s="54"/>
      <c r="E41" s="54"/>
      <c r="F41" s="54"/>
      <c r="G41" s="54"/>
      <c r="H41" s="55"/>
    </row>
    <row r="42">
      <c r="A42" s="46"/>
      <c r="B42" s="157" t="s">
        <v>1887</v>
      </c>
      <c r="C42" s="54"/>
      <c r="D42" s="54"/>
      <c r="E42" s="54"/>
      <c r="F42" s="54"/>
      <c r="G42" s="54"/>
      <c r="H42" s="55"/>
    </row>
    <row r="43">
      <c r="A43" s="46"/>
      <c r="B43" s="81" t="s">
        <v>450</v>
      </c>
      <c r="C43" s="158" t="s">
        <v>57</v>
      </c>
      <c r="D43" s="55"/>
      <c r="E43" s="158" t="s">
        <v>58</v>
      </c>
      <c r="F43" s="55"/>
      <c r="G43" s="81" t="s">
        <v>0</v>
      </c>
      <c r="H43" s="81" t="s">
        <v>59</v>
      </c>
    </row>
    <row r="44">
      <c r="A44" s="46"/>
      <c r="B44" s="92">
        <v>1.0</v>
      </c>
      <c r="C44" s="91" t="s">
        <v>1888</v>
      </c>
      <c r="D44" s="55"/>
      <c r="E44" s="91" t="s">
        <v>1889</v>
      </c>
      <c r="F44" s="55"/>
      <c r="G44" s="88"/>
      <c r="H44" s="220"/>
    </row>
    <row r="45">
      <c r="A45" s="46"/>
      <c r="B45" s="92">
        <v>2.0</v>
      </c>
      <c r="C45" s="91" t="s">
        <v>1890</v>
      </c>
      <c r="D45" s="55"/>
      <c r="E45" s="91" t="s">
        <v>1891</v>
      </c>
      <c r="F45" s="55"/>
      <c r="G45" s="88"/>
      <c r="H45" s="220"/>
    </row>
    <row r="46">
      <c r="A46" s="46"/>
      <c r="B46" s="92">
        <v>3.0</v>
      </c>
      <c r="C46" s="91" t="s">
        <v>1892</v>
      </c>
      <c r="D46" s="55"/>
      <c r="E46" s="91" t="s">
        <v>1889</v>
      </c>
      <c r="F46" s="55"/>
      <c r="G46" s="88"/>
      <c r="H46" s="220"/>
    </row>
    <row r="47">
      <c r="A47" s="46"/>
      <c r="B47" s="92">
        <v>4.0</v>
      </c>
      <c r="C47" s="91" t="s">
        <v>1890</v>
      </c>
      <c r="D47" s="55"/>
      <c r="E47" s="91" t="s">
        <v>1891</v>
      </c>
      <c r="F47" s="55"/>
      <c r="G47" s="88"/>
      <c r="H47" s="220"/>
    </row>
    <row r="48">
      <c r="A48" s="46"/>
      <c r="B48" s="92">
        <v>5.0</v>
      </c>
      <c r="C48" s="91" t="s">
        <v>1893</v>
      </c>
      <c r="D48" s="55"/>
      <c r="E48" s="91" t="s">
        <v>1889</v>
      </c>
      <c r="F48" s="55"/>
      <c r="G48" s="88"/>
      <c r="H48" s="220"/>
    </row>
    <row r="49">
      <c r="A49" s="46"/>
      <c r="B49" s="92">
        <v>6.0</v>
      </c>
      <c r="C49" s="91" t="s">
        <v>1890</v>
      </c>
      <c r="D49" s="55"/>
      <c r="E49" s="91" t="s">
        <v>1891</v>
      </c>
      <c r="F49" s="55"/>
      <c r="G49" s="88"/>
      <c r="H49" s="220"/>
    </row>
    <row r="50">
      <c r="A50" s="46"/>
      <c r="B50" s="92">
        <v>7.0</v>
      </c>
      <c r="C50" s="91" t="s">
        <v>1894</v>
      </c>
      <c r="D50" s="55"/>
      <c r="E50" s="91" t="s">
        <v>1889</v>
      </c>
      <c r="F50" s="55"/>
      <c r="G50" s="88"/>
      <c r="H50" s="220"/>
    </row>
    <row r="51">
      <c r="A51" s="46"/>
      <c r="B51" s="92">
        <v>8.0</v>
      </c>
      <c r="C51" s="91" t="s">
        <v>1890</v>
      </c>
      <c r="D51" s="55"/>
      <c r="E51" s="91" t="s">
        <v>1891</v>
      </c>
      <c r="F51" s="55"/>
      <c r="G51" s="88"/>
      <c r="H51" s="220"/>
    </row>
    <row r="52">
      <c r="A52" s="46"/>
      <c r="B52" s="92">
        <v>9.0</v>
      </c>
      <c r="C52" s="91" t="s">
        <v>1895</v>
      </c>
      <c r="D52" s="55"/>
      <c r="E52" s="91" t="s">
        <v>1889</v>
      </c>
      <c r="F52" s="55"/>
      <c r="G52" s="88"/>
      <c r="H52" s="220"/>
    </row>
    <row r="53">
      <c r="A53" s="46"/>
      <c r="B53" s="92">
        <v>10.0</v>
      </c>
      <c r="C53" s="91" t="s">
        <v>1890</v>
      </c>
      <c r="D53" s="55"/>
      <c r="E53" s="91" t="s">
        <v>1891</v>
      </c>
      <c r="F53" s="55"/>
      <c r="G53" s="88"/>
      <c r="H53" s="220"/>
    </row>
    <row r="54">
      <c r="A54" s="46"/>
      <c r="B54" s="92">
        <v>11.0</v>
      </c>
      <c r="C54" s="91" t="s">
        <v>1896</v>
      </c>
      <c r="D54" s="55"/>
      <c r="E54" s="91" t="s">
        <v>1889</v>
      </c>
      <c r="F54" s="55"/>
      <c r="G54" s="88"/>
      <c r="H54" s="220"/>
    </row>
    <row r="55">
      <c r="A55" s="46"/>
      <c r="B55" s="92">
        <v>12.0</v>
      </c>
      <c r="C55" s="91" t="s">
        <v>1890</v>
      </c>
      <c r="D55" s="55"/>
      <c r="E55" s="91" t="s">
        <v>1891</v>
      </c>
      <c r="F55" s="55"/>
      <c r="G55" s="88"/>
      <c r="H55" s="220"/>
    </row>
    <row r="56">
      <c r="A56" s="46"/>
      <c r="B56" s="92">
        <v>13.0</v>
      </c>
      <c r="C56" s="91" t="s">
        <v>1897</v>
      </c>
      <c r="D56" s="55"/>
      <c r="E56" s="91" t="s">
        <v>1889</v>
      </c>
      <c r="F56" s="55"/>
      <c r="G56" s="88"/>
      <c r="H56" s="220"/>
    </row>
    <row r="57">
      <c r="A57" s="47"/>
      <c r="B57" s="92">
        <v>14.0</v>
      </c>
      <c r="C57" s="91" t="s">
        <v>1890</v>
      </c>
      <c r="D57" s="55"/>
      <c r="E57" s="91" t="s">
        <v>1891</v>
      </c>
      <c r="F57" s="55"/>
      <c r="G57" s="88"/>
      <c r="H57" s="220"/>
    </row>
    <row r="58">
      <c r="A58" s="76">
        <v>6.0</v>
      </c>
      <c r="B58" s="77" t="s">
        <v>1898</v>
      </c>
      <c r="C58" s="54"/>
      <c r="D58" s="54"/>
      <c r="E58" s="54"/>
      <c r="F58" s="54"/>
      <c r="G58" s="54"/>
      <c r="H58" s="55"/>
    </row>
    <row r="59">
      <c r="A59" s="46"/>
      <c r="B59" s="157" t="s">
        <v>1899</v>
      </c>
      <c r="C59" s="54"/>
      <c r="D59" s="54"/>
      <c r="E59" s="54"/>
      <c r="F59" s="54"/>
      <c r="G59" s="54"/>
      <c r="H59" s="55"/>
    </row>
    <row r="60">
      <c r="A60" s="46"/>
      <c r="B60" s="81" t="s">
        <v>450</v>
      </c>
      <c r="C60" s="158" t="s">
        <v>57</v>
      </c>
      <c r="D60" s="55"/>
      <c r="E60" s="158" t="s">
        <v>58</v>
      </c>
      <c r="F60" s="55"/>
      <c r="G60" s="81" t="s">
        <v>0</v>
      </c>
      <c r="H60" s="81" t="s">
        <v>59</v>
      </c>
    </row>
    <row r="61">
      <c r="A61" s="46"/>
      <c r="B61" s="92">
        <v>1.0</v>
      </c>
      <c r="C61" s="91" t="s">
        <v>1900</v>
      </c>
      <c r="D61" s="55"/>
      <c r="E61" s="91" t="s">
        <v>1901</v>
      </c>
      <c r="F61" s="55"/>
      <c r="G61" s="88"/>
      <c r="H61" s="220"/>
    </row>
    <row r="62">
      <c r="A62" s="46"/>
      <c r="B62" s="92">
        <v>2.0</v>
      </c>
      <c r="C62" s="91" t="s">
        <v>1902</v>
      </c>
      <c r="D62" s="55"/>
      <c r="E62" s="91" t="s">
        <v>1903</v>
      </c>
      <c r="F62" s="55"/>
      <c r="G62" s="88"/>
      <c r="H62" s="220"/>
    </row>
    <row r="63">
      <c r="A63" s="46"/>
      <c r="B63" s="92">
        <v>3.0</v>
      </c>
      <c r="C63" s="91" t="s">
        <v>1904</v>
      </c>
      <c r="D63" s="55"/>
      <c r="E63" s="91" t="s">
        <v>1905</v>
      </c>
      <c r="F63" s="55"/>
      <c r="G63" s="88"/>
      <c r="H63" s="220"/>
    </row>
    <row r="64">
      <c r="A64" s="46"/>
      <c r="B64" s="92">
        <v>4.0</v>
      </c>
      <c r="C64" s="91" t="s">
        <v>1906</v>
      </c>
      <c r="D64" s="55"/>
      <c r="E64" s="91" t="s">
        <v>1907</v>
      </c>
      <c r="F64" s="55"/>
      <c r="G64" s="88"/>
      <c r="H64" s="220"/>
    </row>
    <row r="65">
      <c r="A65" s="46"/>
      <c r="B65" s="92">
        <v>5.0</v>
      </c>
      <c r="C65" s="91" t="s">
        <v>1908</v>
      </c>
      <c r="D65" s="55"/>
      <c r="E65" s="91" t="s">
        <v>1909</v>
      </c>
      <c r="F65" s="55"/>
      <c r="G65" s="88"/>
      <c r="H65" s="220"/>
    </row>
    <row r="66">
      <c r="A66" s="46"/>
      <c r="B66" s="92">
        <v>6.0</v>
      </c>
      <c r="C66" s="91" t="s">
        <v>1910</v>
      </c>
      <c r="D66" s="55"/>
      <c r="E66" s="91" t="s">
        <v>1905</v>
      </c>
      <c r="F66" s="55"/>
      <c r="G66" s="88"/>
      <c r="H66" s="222"/>
    </row>
    <row r="67">
      <c r="A67" s="47"/>
      <c r="B67" s="92">
        <v>7.0</v>
      </c>
      <c r="C67" s="91" t="s">
        <v>1911</v>
      </c>
      <c r="D67" s="55"/>
      <c r="E67" s="91" t="s">
        <v>1905</v>
      </c>
      <c r="F67" s="55"/>
      <c r="G67" s="88"/>
      <c r="H67" s="222"/>
    </row>
    <row r="68">
      <c r="A68" s="76">
        <v>7.0</v>
      </c>
      <c r="B68" s="223" t="s">
        <v>1912</v>
      </c>
      <c r="C68" s="54"/>
      <c r="D68" s="54"/>
      <c r="E68" s="54"/>
      <c r="F68" s="54"/>
      <c r="G68" s="54"/>
      <c r="H68" s="55"/>
    </row>
    <row r="69">
      <c r="A69" s="46"/>
      <c r="B69" s="157" t="s">
        <v>1913</v>
      </c>
      <c r="C69" s="54"/>
      <c r="D69" s="54"/>
      <c r="E69" s="54"/>
      <c r="F69" s="54"/>
      <c r="G69" s="54"/>
      <c r="H69" s="55"/>
    </row>
    <row r="70">
      <c r="A70" s="46"/>
      <c r="B70" s="81" t="s">
        <v>450</v>
      </c>
      <c r="C70" s="158" t="s">
        <v>57</v>
      </c>
      <c r="D70" s="55"/>
      <c r="E70" s="158" t="s">
        <v>58</v>
      </c>
      <c r="F70" s="55"/>
      <c r="G70" s="81" t="s">
        <v>0</v>
      </c>
      <c r="H70" s="81" t="s">
        <v>59</v>
      </c>
    </row>
    <row r="71">
      <c r="A71" s="46"/>
      <c r="B71" s="92">
        <v>1.0</v>
      </c>
      <c r="C71" s="91" t="s">
        <v>1914</v>
      </c>
      <c r="D71" s="55"/>
      <c r="E71" s="91" t="s">
        <v>1874</v>
      </c>
      <c r="F71" s="55"/>
      <c r="G71" s="88"/>
      <c r="H71" s="220"/>
    </row>
    <row r="72">
      <c r="A72" s="47"/>
      <c r="B72" s="92">
        <v>2.0</v>
      </c>
      <c r="C72" s="91" t="s">
        <v>1915</v>
      </c>
      <c r="D72" s="55"/>
      <c r="E72" s="91" t="s">
        <v>1916</v>
      </c>
      <c r="F72" s="55"/>
      <c r="G72" s="88"/>
      <c r="H72" s="220"/>
    </row>
    <row r="73">
      <c r="A73" s="76">
        <v>8.0</v>
      </c>
      <c r="B73" s="223" t="s">
        <v>1917</v>
      </c>
      <c r="C73" s="54"/>
      <c r="D73" s="54"/>
      <c r="E73" s="54"/>
      <c r="F73" s="54"/>
      <c r="G73" s="54"/>
      <c r="H73" s="55"/>
    </row>
    <row r="74">
      <c r="A74" s="46"/>
      <c r="B74" s="224" t="s">
        <v>1918</v>
      </c>
      <c r="C74" s="106"/>
      <c r="D74" s="106"/>
      <c r="E74" s="106"/>
      <c r="F74" s="106"/>
      <c r="G74" s="106"/>
      <c r="H74" s="149"/>
    </row>
    <row r="75">
      <c r="A75" s="46"/>
      <c r="B75" s="225" t="s">
        <v>450</v>
      </c>
      <c r="C75" s="226" t="s">
        <v>57</v>
      </c>
      <c r="D75" s="149"/>
      <c r="E75" s="226" t="s">
        <v>58</v>
      </c>
      <c r="F75" s="149"/>
      <c r="G75" s="81" t="s">
        <v>0</v>
      </c>
      <c r="H75" s="227" t="s">
        <v>59</v>
      </c>
    </row>
    <row r="76">
      <c r="A76" s="46"/>
      <c r="B76" s="228">
        <v>1.0</v>
      </c>
      <c r="C76" s="91" t="s">
        <v>1919</v>
      </c>
      <c r="D76" s="55"/>
      <c r="E76" s="91" t="s">
        <v>1920</v>
      </c>
      <c r="F76" s="55"/>
      <c r="G76" s="229"/>
      <c r="H76" s="230"/>
    </row>
    <row r="77">
      <c r="A77" s="46"/>
      <c r="B77" s="228">
        <v>2.0</v>
      </c>
      <c r="C77" s="91" t="s">
        <v>1921</v>
      </c>
      <c r="D77" s="55"/>
      <c r="E77" s="91" t="s">
        <v>1922</v>
      </c>
      <c r="F77" s="55"/>
      <c r="G77" s="229"/>
      <c r="H77" s="230"/>
    </row>
    <row r="78">
      <c r="A78" s="47"/>
      <c r="B78" s="231">
        <v>3.0</v>
      </c>
      <c r="C78" s="91" t="s">
        <v>1923</v>
      </c>
      <c r="D78" s="55"/>
      <c r="E78" s="160" t="s">
        <v>1924</v>
      </c>
      <c r="F78" s="55"/>
      <c r="G78" s="229"/>
      <c r="H78" s="230"/>
    </row>
    <row r="79">
      <c r="A79" s="76">
        <v>9.0</v>
      </c>
      <c r="B79" s="223" t="s">
        <v>1925</v>
      </c>
      <c r="C79" s="54"/>
      <c r="D79" s="54"/>
      <c r="E79" s="54"/>
      <c r="F79" s="54"/>
      <c r="G79" s="54"/>
      <c r="H79" s="55"/>
    </row>
    <row r="80">
      <c r="A80" s="46"/>
      <c r="B80" s="232" t="s">
        <v>1926</v>
      </c>
      <c r="C80" s="106"/>
      <c r="D80" s="106"/>
      <c r="E80" s="106"/>
      <c r="F80" s="106"/>
      <c r="G80" s="106"/>
      <c r="H80" s="149"/>
    </row>
    <row r="81">
      <c r="A81" s="46"/>
      <c r="B81" s="225" t="s">
        <v>450</v>
      </c>
      <c r="C81" s="226" t="s">
        <v>57</v>
      </c>
      <c r="D81" s="149"/>
      <c r="E81" s="226" t="s">
        <v>58</v>
      </c>
      <c r="F81" s="149"/>
      <c r="G81" s="81" t="s">
        <v>0</v>
      </c>
      <c r="H81" s="227" t="s">
        <v>59</v>
      </c>
    </row>
    <row r="82">
      <c r="A82" s="46"/>
      <c r="B82" s="233">
        <v>1.0</v>
      </c>
      <c r="C82" s="91" t="s">
        <v>1927</v>
      </c>
      <c r="D82" s="55"/>
      <c r="E82" s="176" t="s">
        <v>1928</v>
      </c>
      <c r="F82" s="55"/>
      <c r="G82" s="229"/>
      <c r="H82" s="230"/>
    </row>
    <row r="83">
      <c r="A83" s="46"/>
      <c r="B83" s="233">
        <v>2.0</v>
      </c>
      <c r="C83" s="91" t="s">
        <v>1929</v>
      </c>
      <c r="D83" s="55"/>
      <c r="E83" s="91" t="s">
        <v>1930</v>
      </c>
      <c r="F83" s="55"/>
      <c r="G83" s="229"/>
      <c r="H83" s="230"/>
    </row>
    <row r="84">
      <c r="A84" s="46"/>
      <c r="B84" s="233">
        <v>3.0</v>
      </c>
      <c r="C84" s="91" t="s">
        <v>1931</v>
      </c>
      <c r="D84" s="55"/>
      <c r="E84" s="91" t="s">
        <v>1932</v>
      </c>
      <c r="F84" s="55"/>
      <c r="G84" s="229"/>
      <c r="H84" s="230"/>
    </row>
    <row r="85">
      <c r="A85" s="46"/>
      <c r="B85" s="233">
        <v>4.0</v>
      </c>
      <c r="C85" s="91" t="s">
        <v>1929</v>
      </c>
      <c r="D85" s="55"/>
      <c r="E85" s="91" t="s">
        <v>1930</v>
      </c>
      <c r="F85" s="55"/>
      <c r="G85" s="229"/>
      <c r="H85" s="230"/>
    </row>
    <row r="86">
      <c r="A86" s="46"/>
      <c r="B86" s="233">
        <v>5.0</v>
      </c>
      <c r="C86" s="91" t="s">
        <v>1933</v>
      </c>
      <c r="D86" s="55"/>
      <c r="E86" s="91" t="s">
        <v>1934</v>
      </c>
      <c r="F86" s="55"/>
      <c r="G86" s="229"/>
      <c r="H86" s="230"/>
    </row>
    <row r="87">
      <c r="A87" s="47"/>
      <c r="B87" s="233">
        <v>6.0</v>
      </c>
      <c r="C87" s="91" t="s">
        <v>1929</v>
      </c>
      <c r="D87" s="55"/>
      <c r="E87" s="91" t="s">
        <v>1930</v>
      </c>
      <c r="F87" s="55"/>
      <c r="G87" s="229"/>
      <c r="H87" s="230"/>
    </row>
    <row r="88">
      <c r="A88" s="76">
        <v>10.0</v>
      </c>
      <c r="B88" s="223" t="s">
        <v>1935</v>
      </c>
      <c r="C88" s="54"/>
      <c r="D88" s="54"/>
      <c r="E88" s="54"/>
      <c r="F88" s="54"/>
      <c r="G88" s="54"/>
      <c r="H88" s="55"/>
    </row>
    <row r="89">
      <c r="A89" s="46"/>
      <c r="B89" s="232" t="s">
        <v>1936</v>
      </c>
      <c r="C89" s="106"/>
      <c r="D89" s="106"/>
      <c r="E89" s="106"/>
      <c r="F89" s="106"/>
      <c r="G89" s="106"/>
      <c r="H89" s="149"/>
    </row>
    <row r="90">
      <c r="A90" s="46"/>
      <c r="B90" s="225" t="s">
        <v>450</v>
      </c>
      <c r="C90" s="226" t="s">
        <v>57</v>
      </c>
      <c r="D90" s="149"/>
      <c r="E90" s="226" t="s">
        <v>58</v>
      </c>
      <c r="F90" s="149"/>
      <c r="G90" s="81" t="s">
        <v>0</v>
      </c>
      <c r="H90" s="227" t="s">
        <v>59</v>
      </c>
    </row>
    <row r="91">
      <c r="A91" s="47"/>
      <c r="B91" s="228">
        <v>1.0</v>
      </c>
      <c r="C91" s="91" t="s">
        <v>1937</v>
      </c>
      <c r="D91" s="55"/>
      <c r="E91" s="91" t="s">
        <v>1935</v>
      </c>
      <c r="F91" s="55"/>
      <c r="G91" s="229"/>
      <c r="H91" s="230"/>
    </row>
    <row r="92">
      <c r="A92" s="75" t="s">
        <v>1938</v>
      </c>
      <c r="B92" s="54"/>
      <c r="C92" s="54"/>
      <c r="D92" s="54"/>
      <c r="E92" s="54"/>
      <c r="F92" s="54"/>
      <c r="G92" s="54"/>
      <c r="H92" s="55"/>
    </row>
    <row r="93">
      <c r="A93" s="76">
        <v>11.0</v>
      </c>
      <c r="B93" s="77" t="s">
        <v>1939</v>
      </c>
      <c r="C93" s="54"/>
      <c r="D93" s="54"/>
      <c r="E93" s="54"/>
      <c r="F93" s="54"/>
      <c r="G93" s="54"/>
      <c r="H93" s="55"/>
    </row>
    <row r="94">
      <c r="A94" s="46"/>
      <c r="B94" s="157" t="s">
        <v>1940</v>
      </c>
      <c r="C94" s="54"/>
      <c r="D94" s="54"/>
      <c r="E94" s="54"/>
      <c r="F94" s="54"/>
      <c r="G94" s="54"/>
      <c r="H94" s="55"/>
    </row>
    <row r="95">
      <c r="A95" s="46"/>
      <c r="B95" s="81" t="s">
        <v>450</v>
      </c>
      <c r="C95" s="158" t="s">
        <v>57</v>
      </c>
      <c r="D95" s="55"/>
      <c r="E95" s="158" t="s">
        <v>58</v>
      </c>
      <c r="F95" s="55"/>
      <c r="G95" s="81" t="s">
        <v>0</v>
      </c>
      <c r="H95" s="81" t="s">
        <v>59</v>
      </c>
    </row>
    <row r="96">
      <c r="A96" s="46"/>
      <c r="B96" s="92">
        <v>1.0</v>
      </c>
      <c r="C96" s="91" t="s">
        <v>1941</v>
      </c>
      <c r="D96" s="55"/>
      <c r="E96" s="91" t="s">
        <v>1864</v>
      </c>
      <c r="F96" s="55"/>
      <c r="G96" s="88"/>
      <c r="H96" s="220"/>
    </row>
    <row r="97">
      <c r="A97" s="46"/>
      <c r="B97" s="92">
        <v>2.0</v>
      </c>
      <c r="C97" s="91" t="s">
        <v>1865</v>
      </c>
      <c r="D97" s="55"/>
      <c r="E97" s="91" t="s">
        <v>1864</v>
      </c>
      <c r="F97" s="55"/>
      <c r="G97" s="88"/>
      <c r="H97" s="220"/>
    </row>
    <row r="98">
      <c r="A98" s="47"/>
      <c r="B98" s="92">
        <v>3.0</v>
      </c>
      <c r="C98" s="91" t="s">
        <v>1866</v>
      </c>
      <c r="D98" s="55"/>
      <c r="E98" s="91" t="s">
        <v>1864</v>
      </c>
      <c r="F98" s="55"/>
      <c r="G98" s="88"/>
      <c r="H98" s="220"/>
    </row>
    <row r="99">
      <c r="A99" s="76">
        <v>12.0</v>
      </c>
      <c r="B99" s="77" t="s">
        <v>1942</v>
      </c>
      <c r="C99" s="54"/>
      <c r="D99" s="54"/>
      <c r="E99" s="54"/>
      <c r="F99" s="54"/>
      <c r="G99" s="54"/>
      <c r="H99" s="55"/>
    </row>
    <row r="100">
      <c r="A100" s="46"/>
      <c r="B100" s="157" t="s">
        <v>1943</v>
      </c>
      <c r="C100" s="54"/>
      <c r="D100" s="54"/>
      <c r="E100" s="54"/>
      <c r="F100" s="54"/>
      <c r="G100" s="54"/>
      <c r="H100" s="55"/>
    </row>
    <row r="101">
      <c r="A101" s="46"/>
      <c r="B101" s="81" t="s">
        <v>450</v>
      </c>
      <c r="C101" s="158" t="s">
        <v>57</v>
      </c>
      <c r="D101" s="55"/>
      <c r="E101" s="158" t="s">
        <v>58</v>
      </c>
      <c r="F101" s="55"/>
      <c r="G101" s="81" t="s">
        <v>0</v>
      </c>
      <c r="H101" s="81" t="s">
        <v>59</v>
      </c>
    </row>
    <row r="102">
      <c r="A102" s="46"/>
      <c r="B102" s="92">
        <v>1.0</v>
      </c>
      <c r="C102" s="91" t="s">
        <v>1944</v>
      </c>
      <c r="D102" s="55"/>
      <c r="E102" s="91" t="s">
        <v>1945</v>
      </c>
      <c r="F102" s="55"/>
      <c r="G102" s="88"/>
      <c r="H102" s="220"/>
    </row>
    <row r="103">
      <c r="A103" s="46"/>
      <c r="B103" s="92">
        <v>2.0</v>
      </c>
      <c r="C103" s="91" t="s">
        <v>1946</v>
      </c>
      <c r="D103" s="55"/>
      <c r="E103" s="91" t="s">
        <v>1947</v>
      </c>
      <c r="F103" s="55"/>
      <c r="G103" s="88"/>
      <c r="H103" s="220"/>
    </row>
    <row r="104">
      <c r="A104" s="46"/>
      <c r="B104" s="92">
        <v>3.0</v>
      </c>
      <c r="C104" s="91" t="s">
        <v>1948</v>
      </c>
      <c r="D104" s="55"/>
      <c r="E104" s="234" t="s">
        <v>1949</v>
      </c>
      <c r="F104" s="149"/>
      <c r="G104" s="88"/>
      <c r="H104" s="220"/>
    </row>
    <row r="105">
      <c r="A105" s="46"/>
      <c r="B105" s="92">
        <v>4.0</v>
      </c>
      <c r="C105" s="91" t="s">
        <v>1950</v>
      </c>
      <c r="D105" s="55"/>
      <c r="E105" s="91" t="s">
        <v>1945</v>
      </c>
      <c r="F105" s="55"/>
      <c r="G105" s="88"/>
      <c r="H105" s="220"/>
    </row>
    <row r="106">
      <c r="A106" s="47"/>
      <c r="B106" s="92">
        <v>5.0</v>
      </c>
      <c r="C106" s="91" t="s">
        <v>1946</v>
      </c>
      <c r="D106" s="55"/>
      <c r="E106" s="91" t="s">
        <v>1947</v>
      </c>
      <c r="F106" s="55"/>
      <c r="G106" s="88"/>
      <c r="H106" s="220"/>
    </row>
    <row r="107">
      <c r="A107" s="76">
        <v>13.0</v>
      </c>
      <c r="B107" s="77" t="s">
        <v>1951</v>
      </c>
      <c r="C107" s="54"/>
      <c r="D107" s="54"/>
      <c r="E107" s="54"/>
      <c r="F107" s="54"/>
      <c r="G107" s="54"/>
      <c r="H107" s="55"/>
    </row>
    <row r="108">
      <c r="A108" s="46"/>
      <c r="B108" s="157" t="s">
        <v>1952</v>
      </c>
      <c r="C108" s="54"/>
      <c r="D108" s="54"/>
      <c r="E108" s="54"/>
      <c r="F108" s="54"/>
      <c r="G108" s="54"/>
      <c r="H108" s="55"/>
    </row>
    <row r="109">
      <c r="A109" s="46"/>
      <c r="B109" s="81" t="s">
        <v>450</v>
      </c>
      <c r="C109" s="158" t="s">
        <v>57</v>
      </c>
      <c r="D109" s="55"/>
      <c r="E109" s="158" t="s">
        <v>58</v>
      </c>
      <c r="F109" s="55"/>
      <c r="G109" s="81" t="s">
        <v>0</v>
      </c>
      <c r="H109" s="81" t="s">
        <v>59</v>
      </c>
    </row>
    <row r="110">
      <c r="A110" s="46"/>
      <c r="B110" s="92">
        <v>1.0</v>
      </c>
      <c r="C110" s="91" t="s">
        <v>1882</v>
      </c>
      <c r="D110" s="55"/>
      <c r="E110" s="91" t="s">
        <v>1883</v>
      </c>
      <c r="F110" s="55"/>
      <c r="G110" s="88"/>
      <c r="H110" s="220"/>
    </row>
    <row r="111">
      <c r="A111" s="47"/>
      <c r="B111" s="92">
        <v>2.0</v>
      </c>
      <c r="C111" s="91" t="s">
        <v>1953</v>
      </c>
      <c r="D111" s="55"/>
      <c r="E111" s="91" t="s">
        <v>1954</v>
      </c>
      <c r="F111" s="55"/>
      <c r="G111" s="88"/>
      <c r="H111" s="220"/>
    </row>
    <row r="112">
      <c r="A112" s="76">
        <v>14.0</v>
      </c>
      <c r="B112" s="77" t="s">
        <v>1955</v>
      </c>
      <c r="C112" s="54"/>
      <c r="D112" s="54"/>
      <c r="E112" s="54"/>
      <c r="F112" s="54"/>
      <c r="G112" s="54"/>
      <c r="H112" s="55"/>
    </row>
    <row r="113">
      <c r="A113" s="46"/>
      <c r="B113" s="157" t="s">
        <v>1956</v>
      </c>
      <c r="C113" s="54"/>
      <c r="D113" s="54"/>
      <c r="E113" s="54"/>
      <c r="F113" s="54"/>
      <c r="G113" s="54"/>
      <c r="H113" s="55"/>
    </row>
    <row r="114">
      <c r="A114" s="46"/>
      <c r="B114" s="81" t="s">
        <v>450</v>
      </c>
      <c r="C114" s="158" t="s">
        <v>57</v>
      </c>
      <c r="D114" s="55"/>
      <c r="E114" s="158" t="s">
        <v>58</v>
      </c>
      <c r="F114" s="55"/>
      <c r="G114" s="81" t="s">
        <v>0</v>
      </c>
      <c r="H114" s="81" t="s">
        <v>59</v>
      </c>
    </row>
    <row r="115">
      <c r="A115" s="47"/>
      <c r="B115" s="92">
        <v>1.0</v>
      </c>
      <c r="C115" s="90" t="s">
        <v>1957</v>
      </c>
      <c r="D115" s="55"/>
      <c r="E115" s="90" t="s">
        <v>1958</v>
      </c>
      <c r="F115" s="55"/>
      <c r="G115" s="88"/>
      <c r="H115" s="220"/>
    </row>
    <row r="116">
      <c r="A116" s="76">
        <v>15.0</v>
      </c>
      <c r="B116" s="77" t="s">
        <v>1959</v>
      </c>
      <c r="C116" s="54"/>
      <c r="D116" s="54"/>
      <c r="E116" s="54"/>
      <c r="F116" s="54"/>
      <c r="G116" s="54"/>
      <c r="H116" s="55"/>
    </row>
    <row r="117">
      <c r="A117" s="46"/>
      <c r="B117" s="157" t="s">
        <v>1960</v>
      </c>
      <c r="C117" s="54"/>
      <c r="D117" s="54"/>
      <c r="E117" s="54"/>
      <c r="F117" s="54"/>
      <c r="G117" s="54"/>
      <c r="H117" s="55"/>
    </row>
    <row r="118">
      <c r="A118" s="46"/>
      <c r="B118" s="81" t="s">
        <v>450</v>
      </c>
      <c r="C118" s="158" t="s">
        <v>57</v>
      </c>
      <c r="D118" s="55"/>
      <c r="E118" s="158" t="s">
        <v>58</v>
      </c>
      <c r="F118" s="55"/>
      <c r="G118" s="81" t="s">
        <v>0</v>
      </c>
      <c r="H118" s="81" t="s">
        <v>59</v>
      </c>
    </row>
    <row r="119">
      <c r="A119" s="46"/>
      <c r="B119" s="92">
        <v>1.0</v>
      </c>
      <c r="C119" s="91" t="s">
        <v>1961</v>
      </c>
      <c r="D119" s="55"/>
      <c r="E119" s="91" t="s">
        <v>1962</v>
      </c>
      <c r="F119" s="55"/>
      <c r="G119" s="88"/>
      <c r="H119" s="220"/>
    </row>
    <row r="120">
      <c r="A120" s="46"/>
      <c r="B120" s="92">
        <v>2.0</v>
      </c>
      <c r="C120" s="91" t="s">
        <v>1963</v>
      </c>
      <c r="D120" s="55"/>
      <c r="E120" s="91" t="s">
        <v>1962</v>
      </c>
      <c r="F120" s="55"/>
      <c r="G120" s="88"/>
      <c r="H120" s="220"/>
    </row>
    <row r="121">
      <c r="A121" s="46"/>
      <c r="B121" s="92">
        <v>3.0</v>
      </c>
      <c r="C121" s="91" t="s">
        <v>282</v>
      </c>
      <c r="D121" s="55"/>
      <c r="E121" s="91" t="s">
        <v>1962</v>
      </c>
      <c r="F121" s="55"/>
      <c r="G121" s="88"/>
      <c r="H121" s="220"/>
    </row>
    <row r="122">
      <c r="A122" s="46"/>
      <c r="B122" s="92">
        <v>4.0</v>
      </c>
      <c r="C122" s="91" t="s">
        <v>1964</v>
      </c>
      <c r="D122" s="55"/>
      <c r="E122" s="91" t="s">
        <v>1962</v>
      </c>
      <c r="F122" s="55"/>
      <c r="G122" s="88"/>
      <c r="H122" s="220"/>
    </row>
    <row r="123">
      <c r="A123" s="46"/>
      <c r="B123" s="92">
        <v>5.0</v>
      </c>
      <c r="C123" s="91" t="s">
        <v>1965</v>
      </c>
      <c r="D123" s="55"/>
      <c r="E123" s="91" t="s">
        <v>1962</v>
      </c>
      <c r="F123" s="55"/>
      <c r="G123" s="88"/>
      <c r="H123" s="220"/>
    </row>
    <row r="124">
      <c r="A124" s="46"/>
      <c r="B124" s="92">
        <v>6.0</v>
      </c>
      <c r="C124" s="91" t="s">
        <v>1966</v>
      </c>
      <c r="D124" s="55"/>
      <c r="E124" s="91" t="s">
        <v>1962</v>
      </c>
      <c r="F124" s="55"/>
      <c r="G124" s="88"/>
      <c r="H124" s="220"/>
    </row>
    <row r="125">
      <c r="A125" s="47"/>
      <c r="B125" s="92">
        <v>7.0</v>
      </c>
      <c r="C125" s="91" t="s">
        <v>1967</v>
      </c>
      <c r="D125" s="55"/>
      <c r="E125" s="91" t="s">
        <v>1962</v>
      </c>
      <c r="F125" s="55"/>
      <c r="G125" s="88"/>
      <c r="H125" s="220"/>
    </row>
    <row r="126">
      <c r="A126" s="76">
        <v>16.0</v>
      </c>
      <c r="B126" s="77" t="s">
        <v>1968</v>
      </c>
      <c r="C126" s="54"/>
      <c r="D126" s="54"/>
      <c r="E126" s="54"/>
      <c r="F126" s="54"/>
      <c r="G126" s="54"/>
      <c r="H126" s="55"/>
    </row>
    <row r="127">
      <c r="A127" s="46"/>
      <c r="B127" s="157" t="s">
        <v>1969</v>
      </c>
      <c r="C127" s="54"/>
      <c r="D127" s="54"/>
      <c r="E127" s="54"/>
      <c r="F127" s="54"/>
      <c r="G127" s="54"/>
      <c r="H127" s="55"/>
    </row>
    <row r="128">
      <c r="A128" s="46"/>
      <c r="B128" s="81" t="s">
        <v>450</v>
      </c>
      <c r="C128" s="158" t="s">
        <v>57</v>
      </c>
      <c r="D128" s="55"/>
      <c r="E128" s="158" t="s">
        <v>58</v>
      </c>
      <c r="F128" s="55"/>
      <c r="G128" s="81" t="s">
        <v>0</v>
      </c>
      <c r="H128" s="81" t="s">
        <v>59</v>
      </c>
    </row>
    <row r="129">
      <c r="A129" s="46"/>
      <c r="B129" s="92">
        <v>1.0</v>
      </c>
      <c r="C129" s="91" t="s">
        <v>1970</v>
      </c>
      <c r="D129" s="55"/>
      <c r="E129" s="91" t="s">
        <v>1971</v>
      </c>
      <c r="F129" s="55"/>
      <c r="G129" s="88"/>
      <c r="H129" s="220"/>
    </row>
    <row r="130">
      <c r="A130" s="47"/>
      <c r="B130" s="92">
        <v>2.0</v>
      </c>
      <c r="C130" s="91" t="s">
        <v>1972</v>
      </c>
      <c r="D130" s="55"/>
      <c r="E130" s="91" t="s">
        <v>1973</v>
      </c>
      <c r="F130" s="55"/>
      <c r="G130" s="88"/>
      <c r="H130" s="220"/>
    </row>
    <row r="131">
      <c r="A131" s="76">
        <v>17.0</v>
      </c>
      <c r="B131" s="77" t="s">
        <v>1974</v>
      </c>
      <c r="C131" s="54"/>
      <c r="D131" s="54"/>
      <c r="E131" s="54"/>
      <c r="F131" s="54"/>
      <c r="G131" s="54"/>
      <c r="H131" s="55"/>
    </row>
    <row r="132">
      <c r="A132" s="46"/>
      <c r="B132" s="157" t="s">
        <v>1975</v>
      </c>
      <c r="C132" s="54"/>
      <c r="D132" s="54"/>
      <c r="E132" s="54"/>
      <c r="F132" s="54"/>
      <c r="G132" s="54"/>
      <c r="H132" s="55"/>
    </row>
    <row r="133">
      <c r="A133" s="46"/>
      <c r="B133" s="81" t="s">
        <v>450</v>
      </c>
      <c r="C133" s="158" t="s">
        <v>57</v>
      </c>
      <c r="D133" s="55"/>
      <c r="E133" s="158" t="s">
        <v>58</v>
      </c>
      <c r="F133" s="55"/>
      <c r="G133" s="81" t="s">
        <v>0</v>
      </c>
      <c r="H133" s="81" t="s">
        <v>59</v>
      </c>
    </row>
    <row r="134">
      <c r="A134" s="46"/>
      <c r="B134" s="92">
        <v>1.0</v>
      </c>
      <c r="C134" s="91" t="s">
        <v>1970</v>
      </c>
      <c r="D134" s="55"/>
      <c r="E134" s="91" t="s">
        <v>1971</v>
      </c>
      <c r="F134" s="55"/>
      <c r="G134" s="88"/>
      <c r="H134" s="220"/>
    </row>
    <row r="135">
      <c r="A135" s="47"/>
      <c r="B135" s="92">
        <v>2.0</v>
      </c>
      <c r="C135" s="91" t="s">
        <v>1976</v>
      </c>
      <c r="D135" s="55"/>
      <c r="E135" s="91" t="s">
        <v>1977</v>
      </c>
      <c r="F135" s="55"/>
      <c r="G135" s="88"/>
      <c r="H135" s="220"/>
    </row>
    <row r="136">
      <c r="A136" s="76">
        <v>18.0</v>
      </c>
      <c r="B136" s="77" t="s">
        <v>1978</v>
      </c>
      <c r="C136" s="54"/>
      <c r="D136" s="54"/>
      <c r="E136" s="54"/>
      <c r="F136" s="54"/>
      <c r="G136" s="54"/>
      <c r="H136" s="55"/>
    </row>
    <row r="137">
      <c r="A137" s="46"/>
      <c r="B137" s="157" t="s">
        <v>1979</v>
      </c>
      <c r="C137" s="54"/>
      <c r="D137" s="54"/>
      <c r="E137" s="54"/>
      <c r="F137" s="54"/>
      <c r="G137" s="54"/>
      <c r="H137" s="55"/>
    </row>
    <row r="138">
      <c r="A138" s="46"/>
      <c r="B138" s="81" t="s">
        <v>450</v>
      </c>
      <c r="C138" s="158" t="s">
        <v>57</v>
      </c>
      <c r="D138" s="55"/>
      <c r="E138" s="158" t="s">
        <v>58</v>
      </c>
      <c r="F138" s="55"/>
      <c r="G138" s="81" t="s">
        <v>0</v>
      </c>
      <c r="H138" s="81" t="s">
        <v>59</v>
      </c>
    </row>
    <row r="139">
      <c r="A139" s="46"/>
      <c r="B139" s="92">
        <v>1.0</v>
      </c>
      <c r="C139" s="91" t="s">
        <v>1980</v>
      </c>
      <c r="D139" s="55"/>
      <c r="E139" s="91" t="s">
        <v>1981</v>
      </c>
      <c r="F139" s="55"/>
      <c r="G139" s="88"/>
      <c r="H139" s="220"/>
    </row>
    <row r="140">
      <c r="A140" s="47"/>
      <c r="B140" s="92">
        <v>2.0</v>
      </c>
      <c r="C140" s="91" t="s">
        <v>1982</v>
      </c>
      <c r="D140" s="55"/>
      <c r="E140" s="91" t="s">
        <v>1983</v>
      </c>
      <c r="F140" s="55"/>
      <c r="G140" s="88"/>
      <c r="H140" s="220"/>
    </row>
    <row r="141">
      <c r="A141" s="76">
        <v>19.0</v>
      </c>
      <c r="B141" s="77" t="s">
        <v>1984</v>
      </c>
      <c r="C141" s="54"/>
      <c r="D141" s="54"/>
      <c r="E141" s="54"/>
      <c r="F141" s="54"/>
      <c r="G141" s="54"/>
      <c r="H141" s="55"/>
    </row>
    <row r="142">
      <c r="A142" s="46"/>
      <c r="B142" s="157" t="s">
        <v>1985</v>
      </c>
      <c r="C142" s="54"/>
      <c r="D142" s="54"/>
      <c r="E142" s="54"/>
      <c r="F142" s="54"/>
      <c r="G142" s="54"/>
      <c r="H142" s="55"/>
    </row>
    <row r="143">
      <c r="A143" s="46"/>
      <c r="B143" s="81" t="s">
        <v>450</v>
      </c>
      <c r="C143" s="158" t="s">
        <v>57</v>
      </c>
      <c r="D143" s="55"/>
      <c r="E143" s="158" t="s">
        <v>58</v>
      </c>
      <c r="F143" s="55"/>
      <c r="G143" s="81" t="s">
        <v>0</v>
      </c>
      <c r="H143" s="81" t="s">
        <v>59</v>
      </c>
    </row>
    <row r="144">
      <c r="A144" s="46"/>
      <c r="B144" s="92">
        <v>1.0</v>
      </c>
      <c r="C144" s="91" t="s">
        <v>1986</v>
      </c>
      <c r="D144" s="55"/>
      <c r="E144" s="91" t="s">
        <v>1987</v>
      </c>
      <c r="F144" s="55"/>
      <c r="G144" s="88"/>
      <c r="H144" s="220"/>
    </row>
    <row r="145">
      <c r="A145" s="47"/>
      <c r="B145" s="92">
        <v>2.0</v>
      </c>
      <c r="C145" s="91" t="s">
        <v>1988</v>
      </c>
      <c r="D145" s="55"/>
      <c r="E145" s="91" t="s">
        <v>1989</v>
      </c>
      <c r="F145" s="55"/>
      <c r="G145" s="88"/>
      <c r="H145" s="220"/>
    </row>
    <row r="146">
      <c r="A146" s="76">
        <v>20.0</v>
      </c>
      <c r="B146" s="77" t="s">
        <v>1990</v>
      </c>
      <c r="C146" s="54"/>
      <c r="D146" s="54"/>
      <c r="E146" s="54"/>
      <c r="F146" s="54"/>
      <c r="G146" s="54"/>
      <c r="H146" s="55"/>
    </row>
    <row r="147">
      <c r="A147" s="46"/>
      <c r="B147" s="157" t="s">
        <v>1991</v>
      </c>
      <c r="C147" s="54"/>
      <c r="D147" s="54"/>
      <c r="E147" s="54"/>
      <c r="F147" s="54"/>
      <c r="G147" s="54"/>
      <c r="H147" s="55"/>
    </row>
    <row r="148">
      <c r="A148" s="46"/>
      <c r="B148" s="81" t="s">
        <v>450</v>
      </c>
      <c r="C148" s="158" t="s">
        <v>57</v>
      </c>
      <c r="D148" s="55"/>
      <c r="E148" s="158" t="s">
        <v>58</v>
      </c>
      <c r="F148" s="55"/>
      <c r="G148" s="81" t="s">
        <v>0</v>
      </c>
      <c r="H148" s="81" t="s">
        <v>59</v>
      </c>
    </row>
    <row r="149">
      <c r="A149" s="46"/>
      <c r="B149" s="92">
        <v>1.0</v>
      </c>
      <c r="C149" s="91" t="s">
        <v>1992</v>
      </c>
      <c r="D149" s="55"/>
      <c r="E149" s="91" t="s">
        <v>1993</v>
      </c>
      <c r="F149" s="55"/>
      <c r="G149" s="88"/>
      <c r="H149" s="220"/>
    </row>
    <row r="150">
      <c r="A150" s="47"/>
      <c r="B150" s="92">
        <v>2.0</v>
      </c>
      <c r="C150" s="91" t="s">
        <v>1994</v>
      </c>
      <c r="D150" s="55"/>
      <c r="E150" s="91" t="s">
        <v>1995</v>
      </c>
      <c r="F150" s="55"/>
      <c r="G150" s="88"/>
      <c r="H150" s="220"/>
    </row>
    <row r="151">
      <c r="A151" s="76">
        <v>21.0</v>
      </c>
      <c r="B151" s="77" t="s">
        <v>1996</v>
      </c>
      <c r="C151" s="54"/>
      <c r="D151" s="54"/>
      <c r="E151" s="54"/>
      <c r="F151" s="54"/>
      <c r="G151" s="54"/>
      <c r="H151" s="55"/>
    </row>
    <row r="152">
      <c r="A152" s="46"/>
      <c r="B152" s="157" t="s">
        <v>1997</v>
      </c>
      <c r="C152" s="54"/>
      <c r="D152" s="54"/>
      <c r="E152" s="54"/>
      <c r="F152" s="54"/>
      <c r="G152" s="54"/>
      <c r="H152" s="55"/>
    </row>
    <row r="153">
      <c r="A153" s="46"/>
      <c r="B153" s="81" t="s">
        <v>450</v>
      </c>
      <c r="C153" s="158" t="s">
        <v>57</v>
      </c>
      <c r="D153" s="55"/>
      <c r="E153" s="158" t="s">
        <v>58</v>
      </c>
      <c r="F153" s="55"/>
      <c r="G153" s="81" t="s">
        <v>0</v>
      </c>
      <c r="H153" s="81" t="s">
        <v>59</v>
      </c>
    </row>
    <row r="154">
      <c r="A154" s="46"/>
      <c r="B154" s="92">
        <v>1.0</v>
      </c>
      <c r="C154" s="91" t="s">
        <v>1914</v>
      </c>
      <c r="D154" s="55"/>
      <c r="E154" s="91" t="s">
        <v>1874</v>
      </c>
      <c r="F154" s="55"/>
      <c r="G154" s="88"/>
      <c r="H154" s="220"/>
    </row>
    <row r="155">
      <c r="A155" s="47"/>
      <c r="B155" s="92">
        <v>2.0</v>
      </c>
      <c r="C155" s="91" t="s">
        <v>1998</v>
      </c>
      <c r="D155" s="55"/>
      <c r="E155" s="91" t="s">
        <v>1916</v>
      </c>
      <c r="F155" s="55"/>
      <c r="G155" s="88"/>
      <c r="H155" s="220"/>
    </row>
  </sheetData>
  <mergeCells count="274">
    <mergeCell ref="A41:A57"/>
    <mergeCell ref="A58:A67"/>
    <mergeCell ref="A68:A72"/>
    <mergeCell ref="A73:A78"/>
    <mergeCell ref="A79:A87"/>
    <mergeCell ref="A88:A91"/>
    <mergeCell ref="A93:A98"/>
    <mergeCell ref="A141:A145"/>
    <mergeCell ref="A146:A150"/>
    <mergeCell ref="A151:A155"/>
    <mergeCell ref="A99:A106"/>
    <mergeCell ref="A107:A111"/>
    <mergeCell ref="A112:A115"/>
    <mergeCell ref="A116:A125"/>
    <mergeCell ref="A126:A130"/>
    <mergeCell ref="A131:A135"/>
    <mergeCell ref="A136:A140"/>
    <mergeCell ref="C45:D45"/>
    <mergeCell ref="C46:D46"/>
    <mergeCell ref="C47:D47"/>
    <mergeCell ref="C48:D48"/>
    <mergeCell ref="C49:D49"/>
    <mergeCell ref="C50:D50"/>
    <mergeCell ref="C51:D51"/>
    <mergeCell ref="C52:D52"/>
    <mergeCell ref="A36:A40"/>
    <mergeCell ref="C38:D38"/>
    <mergeCell ref="C39:D39"/>
    <mergeCell ref="C40:D40"/>
    <mergeCell ref="C43:D43"/>
    <mergeCell ref="C44:D44"/>
    <mergeCell ref="C57:D57"/>
    <mergeCell ref="C103:D103"/>
    <mergeCell ref="C104:D104"/>
    <mergeCell ref="C105:D105"/>
    <mergeCell ref="C106:D106"/>
    <mergeCell ref="C53:D53"/>
    <mergeCell ref="C54:D54"/>
    <mergeCell ref="C67:D67"/>
    <mergeCell ref="C70:D70"/>
    <mergeCell ref="C71:D71"/>
    <mergeCell ref="C72:D72"/>
    <mergeCell ref="C75:D75"/>
    <mergeCell ref="E103:F103"/>
    <mergeCell ref="E104:F104"/>
    <mergeCell ref="E105:F105"/>
    <mergeCell ref="E106:F106"/>
    <mergeCell ref="B107:H107"/>
    <mergeCell ref="B108:H108"/>
    <mergeCell ref="E109:F109"/>
    <mergeCell ref="C109:D109"/>
    <mergeCell ref="C110:D110"/>
    <mergeCell ref="E110:F110"/>
    <mergeCell ref="C111:D111"/>
    <mergeCell ref="E111:F111"/>
    <mergeCell ref="B112:H112"/>
    <mergeCell ref="B113:H113"/>
    <mergeCell ref="E48:F48"/>
    <mergeCell ref="E49:F49"/>
    <mergeCell ref="E50:F50"/>
    <mergeCell ref="E51:F51"/>
    <mergeCell ref="E52:F52"/>
    <mergeCell ref="E53:F53"/>
    <mergeCell ref="E54:F54"/>
    <mergeCell ref="E55:F55"/>
    <mergeCell ref="E56:F56"/>
    <mergeCell ref="E57:F57"/>
    <mergeCell ref="B58:H58"/>
    <mergeCell ref="B59:H59"/>
    <mergeCell ref="E60:F60"/>
    <mergeCell ref="E61:F61"/>
    <mergeCell ref="B73:H73"/>
    <mergeCell ref="B74:H74"/>
    <mergeCell ref="B79:H79"/>
    <mergeCell ref="B80:H80"/>
    <mergeCell ref="B88:H88"/>
    <mergeCell ref="B89:H89"/>
    <mergeCell ref="E62:F62"/>
    <mergeCell ref="E63:F63"/>
    <mergeCell ref="E64:F64"/>
    <mergeCell ref="E65:F65"/>
    <mergeCell ref="E66:F66"/>
    <mergeCell ref="B68:H68"/>
    <mergeCell ref="B69:H69"/>
    <mergeCell ref="E67:F67"/>
    <mergeCell ref="E70:F70"/>
    <mergeCell ref="E71:F71"/>
    <mergeCell ref="E72:F72"/>
    <mergeCell ref="E75:F75"/>
    <mergeCell ref="E76:F76"/>
    <mergeCell ref="E77:F77"/>
    <mergeCell ref="E78:F78"/>
    <mergeCell ref="E81:F81"/>
    <mergeCell ref="E82:F82"/>
    <mergeCell ref="E83:F83"/>
    <mergeCell ref="E84:F84"/>
    <mergeCell ref="E85:F85"/>
    <mergeCell ref="E86:F86"/>
    <mergeCell ref="C114:D114"/>
    <mergeCell ref="E114:F114"/>
    <mergeCell ref="C115:D115"/>
    <mergeCell ref="E115:F115"/>
    <mergeCell ref="B116:H116"/>
    <mergeCell ref="B117:H117"/>
    <mergeCell ref="E118:F118"/>
    <mergeCell ref="C150:D150"/>
    <mergeCell ref="C153:D153"/>
    <mergeCell ref="C154:D154"/>
    <mergeCell ref="C155:D155"/>
    <mergeCell ref="E153:F153"/>
    <mergeCell ref="E154:F154"/>
    <mergeCell ref="E155:F155"/>
    <mergeCell ref="C148:D148"/>
    <mergeCell ref="E148:F148"/>
    <mergeCell ref="C149:D149"/>
    <mergeCell ref="E149:F149"/>
    <mergeCell ref="E150:F150"/>
    <mergeCell ref="B151:H151"/>
    <mergeCell ref="B152:H152"/>
    <mergeCell ref="C118:D118"/>
    <mergeCell ref="C119:D119"/>
    <mergeCell ref="E119:F119"/>
    <mergeCell ref="C120:D120"/>
    <mergeCell ref="E120:F120"/>
    <mergeCell ref="C121:D121"/>
    <mergeCell ref="E121:F121"/>
    <mergeCell ref="C122:D122"/>
    <mergeCell ref="E122:F122"/>
    <mergeCell ref="C123:D123"/>
    <mergeCell ref="E123:F123"/>
    <mergeCell ref="C124:D124"/>
    <mergeCell ref="E124:F124"/>
    <mergeCell ref="C125:D125"/>
    <mergeCell ref="E125:F125"/>
    <mergeCell ref="B126:H126"/>
    <mergeCell ref="B127:H127"/>
    <mergeCell ref="C128:D128"/>
    <mergeCell ref="E128:F128"/>
    <mergeCell ref="C129:D129"/>
    <mergeCell ref="E129:F129"/>
    <mergeCell ref="C130:D130"/>
    <mergeCell ref="E130:F130"/>
    <mergeCell ref="B131:H131"/>
    <mergeCell ref="B132:H132"/>
    <mergeCell ref="C133:D133"/>
    <mergeCell ref="E133:F133"/>
    <mergeCell ref="E134:F134"/>
    <mergeCell ref="C134:D134"/>
    <mergeCell ref="C135:D135"/>
    <mergeCell ref="E135:F135"/>
    <mergeCell ref="B136:H136"/>
    <mergeCell ref="B137:H137"/>
    <mergeCell ref="C138:D138"/>
    <mergeCell ref="E138:F138"/>
    <mergeCell ref="C139:D139"/>
    <mergeCell ref="E139:F139"/>
    <mergeCell ref="C140:D140"/>
    <mergeCell ref="E140:F140"/>
    <mergeCell ref="B141:H141"/>
    <mergeCell ref="B142:H142"/>
    <mergeCell ref="E143:F143"/>
    <mergeCell ref="C143:D143"/>
    <mergeCell ref="C144:D144"/>
    <mergeCell ref="E144:F144"/>
    <mergeCell ref="C145:D145"/>
    <mergeCell ref="E145:F145"/>
    <mergeCell ref="B146:H146"/>
    <mergeCell ref="B147:H147"/>
    <mergeCell ref="B18:H18"/>
    <mergeCell ref="B19:H19"/>
    <mergeCell ref="B11:H11"/>
    <mergeCell ref="B12:H12"/>
    <mergeCell ref="B13:H13"/>
    <mergeCell ref="B14:H14"/>
    <mergeCell ref="A15:H15"/>
    <mergeCell ref="A17:H17"/>
    <mergeCell ref="A18:A23"/>
    <mergeCell ref="A1:H1"/>
    <mergeCell ref="A2:C2"/>
    <mergeCell ref="D2:H2"/>
    <mergeCell ref="A3:C3"/>
    <mergeCell ref="D3:H3"/>
    <mergeCell ref="A4:C4"/>
    <mergeCell ref="D4:H4"/>
    <mergeCell ref="A5:C5"/>
    <mergeCell ref="D5:H5"/>
    <mergeCell ref="A6:C6"/>
    <mergeCell ref="D6:H6"/>
    <mergeCell ref="A8:H8"/>
    <mergeCell ref="B9:H9"/>
    <mergeCell ref="B10:H10"/>
    <mergeCell ref="C20:D20"/>
    <mergeCell ref="E20:F20"/>
    <mergeCell ref="C21:D21"/>
    <mergeCell ref="E21:F21"/>
    <mergeCell ref="C22:D22"/>
    <mergeCell ref="E22:F22"/>
    <mergeCell ref="C27:D27"/>
    <mergeCell ref="C30:D30"/>
    <mergeCell ref="E30:F30"/>
    <mergeCell ref="C31:D31"/>
    <mergeCell ref="B24:H24"/>
    <mergeCell ref="B25:H25"/>
    <mergeCell ref="B28:H28"/>
    <mergeCell ref="B29:H29"/>
    <mergeCell ref="E31:F31"/>
    <mergeCell ref="C32:D32"/>
    <mergeCell ref="E32:F32"/>
    <mergeCell ref="C33:D33"/>
    <mergeCell ref="E33:F33"/>
    <mergeCell ref="C34:D34"/>
    <mergeCell ref="E34:F34"/>
    <mergeCell ref="C23:D23"/>
    <mergeCell ref="E23:F23"/>
    <mergeCell ref="A24:A27"/>
    <mergeCell ref="C26:D26"/>
    <mergeCell ref="E26:F26"/>
    <mergeCell ref="E27:F27"/>
    <mergeCell ref="A28:A35"/>
    <mergeCell ref="C35:D35"/>
    <mergeCell ref="E35:F35"/>
    <mergeCell ref="B36:H36"/>
    <mergeCell ref="B37:H37"/>
    <mergeCell ref="E38:F38"/>
    <mergeCell ref="E39:F39"/>
    <mergeCell ref="E40:F40"/>
    <mergeCell ref="B41:H41"/>
    <mergeCell ref="B42:H42"/>
    <mergeCell ref="E43:F43"/>
    <mergeCell ref="E44:F44"/>
    <mergeCell ref="E45:F45"/>
    <mergeCell ref="E46:F46"/>
    <mergeCell ref="E47:F47"/>
    <mergeCell ref="C65:D65"/>
    <mergeCell ref="C66:D66"/>
    <mergeCell ref="C55:D55"/>
    <mergeCell ref="C56:D56"/>
    <mergeCell ref="C60:D60"/>
    <mergeCell ref="C61:D61"/>
    <mergeCell ref="C62:D62"/>
    <mergeCell ref="C63:D63"/>
    <mergeCell ref="C64:D64"/>
    <mergeCell ref="C85:D85"/>
    <mergeCell ref="C86:D86"/>
    <mergeCell ref="C76:D76"/>
    <mergeCell ref="C77:D77"/>
    <mergeCell ref="C78:D78"/>
    <mergeCell ref="C81:D81"/>
    <mergeCell ref="C82:D82"/>
    <mergeCell ref="C83:D83"/>
    <mergeCell ref="C84:D84"/>
    <mergeCell ref="C101:D101"/>
    <mergeCell ref="C102:D102"/>
    <mergeCell ref="C87:D87"/>
    <mergeCell ref="C90:D90"/>
    <mergeCell ref="C91:D91"/>
    <mergeCell ref="C95:D95"/>
    <mergeCell ref="C96:D96"/>
    <mergeCell ref="C97:D97"/>
    <mergeCell ref="C98:D98"/>
    <mergeCell ref="E87:F87"/>
    <mergeCell ref="E90:F90"/>
    <mergeCell ref="E91:F91"/>
    <mergeCell ref="A92:H92"/>
    <mergeCell ref="B93:H93"/>
    <mergeCell ref="B94:H94"/>
    <mergeCell ref="E95:F95"/>
    <mergeCell ref="E96:F96"/>
    <mergeCell ref="E97:F97"/>
    <mergeCell ref="E98:F98"/>
    <mergeCell ref="B99:H99"/>
    <mergeCell ref="B100:H100"/>
    <mergeCell ref="E101:F101"/>
    <mergeCell ref="E102:F102"/>
  </mergeCells>
  <conditionalFormatting sqref="G21:G23 G26:G27 G30:G35 G38:G40 G43:G57 G60:G67 G70:G72 G75:G78 G81:G87 G90:G91 G95:G98 G101:G106 G109:G111 G114:G115 G118:G125 G128:G130 G133:G135 G138:G140 G143:G145 G148:G150 G153:G155">
    <cfRule type="containsText" dxfId="0" priority="1" operator="containsText" text="Passed">
      <formula>NOT(ISERROR(SEARCH(("Passed"),(G21))))</formula>
    </cfRule>
  </conditionalFormatting>
  <conditionalFormatting sqref="G21:G23 G26:G27 G30:G35 G38:G40 G43:G57 G60:G67 G70:G72 G75:G78 G81:G87 G90:G91 G95:G98 G101:G106 G109:G111 G114:G115 G118:G125 G128:G130 G133:G135 G138:G140 G143:G145 G148:G150 G153:G155">
    <cfRule type="containsText" dxfId="1" priority="2" operator="containsText" text="Failed">
      <formula>NOT(ISERROR(SEARCH(("Failed"),(G21))))</formula>
    </cfRule>
  </conditionalFormatting>
  <conditionalFormatting sqref="G21:G23 G26:G27 G30:G35 G38:G40 G43:G57 G60:G67 G70:G72 G75:G78 G81:G87 G90:G91 G95:G98 G101:G106 G109:G111 G114:G115 G118:G125 G128:G130 G133:G135 G138:G140 G143:G145 G148:G150 G153:G155">
    <cfRule type="containsText" dxfId="3" priority="3" operator="containsText" text="N/A">
      <formula>NOT(ISERROR(SEARCH(("N/A"),(G21))))</formula>
    </cfRule>
  </conditionalFormatting>
  <conditionalFormatting sqref="G21:G23 G26:G27 G30:G35 G38:G40 G43:G57 G60:G67 G70:G72 G75:G78 G81:G87 G90:G91 G95:G98 G101:G106 G109:G111 G114:G115 G118:G125 G128:G130 G133:G135 G138:G140 G143:G145 G148:G150 G153:G155">
    <cfRule type="containsText" dxfId="2" priority="4" operator="containsText" text="Blocked">
      <formula>NOT(ISERROR(SEARCH(("Blocked"),(G21))))</formula>
    </cfRule>
  </conditionalFormatting>
  <conditionalFormatting sqref="G21:G23 G26:G27 G30:G35 G38:G40 G43:G57 G60:G67 G70:G72 G75:G78 G81:G87 G90:G91 G95:G98 G101:G106 G109:G111 G114:G115 G118:G125 G128:G130 G133:G135 G138:G140 G143:G145 G148:G150 G153:G155">
    <cfRule type="containsText" dxfId="4" priority="5" operator="containsText" text="Untested">
      <formula>NOT(ISERROR(SEARCH(("Untested"),(G21))))</formula>
    </cfRule>
  </conditionalFormatting>
  <conditionalFormatting sqref="G21:G23 G26:G27 G30:G35 G38:G40 G43:G57 G60:G67 G70:G72 G75:G78 G81:G87 G90:G91 G95:G98 G101:G106 G109:G111 G114:G115 G118:G125 G128:G130 G133:G135 G138:G140 G143:G145 G148:G150 G153:G155">
    <cfRule type="containsText" dxfId="5" priority="6" operator="containsText" text="Unfinished">
      <formula>NOT(ISERROR(SEARCH(("Unfinished"),(G21))))</formula>
    </cfRule>
  </conditionalFormatting>
  <dataValidations>
    <dataValidation type="list" allowBlank="1" sqref="G21:G23 G27 G31:G35 G39:G40 G44:G57 G61:G67 G71:G72 G76:G78 G82:G87 G91 G96:G98 G102:G106 G110:G111 G115 G119:G125 G129:G130 G134:G135 G139:G140 G144:G145 G149:G150 G154:G155">
      <formula1>"Passed,Failed,N/A,Blocked,Unfinished"</formula1>
    </dataValidation>
  </dataValidations>
  <drawing r:id="rId1"/>
</worksheet>
</file>