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zeus9\Desktop\類比電路設計\hw1\上傳報告\"/>
    </mc:Choice>
  </mc:AlternateContent>
  <xr:revisionPtr revIDLastSave="0" documentId="13_ncr:1_{5BB19CD5-9F34-480E-BA24-ADADA679539C}" xr6:coauthVersionLast="47" xr6:coauthVersionMax="47" xr10:uidLastSave="{00000000-0000-0000-0000-000000000000}"/>
  <bookViews>
    <workbookView xWindow="-98" yWindow="-98" windowWidth="23236" windowHeight="13875" tabRatio="500" xr2:uid="{00000000-000D-0000-FFFF-FFFF00000000}"/>
  </bookViews>
  <sheets>
    <sheet name="HW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8" i="1" l="1"/>
  <c r="AC10" i="1"/>
</calcChain>
</file>

<file path=xl/sharedStrings.xml><?xml version="1.0" encoding="utf-8"?>
<sst xmlns="http://schemas.openxmlformats.org/spreadsheetml/2006/main" count="62" uniqueCount="56">
  <si>
    <t>student ID</t>
  </si>
  <si>
    <t>name</t>
  </si>
  <si>
    <t>good</t>
  </si>
  <si>
    <t>partial</t>
  </si>
  <si>
    <t>fail</t>
  </si>
  <si>
    <t>(d) trans curve</t>
  </si>
  <si>
    <t>(e) bode plot</t>
  </si>
  <si>
    <t>(g) FoM</t>
  </si>
  <si>
    <t>(h) discuss</t>
  </si>
  <si>
    <t xml:space="preserve">(e) BW (MHz) </t>
  </si>
  <si>
    <t>(1/gds)</t>
  </si>
  <si>
    <t>(a) RL (Kohm)</t>
  </si>
  <si>
    <t>(b) .op</t>
  </si>
  <si>
    <t>(c) gain calc (V/V)</t>
  </si>
  <si>
    <t>(c) vod (mV)</t>
  </si>
  <si>
    <t>(c) ro (Kohm)</t>
  </si>
  <si>
    <t>(c) vdsat (mV)</t>
  </si>
  <si>
    <t>(d) slope (V/V)</t>
  </si>
  <si>
    <t>(e) p1 sim / (f) p1 cal</t>
  </si>
  <si>
    <t>(e) p2 sim / (f) p2 cal</t>
  </si>
  <si>
    <t>(e) z1 sim / (f) z1 cal</t>
  </si>
  <si>
    <t>report quality</t>
  </si>
  <si>
    <t>comment</t>
  </si>
  <si>
    <t>OK</t>
  </si>
  <si>
    <t xml:space="preserve">(a) gain (V/V) </t>
    <phoneticPr fontId="1" type="noConversion"/>
  </si>
  <si>
    <t>operation point</t>
    <phoneticPr fontId="1" type="noConversion"/>
  </si>
  <si>
    <t>small signal from HSPICE</t>
    <phoneticPr fontId="1" type="noConversion"/>
  </si>
  <si>
    <t>op point</t>
    <phoneticPr fontId="1" type="noConversion"/>
  </si>
  <si>
    <t>transfer curve</t>
    <phoneticPr fontId="1" type="noConversion"/>
  </si>
  <si>
    <t>small signal bandwidth</t>
    <phoneticPr fontId="1" type="noConversion"/>
  </si>
  <si>
    <t>(a) W/L x m</t>
    <phoneticPr fontId="1" type="noConversion"/>
  </si>
  <si>
    <t>(請依照例子寫小數位)</t>
    <phoneticPr fontId="1" type="noConversion"/>
  </si>
  <si>
    <t>(MHz / MHz)</t>
    <phoneticPr fontId="1" type="noConversion"/>
  </si>
  <si>
    <t>(GHz / GHz)</t>
    <phoneticPr fontId="1" type="noConversion"/>
  </si>
  <si>
    <t>15.5 / 12.8</t>
    <phoneticPr fontId="1" type="noConversion"/>
  </si>
  <si>
    <t>152.5 / 121.8</t>
    <phoneticPr fontId="1" type="noConversion"/>
  </si>
  <si>
    <t>6.5 / 6.8</t>
    <phoneticPr fontId="1" type="noConversion"/>
  </si>
  <si>
    <t>XXX</t>
    <phoneticPr fontId="1" type="noConversion"/>
  </si>
  <si>
    <t>不需修改</t>
    <phoneticPr fontId="1" type="noConversion"/>
  </si>
  <si>
    <t>自動跳出</t>
    <phoneticPr fontId="1" type="noConversion"/>
  </si>
  <si>
    <t>(請注意單位)</t>
    <phoneticPr fontId="1" type="noConversion"/>
  </si>
  <si>
    <t>(a) VGS (mV)</t>
    <phoneticPr fontId="1" type="noConversion"/>
  </si>
  <si>
    <t>(a) ID (μA)</t>
    <phoneticPr fontId="1" type="noConversion"/>
  </si>
  <si>
    <t>(a) VDS (mV)</t>
    <phoneticPr fontId="1" type="noConversion"/>
  </si>
  <si>
    <t>(c) gm (μA/V)</t>
    <phoneticPr fontId="1" type="noConversion"/>
  </si>
  <si>
    <t xml:space="preserve"> XXX 表示將由老師標注, 不需填寫</t>
    <phoneticPr fontId="1" type="noConversion"/>
  </si>
  <si>
    <t>(as small as possible)</t>
    <phoneticPr fontId="1" type="noConversion"/>
  </si>
  <si>
    <t>(&gt;150mV)</t>
    <phoneticPr fontId="1" type="noConversion"/>
  </si>
  <si>
    <t>(&gt; 5.0)</t>
    <phoneticPr fontId="1" type="noConversion"/>
  </si>
  <si>
    <t>填入此列各項數字(勿改式子) =&gt;</t>
    <phoneticPr fontId="1" type="noConversion"/>
  </si>
  <si>
    <t>(&gt;30MHz)</t>
    <phoneticPr fontId="1" type="noConversion"/>
  </si>
  <si>
    <t>蕭方凱</t>
    <phoneticPr fontId="1" type="noConversion"/>
  </si>
  <si>
    <t>0.85u/0.18u x 2</t>
    <phoneticPr fontId="1" type="noConversion"/>
  </si>
  <si>
    <t>5086.1/2686.7</t>
    <phoneticPr fontId="1" type="noConversion"/>
  </si>
  <si>
    <t>117.2/127.2</t>
    <phoneticPr fontId="1" type="noConversion"/>
  </si>
  <si>
    <t>30.8/31.1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</si>
</sst>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 x14ac:knownFonts="1">
    <font>
      <sz val="12"/>
      <color theme="1"/>
      <name val="新細明體"/>
      <charset val="136"/>
      <scheme val="minor"/>
    </font>
    <font>
      <sz val="9"/>
      <name val="新細明體"/>
      <family val="1"/>
      <charset val="136"/>
    </font>
    <font>
      <sz val="10"/>
      <name val="Arial"/>
      <family val="2"/>
    </font>
    <font>
      <sz val="12"/>
      <color theme="1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theme="1"/>
      <name val="Times New Roman"/>
      <family val="1"/>
    </font>
    <font>
      <sz val="12"/>
      <color theme="1"/>
      <name val="Arial"/>
      <family val="2"/>
    </font>
    <font>
      <sz val="16"/>
      <color theme="1"/>
      <name val="新細明體"/>
      <family val="1"/>
      <charset val="136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12"/>
      <color rgb="FF800000"/>
      <name val="Times New Roman"/>
      <family val="1"/>
    </font>
    <font>
      <sz val="10"/>
      <color theme="1"/>
      <name val="新細明體"/>
      <family val="1"/>
      <charset val="136"/>
      <scheme val="minor"/>
    </font>
    <font>
      <sz val="10"/>
      <color theme="0" tint="-0.499984740745262"/>
      <name val="Arial"/>
      <family val="2"/>
    </font>
    <font>
      <sz val="10"/>
      <color rgb="FF000000"/>
      <name val="Arial"/>
      <family val="2"/>
    </font>
    <font>
      <sz val="10"/>
      <color theme="1" tint="0.499984740745262"/>
      <name val="Arial"/>
      <family val="2"/>
    </font>
    <font>
      <sz val="12"/>
      <color rgb="FF006100"/>
      <name val="Arial"/>
      <family val="2"/>
    </font>
    <font>
      <sz val="12"/>
      <color rgb="FF9C6500"/>
      <name val="Arial"/>
      <family val="2"/>
    </font>
    <font>
      <sz val="12"/>
      <color rgb="FF9C0006"/>
      <name val="Arial"/>
      <family val="2"/>
    </font>
    <font>
      <sz val="12"/>
      <color rgb="FF000000"/>
      <name val="Arial"/>
      <family val="2"/>
    </font>
    <font>
      <sz val="12"/>
      <color rgb="FFFF0000"/>
      <name val="新細明體"/>
      <family val="1"/>
      <charset val="136"/>
      <scheme val="minor"/>
    </font>
    <font>
      <sz val="12"/>
      <color theme="0" tint="-0.34998626667073579"/>
      <name val="Arial"/>
      <family val="2"/>
    </font>
    <font>
      <sz val="12"/>
      <color theme="0" tint="-0.34998626667073579"/>
      <name val="新細明體"/>
      <family val="1"/>
      <charset val="136"/>
      <scheme val="minor"/>
    </font>
    <font>
      <sz val="12"/>
      <color theme="0" tint="-0.34998626667073579"/>
      <name val="細明體"/>
      <family val="2"/>
      <charset val="136"/>
    </font>
  </fonts>
  <fills count="13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7CE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2" borderId="0" applyNumberFormat="0" applyBorder="0" applyAlignment="0" applyProtection="0"/>
  </cellStyleXfs>
  <cellXfs count="73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4" borderId="0" xfId="0" applyFont="1" applyFill="1" applyAlignment="1">
      <alignment vertical="center"/>
    </xf>
    <xf numFmtId="0" fontId="9" fillId="4" borderId="0" xfId="0" applyFont="1" applyFill="1" applyAlignment="1">
      <alignment horizontal="center"/>
    </xf>
    <xf numFmtId="0" fontId="13" fillId="4" borderId="0" xfId="0" applyFont="1" applyFill="1"/>
    <xf numFmtId="0" fontId="14" fillId="4" borderId="0" xfId="0" applyFont="1" applyFill="1" applyAlignment="1">
      <alignment horizontal="center"/>
    </xf>
    <xf numFmtId="0" fontId="16" fillId="4" borderId="0" xfId="1" applyFont="1" applyFill="1" applyAlignment="1">
      <alignment horizontal="center" vertical="center"/>
    </xf>
    <xf numFmtId="0" fontId="13" fillId="0" borderId="0" xfId="0" applyFont="1"/>
    <xf numFmtId="0" fontId="4" fillId="0" borderId="0" xfId="2" applyFill="1" applyBorder="1" applyAlignment="1">
      <alignment horizontal="center"/>
    </xf>
    <xf numFmtId="0" fontId="5" fillId="0" borderId="0" xfId="0" applyFont="1" applyFill="1" applyAlignment="1">
      <alignment vertical="center"/>
    </xf>
    <xf numFmtId="0" fontId="13" fillId="0" borderId="0" xfId="0" applyFont="1" applyFill="1"/>
    <xf numFmtId="0" fontId="0" fillId="0" borderId="0" xfId="0" applyFill="1"/>
    <xf numFmtId="0" fontId="6" fillId="0" borderId="1" xfId="0" applyFont="1" applyFill="1" applyBorder="1" applyAlignment="1">
      <alignment horizontal="center"/>
    </xf>
    <xf numFmtId="0" fontId="0" fillId="0" borderId="2" xfId="0" applyFill="1" applyBorder="1"/>
    <xf numFmtId="0" fontId="3" fillId="0" borderId="2" xfId="0" applyFont="1" applyFill="1" applyBorder="1"/>
    <xf numFmtId="0" fontId="0" fillId="0" borderId="3" xfId="0" applyFill="1" applyBorder="1"/>
    <xf numFmtId="0" fontId="6" fillId="4" borderId="4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vertical="center"/>
    </xf>
    <xf numFmtId="0" fontId="10" fillId="4" borderId="0" xfId="0" applyFont="1" applyFill="1" applyBorder="1" applyAlignment="1">
      <alignment vertical="center"/>
    </xf>
    <xf numFmtId="0" fontId="11" fillId="4" borderId="5" xfId="0" applyFont="1" applyFill="1" applyBorder="1" applyAlignment="1">
      <alignment horizontal="center" vertic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0" fillId="0" borderId="1" xfId="0" applyBorder="1"/>
    <xf numFmtId="0" fontId="3" fillId="0" borderId="2" xfId="0" applyFont="1" applyBorder="1"/>
    <xf numFmtId="0" fontId="0" fillId="0" borderId="2" xfId="0" applyBorder="1"/>
    <xf numFmtId="0" fontId="0" fillId="0" borderId="3" xfId="0" applyBorder="1"/>
    <xf numFmtId="0" fontId="5" fillId="4" borderId="4" xfId="0" applyFont="1" applyFill="1" applyBorder="1" applyAlignment="1">
      <alignment vertical="center"/>
    </xf>
    <xf numFmtId="0" fontId="5" fillId="4" borderId="0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vertical="center"/>
    </xf>
    <xf numFmtId="0" fontId="12" fillId="4" borderId="10" xfId="0" applyFont="1" applyFill="1" applyBorder="1" applyAlignment="1">
      <alignment vertical="center"/>
    </xf>
    <xf numFmtId="0" fontId="14" fillId="4" borderId="11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14" fillId="4" borderId="6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Alignment="1">
      <alignment horizontal="center"/>
    </xf>
    <xf numFmtId="0" fontId="11" fillId="4" borderId="0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15" fillId="4" borderId="8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17" fillId="5" borderId="6" xfId="0" applyFont="1" applyFill="1" applyBorder="1" applyAlignment="1">
      <alignment horizontal="center"/>
    </xf>
    <xf numFmtId="0" fontId="18" fillId="6" borderId="7" xfId="0" applyFon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19" fillId="8" borderId="8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11" borderId="0" xfId="0" applyFont="1" applyFill="1"/>
    <xf numFmtId="176" fontId="6" fillId="9" borderId="0" xfId="0" applyNumberFormat="1" applyFont="1" applyFill="1" applyAlignment="1">
      <alignment horizontal="center"/>
    </xf>
    <xf numFmtId="176" fontId="0" fillId="0" borderId="0" xfId="0" applyNumberFormat="1"/>
    <xf numFmtId="0" fontId="21" fillId="0" borderId="0" xfId="0" applyFont="1" applyAlignment="1">
      <alignment horizontal="center"/>
    </xf>
    <xf numFmtId="0" fontId="20" fillId="12" borderId="0" xfId="0" applyFont="1" applyFill="1" applyAlignment="1">
      <alignment horizontal="center"/>
    </xf>
    <xf numFmtId="2" fontId="6" fillId="10" borderId="0" xfId="0" applyNumberFormat="1" applyFont="1" applyFill="1" applyAlignment="1">
      <alignment horizontal="center"/>
    </xf>
    <xf numFmtId="0" fontId="22" fillId="0" borderId="0" xfId="0" applyFont="1" applyAlignment="1">
      <alignment horizontal="center"/>
    </xf>
    <xf numFmtId="176" fontId="22" fillId="0" borderId="0" xfId="0" applyNumberFormat="1" applyFont="1" applyAlignment="1">
      <alignment horizontal="center"/>
    </xf>
    <xf numFmtId="0" fontId="23" fillId="0" borderId="0" xfId="0" applyFont="1" applyFill="1"/>
    <xf numFmtId="0" fontId="23" fillId="0" borderId="0" xfId="0" applyFont="1" applyFill="1" applyAlignment="1">
      <alignment horizontal="center"/>
    </xf>
    <xf numFmtId="0" fontId="23" fillId="0" borderId="0" xfId="0" applyFont="1"/>
    <xf numFmtId="2" fontId="22" fillId="10" borderId="0" xfId="0" applyNumberFormat="1" applyFont="1" applyFill="1" applyAlignment="1">
      <alignment horizontal="center"/>
    </xf>
    <xf numFmtId="176" fontId="22" fillId="0" borderId="0" xfId="0" applyNumberFormat="1" applyFont="1" applyFill="1" applyAlignment="1">
      <alignment horizontal="center"/>
    </xf>
    <xf numFmtId="0" fontId="24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一般" xfId="0" builtinId="0"/>
    <cellStyle name="一般 3" xfId="1" xr:uid="{00000000-0005-0000-0000-000001000000}"/>
    <cellStyle name="壞" xfId="2" builtinId="27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K12"/>
  <sheetViews>
    <sheetView tabSelected="1" zoomScale="113" workbookViewId="0">
      <selection activeCell="G18" sqref="G18"/>
    </sheetView>
  </sheetViews>
  <sheetFormatPr defaultColWidth="10.6640625" defaultRowHeight="16.149999999999999" x14ac:dyDescent="0.45"/>
  <cols>
    <col min="1" max="1" width="34.6640625" customWidth="1"/>
    <col min="2" max="2" width="12.6640625" style="3" customWidth="1"/>
    <col min="3" max="3" width="7.796875" style="3" customWidth="1"/>
    <col min="4" max="4" width="2.6640625" style="3" customWidth="1"/>
    <col min="5" max="5" width="17.46484375" style="3" customWidth="1"/>
    <col min="6" max="6" width="12.33203125" customWidth="1"/>
    <col min="7" max="10" width="12" customWidth="1"/>
    <col min="11" max="11" width="1.6640625" style="18" customWidth="1"/>
    <col min="12" max="12" width="10.1328125" customWidth="1"/>
    <col min="13" max="13" width="1.6640625" customWidth="1"/>
    <col min="14" max="14" width="14" customWidth="1"/>
    <col min="15" max="15" width="11.46484375" customWidth="1"/>
    <col min="16" max="16" width="12.6640625" customWidth="1"/>
    <col min="17" max="17" width="11.46484375" customWidth="1"/>
    <col min="18" max="18" width="10.796875" customWidth="1"/>
    <col min="19" max="19" width="1.33203125" customWidth="1"/>
    <col min="20" max="20" width="12.796875" customWidth="1"/>
    <col min="21" max="21" width="11.1328125" customWidth="1"/>
    <col min="22" max="22" width="1.6640625" customWidth="1"/>
    <col min="23" max="23" width="11.796875" customWidth="1"/>
    <col min="24" max="24" width="13.796875" customWidth="1"/>
    <col min="25" max="25" width="23" customWidth="1"/>
    <col min="26" max="26" width="22.1328125" customWidth="1"/>
    <col min="27" max="27" width="20.6640625" customWidth="1"/>
    <col min="28" max="28" width="1.33203125" customWidth="1"/>
    <col min="29" max="29" width="9.46484375" customWidth="1"/>
    <col min="30" max="30" width="1.46484375" customWidth="1"/>
    <col min="31" max="31" width="11.1328125" customWidth="1"/>
    <col min="32" max="32" width="11" customWidth="1"/>
    <col min="33" max="33" width="11.6640625" customWidth="1"/>
  </cols>
  <sheetData>
    <row r="2" spans="1:37" x14ac:dyDescent="0.45">
      <c r="D2" s="4"/>
      <c r="F2" s="70" t="s">
        <v>45</v>
      </c>
      <c r="G2" s="71"/>
      <c r="H2" s="71"/>
      <c r="I2" s="72"/>
      <c r="K2"/>
      <c r="AC2" s="55" t="s">
        <v>38</v>
      </c>
    </row>
    <row r="3" spans="1:37" x14ac:dyDescent="0.45">
      <c r="D3" s="4"/>
      <c r="F3" s="50" t="s">
        <v>2</v>
      </c>
      <c r="G3" s="52" t="s">
        <v>23</v>
      </c>
      <c r="H3" s="51" t="s">
        <v>3</v>
      </c>
      <c r="I3" s="53" t="s">
        <v>4</v>
      </c>
      <c r="K3"/>
      <c r="AC3" s="55" t="s">
        <v>39</v>
      </c>
    </row>
    <row r="4" spans="1:37" ht="22.9" x14ac:dyDescent="0.7">
      <c r="D4" s="5"/>
      <c r="E4" s="6"/>
      <c r="F4" s="4"/>
      <c r="H4" s="4"/>
      <c r="I4" s="4"/>
      <c r="J4" s="4"/>
      <c r="K4" s="4"/>
      <c r="L4" s="15"/>
    </row>
    <row r="5" spans="1:37" ht="22.9" x14ac:dyDescent="0.7">
      <c r="D5" s="5"/>
      <c r="E5" s="19"/>
      <c r="F5" s="20"/>
      <c r="G5" s="20"/>
      <c r="H5" s="21" t="s">
        <v>25</v>
      </c>
      <c r="I5" s="20"/>
      <c r="J5" s="22"/>
      <c r="K5" s="4"/>
      <c r="L5" s="40" t="s">
        <v>27</v>
      </c>
      <c r="N5" s="31"/>
      <c r="O5" s="32" t="s">
        <v>26</v>
      </c>
      <c r="P5" s="33"/>
      <c r="Q5" s="33"/>
      <c r="R5" s="34"/>
      <c r="T5" s="42" t="s">
        <v>28</v>
      </c>
      <c r="U5" s="34"/>
      <c r="W5" s="31"/>
      <c r="X5" s="33"/>
      <c r="Y5" s="47" t="s">
        <v>29</v>
      </c>
      <c r="Z5" s="33"/>
      <c r="AA5" s="34"/>
    </row>
    <row r="6" spans="1:37" s="1" customFormat="1" ht="15.4" x14ac:dyDescent="0.45">
      <c r="B6" s="2"/>
      <c r="C6" s="2"/>
      <c r="D6" s="2"/>
      <c r="E6" s="23"/>
      <c r="F6" s="24"/>
      <c r="G6" s="25"/>
      <c r="H6" s="44" t="s">
        <v>46</v>
      </c>
      <c r="I6" s="25"/>
      <c r="J6" s="26" t="s">
        <v>48</v>
      </c>
      <c r="K6" s="16"/>
      <c r="L6" s="38"/>
      <c r="M6" s="9"/>
      <c r="N6" s="35"/>
      <c r="O6" s="24"/>
      <c r="P6" s="44" t="s">
        <v>47</v>
      </c>
      <c r="Q6" s="36" t="s">
        <v>10</v>
      </c>
      <c r="R6" s="37"/>
      <c r="S6" s="16"/>
      <c r="T6" s="35"/>
      <c r="U6" s="37"/>
      <c r="V6" s="16"/>
      <c r="W6" s="35"/>
      <c r="X6" s="44" t="s">
        <v>50</v>
      </c>
      <c r="Y6" s="36" t="s">
        <v>32</v>
      </c>
      <c r="Z6" s="36" t="s">
        <v>32</v>
      </c>
      <c r="AA6" s="45" t="s">
        <v>33</v>
      </c>
      <c r="AB6" s="16"/>
      <c r="AC6" s="9"/>
      <c r="AD6" s="16"/>
      <c r="AE6" s="9"/>
      <c r="AF6" s="9"/>
      <c r="AG6" s="9"/>
    </row>
    <row r="7" spans="1:37" s="14" customFormat="1" ht="13.9" x14ac:dyDescent="0.4">
      <c r="B7" s="7" t="s">
        <v>0</v>
      </c>
      <c r="C7" s="7" t="s">
        <v>1</v>
      </c>
      <c r="D7" s="8"/>
      <c r="E7" s="27" t="s">
        <v>30</v>
      </c>
      <c r="F7" s="28" t="s">
        <v>11</v>
      </c>
      <c r="G7" s="28" t="s">
        <v>41</v>
      </c>
      <c r="H7" s="29" t="s">
        <v>42</v>
      </c>
      <c r="I7" s="29" t="s">
        <v>43</v>
      </c>
      <c r="J7" s="30" t="s">
        <v>24</v>
      </c>
      <c r="K7" s="17"/>
      <c r="L7" s="39" t="s">
        <v>12</v>
      </c>
      <c r="M7" s="11"/>
      <c r="N7" s="27" t="s">
        <v>13</v>
      </c>
      <c r="O7" s="28" t="s">
        <v>44</v>
      </c>
      <c r="P7" s="28" t="s">
        <v>14</v>
      </c>
      <c r="Q7" s="28" t="s">
        <v>15</v>
      </c>
      <c r="R7" s="30" t="s">
        <v>16</v>
      </c>
      <c r="S7" s="17"/>
      <c r="T7" s="41" t="s">
        <v>5</v>
      </c>
      <c r="U7" s="30" t="s">
        <v>17</v>
      </c>
      <c r="V7" s="17"/>
      <c r="W7" s="41" t="s">
        <v>6</v>
      </c>
      <c r="X7" s="28" t="s">
        <v>9</v>
      </c>
      <c r="Y7" s="28" t="s">
        <v>18</v>
      </c>
      <c r="Z7" s="28" t="s">
        <v>19</v>
      </c>
      <c r="AA7" s="46" t="s">
        <v>20</v>
      </c>
      <c r="AB7" s="17"/>
      <c r="AC7" s="10" t="s">
        <v>7</v>
      </c>
      <c r="AD7" s="17"/>
      <c r="AE7" s="12" t="s">
        <v>8</v>
      </c>
      <c r="AF7" s="13" t="s">
        <v>21</v>
      </c>
      <c r="AG7" s="13" t="s">
        <v>22</v>
      </c>
    </row>
    <row r="8" spans="1:37" s="49" customFormat="1" x14ac:dyDescent="0.45">
      <c r="A8" s="48" t="s">
        <v>49</v>
      </c>
      <c r="B8" s="61">
        <v>111063548</v>
      </c>
      <c r="C8" s="68" t="s">
        <v>51</v>
      </c>
      <c r="D8" s="61"/>
      <c r="E8" s="61" t="s">
        <v>52</v>
      </c>
      <c r="F8" s="61">
        <v>13.2</v>
      </c>
      <c r="G8" s="61">
        <v>640</v>
      </c>
      <c r="H8" s="62">
        <v>54.2</v>
      </c>
      <c r="I8" s="61">
        <v>784.3</v>
      </c>
      <c r="J8" s="62">
        <v>5.0011999999999999</v>
      </c>
      <c r="K8" s="43"/>
      <c r="L8" s="54" t="s">
        <v>37</v>
      </c>
      <c r="M8" s="43"/>
      <c r="N8" s="49">
        <v>5</v>
      </c>
      <c r="O8" s="49">
        <v>489.4</v>
      </c>
      <c r="P8" s="59">
        <v>151.1</v>
      </c>
      <c r="Q8" s="49">
        <v>45.4</v>
      </c>
      <c r="R8" s="49">
        <v>170.8</v>
      </c>
      <c r="S8" s="43"/>
      <c r="T8" s="54" t="s">
        <v>37</v>
      </c>
      <c r="U8" s="49">
        <v>-5</v>
      </c>
      <c r="V8" s="43"/>
      <c r="W8" s="54" t="s">
        <v>37</v>
      </c>
      <c r="X8" s="56">
        <v>30.8</v>
      </c>
      <c r="Y8" s="69" t="s">
        <v>55</v>
      </c>
      <c r="Z8" s="69" t="s">
        <v>53</v>
      </c>
      <c r="AA8" s="69" t="s">
        <v>54</v>
      </c>
      <c r="AB8" s="43"/>
      <c r="AC8" s="60">
        <f>(X8/H8)</f>
        <v>0.56826568265682653</v>
      </c>
      <c r="AD8" s="43"/>
      <c r="AE8" s="54" t="s">
        <v>37</v>
      </c>
      <c r="AF8" s="54" t="s">
        <v>37</v>
      </c>
      <c r="AG8" s="54" t="s">
        <v>37</v>
      </c>
      <c r="AH8" s="43"/>
      <c r="AI8" s="43"/>
      <c r="AJ8" s="43"/>
      <c r="AK8" s="43"/>
    </row>
    <row r="9" spans="1:37" x14ac:dyDescent="0.45">
      <c r="H9" s="57"/>
    </row>
    <row r="10" spans="1:37" s="65" customFormat="1" x14ac:dyDescent="0.45">
      <c r="A10" s="61"/>
      <c r="B10" s="61"/>
      <c r="C10" s="68"/>
      <c r="D10" s="61"/>
      <c r="E10" s="61"/>
      <c r="F10" s="61"/>
      <c r="G10" s="61"/>
      <c r="H10" s="62"/>
      <c r="I10" s="61"/>
      <c r="J10" s="62"/>
      <c r="K10" s="63"/>
      <c r="L10" s="64"/>
      <c r="N10" s="61">
        <v>5.0999999999999996</v>
      </c>
      <c r="O10" s="61">
        <v>220.2</v>
      </c>
      <c r="P10" s="61">
        <v>150</v>
      </c>
      <c r="Q10" s="61">
        <v>50.5</v>
      </c>
      <c r="R10" s="61">
        <v>120.1</v>
      </c>
      <c r="T10" s="64"/>
      <c r="U10" s="61">
        <v>-5.0999999999999996</v>
      </c>
      <c r="W10" s="64"/>
      <c r="X10" s="67">
        <v>31.5</v>
      </c>
      <c r="Y10" s="61" t="s">
        <v>34</v>
      </c>
      <c r="Z10" s="61" t="s">
        <v>35</v>
      </c>
      <c r="AA10" s="61" t="s">
        <v>36</v>
      </c>
      <c r="AC10" s="66" t="e">
        <f>(X10/H10)</f>
        <v>#DIV/0!</v>
      </c>
      <c r="AE10" s="64"/>
      <c r="AF10" s="64"/>
      <c r="AG10" s="64"/>
    </row>
    <row r="11" spans="1:37" x14ac:dyDescent="0.45">
      <c r="A11" s="58" t="s">
        <v>31</v>
      </c>
    </row>
    <row r="12" spans="1:37" x14ac:dyDescent="0.45">
      <c r="A12" s="58" t="s">
        <v>40</v>
      </c>
    </row>
  </sheetData>
  <mergeCells count="1">
    <mergeCell ref="F2:I2"/>
  </mergeCells>
  <phoneticPr fontId="1" type="noConversion"/>
  <pageMargins left="0.75" right="0.75" top="1" bottom="1" header="0.5" footer="0.5"/>
  <pageSetup paperSize="9"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HW3</vt:lpstr>
    </vt:vector>
  </TitlesOfParts>
  <Company>NTHU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P.-C. Huang</dc:creator>
  <cp:lastModifiedBy>蕭方凱</cp:lastModifiedBy>
  <dcterms:created xsi:type="dcterms:W3CDTF">2018-09-13T00:47:22Z</dcterms:created>
  <dcterms:modified xsi:type="dcterms:W3CDTF">2022-10-03T07:02:20Z</dcterms:modified>
</cp:coreProperties>
</file>