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eus9\Desktop\類比電路設計\hw2\上傳報告\"/>
    </mc:Choice>
  </mc:AlternateContent>
  <xr:revisionPtr revIDLastSave="0" documentId="13_ncr:1_{7265DE85-B72C-4563-B55E-19A8E6900D30}" xr6:coauthVersionLast="47" xr6:coauthVersionMax="47" xr10:uidLastSave="{00000000-0000-0000-0000-000000000000}"/>
  <bookViews>
    <workbookView xWindow="-98" yWindow="-98" windowWidth="23236" windowHeight="13875" tabRatio="500" xr2:uid="{00000000-000D-0000-FFFF-FFFF00000000}"/>
  </bookViews>
  <sheets>
    <sheet name="M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10" i="1" l="1"/>
</calcChain>
</file>

<file path=xl/sharedStrings.xml><?xml version="1.0" encoding="utf-8"?>
<sst xmlns="http://schemas.openxmlformats.org/spreadsheetml/2006/main" count="89" uniqueCount="73">
  <si>
    <t>student ID</t>
  </si>
  <si>
    <t>name</t>
  </si>
  <si>
    <t>good</t>
  </si>
  <si>
    <t>partial</t>
  </si>
  <si>
    <t>fail</t>
  </si>
  <si>
    <t>(a)</t>
  </si>
  <si>
    <t>(b)</t>
  </si>
  <si>
    <t>.DC plot</t>
  </si>
  <si>
    <t>gain plot</t>
  </si>
  <si>
    <t>common mode</t>
  </si>
  <si>
    <t>FoM</t>
  </si>
  <si>
    <t>gain measure (V/V)</t>
  </si>
  <si>
    <t>gain calc (V/V)</t>
  </si>
  <si>
    <t>Rd (Kohm)</t>
  </si>
  <si>
    <t>W/L x m (um)</t>
    <phoneticPr fontId="1" type="noConversion"/>
  </si>
  <si>
    <t>Vdsat (mV)</t>
    <phoneticPr fontId="1" type="noConversion"/>
  </si>
  <si>
    <t>10MHz</t>
    <phoneticPr fontId="1" type="noConversion"/>
  </si>
  <si>
    <t>0.1MHz</t>
    <phoneticPr fontId="1" type="noConversion"/>
  </si>
  <si>
    <t>THD (dB)</t>
    <phoneticPr fontId="1" type="noConversion"/>
  </si>
  <si>
    <t>gm (mA/V)</t>
    <phoneticPr fontId="1" type="noConversion"/>
  </si>
  <si>
    <t xml:space="preserve"> XXX 表示將由老師標注, 不需填寫</t>
    <phoneticPr fontId="1" type="noConversion"/>
  </si>
  <si>
    <t>OK</t>
  </si>
  <si>
    <t>Mx</t>
    <phoneticPr fontId="1" type="noConversion"/>
  </si>
  <si>
    <t>Ms</t>
    <phoneticPr fontId="1" type="noConversion"/>
  </si>
  <si>
    <t>XXX</t>
    <phoneticPr fontId="1" type="noConversion"/>
  </si>
  <si>
    <t>王大寶</t>
    <phoneticPr fontId="1" type="noConversion"/>
  </si>
  <si>
    <t>20.1μ/0.18μ x 4</t>
    <phoneticPr fontId="1" type="noConversion"/>
  </si>
  <si>
    <t>(請依照例子寫小數位)</t>
    <phoneticPr fontId="1" type="noConversion"/>
  </si>
  <si>
    <t>(請注意單位)</t>
    <phoneticPr fontId="1" type="noConversion"/>
  </si>
  <si>
    <t>Vbs1 (mV)</t>
    <phoneticPr fontId="1" type="noConversion"/>
  </si>
  <si>
    <t>15μ/0.18μ x 2</t>
    <phoneticPr fontId="1" type="noConversion"/>
  </si>
  <si>
    <t>W/L x m (μm)</t>
    <phoneticPr fontId="1" type="noConversion"/>
  </si>
  <si>
    <t>Id (μA)</t>
    <phoneticPr fontId="1" type="noConversion"/>
  </si>
  <si>
    <t>VDS (mV)</t>
    <phoneticPr fontId="1" type="noConversion"/>
  </si>
  <si>
    <t>Vbs (V)</t>
    <phoneticPr fontId="1" type="noConversion"/>
  </si>
  <si>
    <t>.op</t>
    <phoneticPr fontId="1" type="noConversion"/>
  </si>
  <si>
    <t>Differential mode</t>
    <phoneticPr fontId="1" type="noConversion"/>
  </si>
  <si>
    <t>(c)(d)</t>
    <phoneticPr fontId="1" type="noConversion"/>
  </si>
  <si>
    <t>(e)(f)</t>
    <phoneticPr fontId="1" type="noConversion"/>
  </si>
  <si>
    <t>frequency response</t>
    <phoneticPr fontId="1" type="noConversion"/>
  </si>
  <si>
    <t>bode plot</t>
    <phoneticPr fontId="1" type="noConversion"/>
  </si>
  <si>
    <t>(g)(h)(i)</t>
    <phoneticPr fontId="1" type="noConversion"/>
  </si>
  <si>
    <t xml:space="preserve"> p1 sim / p1 cal (MHz)</t>
    <phoneticPr fontId="1" type="noConversion"/>
  </si>
  <si>
    <t xml:space="preserve"> p2 sim / p2 cal (MHz)</t>
    <phoneticPr fontId="1" type="noConversion"/>
  </si>
  <si>
    <t>150.2 / 101.6</t>
    <phoneticPr fontId="1" type="noConversion"/>
  </si>
  <si>
    <t>z1 sim / z1 cal (GHz)</t>
    <phoneticPr fontId="1" type="noConversion"/>
  </si>
  <si>
    <t xml:space="preserve">1.1 / 2.9 </t>
    <phoneticPr fontId="1" type="noConversion"/>
  </si>
  <si>
    <t>Linearity</t>
    <phoneticPr fontId="1" type="noConversion"/>
  </si>
  <si>
    <t>output wave plot</t>
    <phoneticPr fontId="1" type="noConversion"/>
  </si>
  <si>
    <t>sim amp (mV)</t>
    <phoneticPr fontId="1" type="noConversion"/>
  </si>
  <si>
    <t>cal amp (mV)</t>
    <phoneticPr fontId="1" type="noConversion"/>
  </si>
  <si>
    <t>(j)(k)(l)</t>
    <phoneticPr fontId="1" type="noConversion"/>
  </si>
  <si>
    <t>(m)</t>
    <phoneticPr fontId="1" type="noConversion"/>
  </si>
  <si>
    <t>f-3dB (MHz)</t>
    <phoneticPr fontId="1" type="noConversion"/>
  </si>
  <si>
    <t>不需修改</t>
    <phoneticPr fontId="1" type="noConversion"/>
  </si>
  <si>
    <t>自動跳出</t>
    <phoneticPr fontId="1" type="noConversion"/>
  </si>
  <si>
    <t>report quality</t>
  </si>
  <si>
    <t>comment</t>
  </si>
  <si>
    <t>(n)</t>
    <phoneticPr fontId="1" type="noConversion"/>
  </si>
  <si>
    <t>discuss</t>
    <phoneticPr fontId="1" type="noConversion"/>
  </si>
  <si>
    <t xml:space="preserve">(&gt;10mV) @1MHz -60dB THD </t>
    <phoneticPr fontId="1" type="noConversion"/>
  </si>
  <si>
    <t>填入此列各項數字(勿改式子) =&gt;</t>
    <phoneticPr fontId="1" type="noConversion"/>
  </si>
  <si>
    <t>範例 (繳交時請刪除此列)</t>
    <phoneticPr fontId="1" type="noConversion"/>
  </si>
  <si>
    <t>(&gt;30MHz)</t>
    <phoneticPr fontId="1" type="noConversion"/>
  </si>
  <si>
    <t>&gt; 6(V/V)</t>
    <phoneticPr fontId="1" type="noConversion"/>
  </si>
  <si>
    <t>30.2 / 31.6</t>
    <phoneticPr fontId="1" type="noConversion"/>
  </si>
  <si>
    <t>蕭方凱</t>
    <phoneticPr fontId="1" type="noConversion"/>
  </si>
  <si>
    <t>0.61u/0.18u x 10</t>
    <phoneticPr fontId="1" type="noConversion"/>
  </si>
  <si>
    <t>650m</t>
    <phoneticPr fontId="1" type="noConversion"/>
  </si>
  <si>
    <t>0.65u/0.18u x 10</t>
    <phoneticPr fontId="1" type="noConversion"/>
  </si>
  <si>
    <t>30.2/30.9</t>
    <phoneticPr fontId="1" type="noConversion"/>
  </si>
  <si>
    <t>2977.9/1377</t>
    <phoneticPr fontId="1" type="noConversion"/>
  </si>
  <si>
    <t>76.7/52.1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</si>
</sst>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2"/>
      <color theme="1"/>
      <name val="新細明體"/>
      <family val="2"/>
      <scheme val="minor"/>
    </font>
    <font>
      <sz val="9"/>
      <name val="新細明體"/>
      <family val="1"/>
      <charset val="136"/>
    </font>
    <font>
      <sz val="10"/>
      <name val="Arial"/>
      <family val="2"/>
    </font>
    <font>
      <sz val="12"/>
      <color rgb="FF9C0006"/>
      <name val="新細明體"/>
      <family val="2"/>
      <scheme val="minor"/>
    </font>
    <font>
      <sz val="12"/>
      <color theme="1"/>
      <name val="Arial"/>
      <family val="2"/>
    </font>
    <font>
      <sz val="16"/>
      <color theme="1"/>
      <name val="新細明體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800000"/>
      <name val="Arial"/>
      <family val="2"/>
    </font>
    <font>
      <sz val="11"/>
      <color theme="0" tint="-0.49998474074526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rgb="FF006100"/>
      <name val="Arial"/>
      <family val="2"/>
    </font>
    <font>
      <sz val="12"/>
      <color rgb="FF9C6500"/>
      <name val="Arial"/>
      <family val="2"/>
    </font>
    <font>
      <sz val="12"/>
      <color rgb="FF9C0006"/>
      <name val="Arial"/>
      <family val="2"/>
    </font>
    <font>
      <u/>
      <sz val="12"/>
      <color theme="1"/>
      <name val="Arial"/>
      <family val="2"/>
    </font>
    <font>
      <u/>
      <sz val="11"/>
      <color theme="1"/>
      <name val="Arial"/>
      <family val="2"/>
    </font>
    <font>
      <b/>
      <u/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Arial"/>
      <family val="2"/>
    </font>
    <font>
      <sz val="12"/>
      <color rgb="FFFF0000"/>
      <name val="新細明體"/>
      <family val="2"/>
      <scheme val="minor"/>
    </font>
    <font>
      <sz val="10"/>
      <color theme="1" tint="0.499984740745262"/>
      <name val="Arial"/>
      <family val="2"/>
    </font>
    <font>
      <sz val="12"/>
      <color theme="0" tint="-0.34998626667073579"/>
      <name val="Arial"/>
      <family val="2"/>
    </font>
    <font>
      <sz val="12"/>
      <color theme="0" tint="-0.34998626667073579"/>
      <name val="新細明體"/>
      <family val="2"/>
      <scheme val="minor"/>
    </font>
    <font>
      <sz val="12"/>
      <color theme="1"/>
      <name val="細明體"/>
      <family val="2"/>
      <charset val="136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7" fillId="0" borderId="0"/>
  </cellStyleXfs>
  <cellXfs count="7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/>
    <xf numFmtId="0" fontId="10" fillId="4" borderId="0" xfId="0" applyFont="1" applyFill="1"/>
    <xf numFmtId="0" fontId="12" fillId="0" borderId="0" xfId="0" applyFont="1" applyAlignment="1">
      <alignment horizontal="center" vertical="center"/>
    </xf>
    <xf numFmtId="0" fontId="7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4" fillId="4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Alignment="1">
      <alignment horizont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18" fillId="9" borderId="4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9" fillId="11" borderId="5" xfId="0" applyFont="1" applyFill="1" applyBorder="1" applyAlignment="1">
      <alignment horizontal="center"/>
    </xf>
    <xf numFmtId="0" fontId="20" fillId="12" borderId="6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76" fontId="4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0" fillId="0" borderId="0" xfId="0" applyFont="1" applyFill="1"/>
    <xf numFmtId="0" fontId="21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7" fillId="0" borderId="0" xfId="0" applyFont="1"/>
    <xf numFmtId="0" fontId="26" fillId="0" borderId="0" xfId="0" applyFont="1" applyFill="1" applyAlignment="1">
      <alignment horizontal="center"/>
    </xf>
    <xf numFmtId="0" fontId="4" fillId="4" borderId="0" xfId="0" applyFont="1" applyFill="1"/>
    <xf numFmtId="0" fontId="14" fillId="0" borderId="0" xfId="0" applyFont="1" applyFill="1" applyAlignment="1">
      <alignment horizontal="center" vertical="center"/>
    </xf>
    <xf numFmtId="0" fontId="17" fillId="16" borderId="0" xfId="0" applyFont="1" applyFill="1"/>
    <xf numFmtId="0" fontId="8" fillId="6" borderId="0" xfId="0" applyFont="1" applyFill="1" applyAlignment="1">
      <alignment horizontal="center"/>
    </xf>
    <xf numFmtId="0" fontId="28" fillId="6" borderId="0" xfId="2" applyFont="1" applyFill="1" applyAlignment="1">
      <alignment horizontal="center" vertical="center"/>
    </xf>
    <xf numFmtId="0" fontId="29" fillId="0" borderId="0" xfId="0" applyFont="1" applyAlignment="1">
      <alignment horizontal="center"/>
    </xf>
    <xf numFmtId="176" fontId="29" fillId="0" borderId="0" xfId="0" applyNumberFormat="1" applyFont="1" applyAlignment="1">
      <alignment horizontal="center"/>
    </xf>
    <xf numFmtId="0" fontId="30" fillId="0" borderId="0" xfId="0" applyFont="1"/>
    <xf numFmtId="2" fontId="4" fillId="13" borderId="0" xfId="0" applyNumberFormat="1" applyFont="1" applyFill="1" applyAlignment="1">
      <alignment horizontal="center"/>
    </xf>
    <xf numFmtId="0" fontId="31" fillId="7" borderId="0" xfId="0" applyFont="1" applyFill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0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</cellXfs>
  <cellStyles count="3">
    <cellStyle name="一般" xfId="0" builtinId="0"/>
    <cellStyle name="一般 3" xfId="2" xr:uid="{6319C1B1-BD3B-0B4C-9D09-992A17992D26}"/>
    <cellStyle name="壞" xfId="1" builtinId="27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topLeftCell="Z1" zoomScaleNormal="100" workbookViewId="0">
      <selection activeCell="AL13" sqref="AL13"/>
    </sheetView>
  </sheetViews>
  <sheetFormatPr defaultColWidth="10.6640625" defaultRowHeight="16.149999999999999" x14ac:dyDescent="0.45"/>
  <cols>
    <col min="1" max="1" width="29" customWidth="1"/>
    <col min="2" max="2" width="10.796875" style="34" customWidth="1"/>
    <col min="3" max="3" width="7.796875" style="1" customWidth="1"/>
    <col min="4" max="4" width="8.6640625" style="1" customWidth="1"/>
    <col min="5" max="5" width="15.796875" style="1" customWidth="1"/>
    <col min="6" max="6" width="11.6640625" style="1" customWidth="1"/>
    <col min="7" max="7" width="9" style="1" customWidth="1"/>
    <col min="8" max="9" width="10.1328125" style="1" customWidth="1"/>
    <col min="10" max="10" width="10.1328125" customWidth="1"/>
    <col min="11" max="11" width="13.6640625" customWidth="1"/>
    <col min="12" max="12" width="11" customWidth="1"/>
    <col min="13" max="13" width="9.6640625" customWidth="1"/>
    <col min="14" max="14" width="11.33203125" customWidth="1"/>
    <col min="15" max="15" width="10.1328125" customWidth="1"/>
    <col min="16" max="16" width="3.33203125" customWidth="1"/>
    <col min="17" max="17" width="6.6640625" customWidth="1"/>
    <col min="18" max="18" width="2.796875" customWidth="1"/>
    <col min="19" max="19" width="8.46484375" customWidth="1"/>
    <col min="20" max="20" width="7.796875" customWidth="1"/>
    <col min="21" max="21" width="15.6640625" customWidth="1"/>
    <col min="22" max="22" width="12.46484375" customWidth="1"/>
    <col min="23" max="23" width="1.796875" customWidth="1"/>
    <col min="24" max="24" width="9.1328125" customWidth="1"/>
    <col min="25" max="25" width="9.33203125" customWidth="1"/>
    <col min="26" max="26" width="15.33203125" customWidth="1"/>
    <col min="27" max="27" width="12.1328125" customWidth="1"/>
    <col min="28" max="28" width="1.796875" customWidth="1"/>
    <col min="29" max="29" width="9.796875" customWidth="1"/>
    <col min="30" max="30" width="12" customWidth="1"/>
    <col min="31" max="31" width="20.6640625" customWidth="1"/>
    <col min="32" max="32" width="18.46484375" customWidth="1"/>
    <col min="33" max="33" width="21.33203125" customWidth="1"/>
    <col min="34" max="34" width="1.46484375" customWidth="1"/>
    <col min="35" max="35" width="13" customWidth="1"/>
    <col min="36" max="37" width="12.796875" customWidth="1"/>
    <col min="38" max="38" width="12" customWidth="1"/>
    <col min="39" max="39" width="12.6640625" customWidth="1"/>
    <col min="40" max="40" width="1.796875" customWidth="1"/>
    <col min="41" max="41" width="9.46484375" customWidth="1"/>
    <col min="42" max="42" width="1.796875" style="24" customWidth="1"/>
    <col min="43" max="43" width="14.33203125" customWidth="1"/>
  </cols>
  <sheetData>
    <row r="1" spans="1:56" x14ac:dyDescent="0.45">
      <c r="K1" s="48"/>
    </row>
    <row r="2" spans="1:56" x14ac:dyDescent="0.45">
      <c r="H2" s="60" t="s">
        <v>20</v>
      </c>
      <c r="I2" s="61"/>
      <c r="J2" s="61"/>
      <c r="K2" s="62"/>
    </row>
    <row r="3" spans="1:56" x14ac:dyDescent="0.45">
      <c r="H3" s="30" t="s">
        <v>2</v>
      </c>
      <c r="I3" s="31" t="s">
        <v>21</v>
      </c>
      <c r="J3" s="32" t="s">
        <v>3</v>
      </c>
      <c r="K3" s="33" t="s">
        <v>4</v>
      </c>
      <c r="AO3" s="52" t="s">
        <v>54</v>
      </c>
    </row>
    <row r="4" spans="1:56" ht="22.9" x14ac:dyDescent="0.7">
      <c r="D4" s="3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11"/>
      <c r="AO4" s="52" t="s">
        <v>55</v>
      </c>
    </row>
    <row r="5" spans="1:56" ht="22.9" x14ac:dyDescent="0.7">
      <c r="D5" s="3"/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11"/>
    </row>
    <row r="6" spans="1:56" s="16" customFormat="1" ht="20.25" x14ac:dyDescent="0.55000000000000004">
      <c r="B6" s="34"/>
      <c r="C6" s="12"/>
      <c r="D6" s="13"/>
      <c r="E6" s="64" t="s">
        <v>5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15"/>
      <c r="Q6" s="14" t="s">
        <v>6</v>
      </c>
      <c r="S6" s="17"/>
      <c r="T6" s="17"/>
      <c r="U6" s="50" t="s">
        <v>37</v>
      </c>
      <c r="V6" s="17"/>
      <c r="X6" s="17"/>
      <c r="Y6" s="17"/>
      <c r="Z6" s="50" t="s">
        <v>38</v>
      </c>
      <c r="AA6" s="17"/>
      <c r="AC6" s="17"/>
      <c r="AD6" s="17"/>
      <c r="AE6" s="17"/>
      <c r="AF6" s="29" t="s">
        <v>41</v>
      </c>
      <c r="AG6" s="17"/>
      <c r="AI6" s="65" t="s">
        <v>51</v>
      </c>
      <c r="AJ6" s="65"/>
      <c r="AK6" s="65"/>
      <c r="AL6" s="65"/>
      <c r="AM6" s="66"/>
      <c r="AO6" s="23" t="s">
        <v>52</v>
      </c>
      <c r="AP6" s="25"/>
      <c r="AQ6" s="23" t="s">
        <v>58</v>
      </c>
    </row>
    <row r="7" spans="1:56" s="43" customFormat="1" ht="20.25" x14ac:dyDescent="0.55000000000000004">
      <c r="B7" s="44"/>
      <c r="C7" s="25"/>
      <c r="D7" s="13"/>
      <c r="E7" s="45"/>
      <c r="F7" s="47"/>
      <c r="G7" s="45"/>
      <c r="H7" s="45"/>
      <c r="I7" s="45"/>
      <c r="J7" s="15"/>
      <c r="K7" s="15"/>
      <c r="L7" s="45"/>
      <c r="M7" s="45"/>
      <c r="N7" s="15"/>
      <c r="O7" s="15"/>
      <c r="P7" s="15"/>
      <c r="Q7" s="45"/>
      <c r="U7" s="49" t="s">
        <v>64</v>
      </c>
      <c r="AD7" s="51" t="s">
        <v>63</v>
      </c>
      <c r="AF7" s="25"/>
      <c r="AI7" s="46"/>
      <c r="AJ7" s="51" t="s">
        <v>60</v>
      </c>
      <c r="AK7" s="51"/>
      <c r="AL7" s="18" t="s">
        <v>17</v>
      </c>
      <c r="AM7" s="18" t="s">
        <v>16</v>
      </c>
      <c r="AO7" s="46"/>
      <c r="AP7" s="25"/>
      <c r="AQ7" s="46"/>
    </row>
    <row r="8" spans="1:56" s="20" customFormat="1" ht="15" customHeight="1" x14ac:dyDescent="0.35">
      <c r="B8" s="35"/>
      <c r="C8" s="18"/>
      <c r="D8" s="18"/>
      <c r="E8" s="63" t="s">
        <v>23</v>
      </c>
      <c r="F8" s="63"/>
      <c r="G8" s="63"/>
      <c r="H8" s="63"/>
      <c r="I8" s="63"/>
      <c r="J8" s="21"/>
      <c r="K8" s="63" t="s">
        <v>22</v>
      </c>
      <c r="L8" s="63"/>
      <c r="M8" s="63"/>
      <c r="N8" s="63"/>
      <c r="O8" s="63"/>
      <c r="Q8" s="22"/>
      <c r="S8" s="67" t="s">
        <v>36</v>
      </c>
      <c r="T8" s="67"/>
      <c r="U8" s="67"/>
      <c r="V8" s="67"/>
      <c r="X8" s="68" t="s">
        <v>9</v>
      </c>
      <c r="Y8" s="68"/>
      <c r="Z8" s="68"/>
      <c r="AA8" s="68"/>
      <c r="AC8" s="69" t="s">
        <v>39</v>
      </c>
      <c r="AD8" s="69"/>
      <c r="AE8" s="69"/>
      <c r="AF8" s="69"/>
      <c r="AG8" s="69"/>
      <c r="AI8" s="70" t="s">
        <v>47</v>
      </c>
      <c r="AJ8" s="70"/>
      <c r="AK8" s="70"/>
      <c r="AL8" s="70"/>
      <c r="AM8" s="70"/>
      <c r="AP8" s="26"/>
      <c r="AQ8" s="53" t="s">
        <v>59</v>
      </c>
      <c r="AR8" s="54" t="s">
        <v>56</v>
      </c>
      <c r="AS8" s="54" t="s">
        <v>57</v>
      </c>
    </row>
    <row r="9" spans="1:56" s="19" customFormat="1" ht="13.15" x14ac:dyDescent="0.35">
      <c r="B9" s="36" t="s">
        <v>0</v>
      </c>
      <c r="C9" s="6" t="s">
        <v>1</v>
      </c>
      <c r="D9" s="7"/>
      <c r="E9" s="7" t="s">
        <v>31</v>
      </c>
      <c r="F9" s="7" t="s">
        <v>32</v>
      </c>
      <c r="G9" s="7" t="s">
        <v>29</v>
      </c>
      <c r="H9" s="7" t="s">
        <v>33</v>
      </c>
      <c r="I9" s="7" t="s">
        <v>15</v>
      </c>
      <c r="J9" s="7" t="s">
        <v>13</v>
      </c>
      <c r="K9" s="7" t="s">
        <v>14</v>
      </c>
      <c r="L9" s="7" t="s">
        <v>34</v>
      </c>
      <c r="M9" s="8" t="s">
        <v>33</v>
      </c>
      <c r="N9" s="7" t="s">
        <v>15</v>
      </c>
      <c r="O9" s="7" t="s">
        <v>19</v>
      </c>
      <c r="Q9" s="9" t="s">
        <v>35</v>
      </c>
      <c r="R9" s="9"/>
      <c r="S9" s="9" t="s">
        <v>7</v>
      </c>
      <c r="T9" s="9" t="s">
        <v>8</v>
      </c>
      <c r="U9" s="7" t="s">
        <v>11</v>
      </c>
      <c r="V9" s="7" t="s">
        <v>12</v>
      </c>
      <c r="W9" s="9"/>
      <c r="X9" s="9" t="s">
        <v>7</v>
      </c>
      <c r="Y9" s="9" t="s">
        <v>8</v>
      </c>
      <c r="Z9" s="7" t="s">
        <v>11</v>
      </c>
      <c r="AA9" s="7" t="s">
        <v>12</v>
      </c>
      <c r="AB9" s="7"/>
      <c r="AC9" s="9" t="s">
        <v>40</v>
      </c>
      <c r="AD9" s="7" t="s">
        <v>53</v>
      </c>
      <c r="AE9" s="7" t="s">
        <v>42</v>
      </c>
      <c r="AF9" s="7" t="s">
        <v>43</v>
      </c>
      <c r="AG9" s="10" t="s">
        <v>45</v>
      </c>
      <c r="AH9" s="7"/>
      <c r="AI9" s="9" t="s">
        <v>48</v>
      </c>
      <c r="AJ9" s="7" t="s">
        <v>49</v>
      </c>
      <c r="AK9" s="7" t="s">
        <v>50</v>
      </c>
      <c r="AL9" s="7" t="s">
        <v>18</v>
      </c>
      <c r="AM9" s="7" t="s">
        <v>18</v>
      </c>
      <c r="AN9" s="27"/>
      <c r="AO9" s="7" t="s">
        <v>10</v>
      </c>
    </row>
    <row r="10" spans="1:56" s="38" customFormat="1" x14ac:dyDescent="0.45">
      <c r="A10" s="37" t="s">
        <v>61</v>
      </c>
      <c r="B10" s="37">
        <v>111063548</v>
      </c>
      <c r="C10" s="59" t="s">
        <v>66</v>
      </c>
      <c r="D10" s="1"/>
      <c r="E10" s="37" t="s">
        <v>67</v>
      </c>
      <c r="F10" s="37">
        <v>89.16</v>
      </c>
      <c r="G10" s="38" t="s">
        <v>68</v>
      </c>
      <c r="H10" s="38">
        <v>125.7</v>
      </c>
      <c r="I10" s="39">
        <v>157.69999999999999</v>
      </c>
      <c r="J10" s="37">
        <v>14.3</v>
      </c>
      <c r="K10" s="37" t="s">
        <v>69</v>
      </c>
      <c r="L10" s="37">
        <v>-125.7</v>
      </c>
      <c r="M10" s="38">
        <v>736.8</v>
      </c>
      <c r="N10" s="38">
        <v>135.9</v>
      </c>
      <c r="O10" s="38">
        <v>0.57999999999999996</v>
      </c>
      <c r="P10" s="5"/>
      <c r="Q10" s="40" t="s">
        <v>24</v>
      </c>
      <c r="R10" s="28"/>
      <c r="S10" s="40" t="s">
        <v>24</v>
      </c>
      <c r="T10" s="40" t="s">
        <v>24</v>
      </c>
      <c r="U10" s="37">
        <v>6</v>
      </c>
      <c r="V10" s="38">
        <v>6</v>
      </c>
      <c r="X10" s="40" t="s">
        <v>24</v>
      </c>
      <c r="Y10" s="40" t="s">
        <v>24</v>
      </c>
      <c r="Z10" s="37">
        <v>1.56</v>
      </c>
      <c r="AA10" s="38">
        <v>1.69</v>
      </c>
      <c r="AB10" s="40"/>
      <c r="AC10" s="40" t="s">
        <v>24</v>
      </c>
      <c r="AD10" s="37">
        <v>30.2</v>
      </c>
      <c r="AE10" s="37" t="s">
        <v>70</v>
      </c>
      <c r="AF10" s="37" t="s">
        <v>71</v>
      </c>
      <c r="AG10" s="37" t="s">
        <v>72</v>
      </c>
      <c r="AH10" s="5"/>
      <c r="AI10" s="40" t="s">
        <v>24</v>
      </c>
      <c r="AJ10" s="37">
        <v>16.25</v>
      </c>
      <c r="AK10" s="38">
        <v>12.33</v>
      </c>
      <c r="AL10" s="38">
        <v>-59.3</v>
      </c>
      <c r="AM10" s="38">
        <v>-62.4</v>
      </c>
      <c r="AO10" s="58">
        <f>AD10*AJ10/F10</f>
        <v>5.5041498429789142</v>
      </c>
      <c r="AQ10" s="40" t="s">
        <v>24</v>
      </c>
      <c r="AR10" s="40" t="s">
        <v>24</v>
      </c>
      <c r="AS10" s="40" t="s">
        <v>24</v>
      </c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</row>
    <row r="11" spans="1:56" x14ac:dyDescent="0.45">
      <c r="B11" s="1"/>
      <c r="AN11" s="24"/>
      <c r="AP11"/>
    </row>
    <row r="12" spans="1:56" x14ac:dyDescent="0.45">
      <c r="A12" s="55" t="s">
        <v>62</v>
      </c>
      <c r="B12" s="55">
        <v>111123456</v>
      </c>
      <c r="C12" s="55" t="s">
        <v>25</v>
      </c>
      <c r="E12" s="55" t="s">
        <v>26</v>
      </c>
      <c r="F12" s="55">
        <v>150.19999999999999</v>
      </c>
      <c r="G12" s="55">
        <v>600</v>
      </c>
      <c r="H12" s="55">
        <v>400.1</v>
      </c>
      <c r="I12" s="56">
        <v>100.1</v>
      </c>
      <c r="J12" s="55">
        <v>7.5</v>
      </c>
      <c r="K12" s="55" t="s">
        <v>30</v>
      </c>
      <c r="L12" s="55">
        <v>800</v>
      </c>
      <c r="M12" s="55">
        <v>350.1</v>
      </c>
      <c r="N12" s="55">
        <v>120.5</v>
      </c>
      <c r="O12" s="55">
        <v>10.199999999999999</v>
      </c>
      <c r="Q12" s="5"/>
      <c r="R12" s="41"/>
      <c r="T12" s="5"/>
      <c r="U12" s="55">
        <v>6.3</v>
      </c>
      <c r="V12" s="55">
        <v>6.2</v>
      </c>
      <c r="W12" s="41"/>
      <c r="X12" s="41"/>
      <c r="Z12" s="55">
        <v>0.21</v>
      </c>
      <c r="AA12" s="55">
        <v>0.12</v>
      </c>
      <c r="AB12" s="5"/>
      <c r="AC12" s="5"/>
      <c r="AD12" s="55">
        <v>30.1</v>
      </c>
      <c r="AE12" s="55" t="s">
        <v>65</v>
      </c>
      <c r="AF12" s="55" t="s">
        <v>44</v>
      </c>
      <c r="AG12" s="55" t="s">
        <v>46</v>
      </c>
      <c r="AJ12" s="55">
        <v>11.2</v>
      </c>
      <c r="AK12" s="55">
        <v>7.2</v>
      </c>
      <c r="AL12" s="55">
        <v>-62</v>
      </c>
      <c r="AM12" s="55">
        <v>-58</v>
      </c>
      <c r="AP12"/>
    </row>
    <row r="13" spans="1:56" x14ac:dyDescent="0.45">
      <c r="A13" s="42" t="s">
        <v>27</v>
      </c>
      <c r="B13" s="1"/>
      <c r="G13"/>
      <c r="H13"/>
      <c r="I13"/>
      <c r="M13" s="57"/>
      <c r="N13" s="57"/>
      <c r="O13" s="57"/>
      <c r="AP13"/>
    </row>
    <row r="14" spans="1:56" x14ac:dyDescent="0.45">
      <c r="A14" s="42" t="s">
        <v>28</v>
      </c>
      <c r="B14" s="1"/>
      <c r="G14"/>
      <c r="H14"/>
      <c r="I14"/>
      <c r="AP14"/>
    </row>
  </sheetData>
  <mergeCells count="9">
    <mergeCell ref="H2:K2"/>
    <mergeCell ref="E8:I8"/>
    <mergeCell ref="K8:O8"/>
    <mergeCell ref="E6:O6"/>
    <mergeCell ref="AI6:AM6"/>
    <mergeCell ref="S8:V8"/>
    <mergeCell ref="X8:AA8"/>
    <mergeCell ref="AC8:AG8"/>
    <mergeCell ref="AI8:AM8"/>
  </mergeCells>
  <phoneticPr fontId="1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M1A</vt:lpstr>
    </vt:vector>
  </TitlesOfParts>
  <Company>NTHU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P.-C. Huang</dc:creator>
  <cp:lastModifiedBy>蕭方凱</cp:lastModifiedBy>
  <dcterms:created xsi:type="dcterms:W3CDTF">2018-09-13T00:47:22Z</dcterms:created>
  <dcterms:modified xsi:type="dcterms:W3CDTF">2022-10-28T07:38:17Z</dcterms:modified>
</cp:coreProperties>
</file>