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zeus9\Desktop\類比電路設計\hw3\上傳報告\"/>
    </mc:Choice>
  </mc:AlternateContent>
  <xr:revisionPtr revIDLastSave="0" documentId="13_ncr:1_{BA03C1A6-16E4-431C-8A3E-3564993196A2}" xr6:coauthVersionLast="47" xr6:coauthVersionMax="47" xr10:uidLastSave="{00000000-0000-0000-0000-000000000000}"/>
  <bookViews>
    <workbookView xWindow="-98" yWindow="-98" windowWidth="23236" windowHeight="13875" tabRatio="500" xr2:uid="{00000000-000D-0000-FFFF-FFFF00000000}"/>
  </bookViews>
  <sheets>
    <sheet name="HW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9" i="1" l="1"/>
</calcChain>
</file>

<file path=xl/sharedStrings.xml><?xml version="1.0" encoding="utf-8"?>
<sst xmlns="http://schemas.openxmlformats.org/spreadsheetml/2006/main" count="68" uniqueCount="61">
  <si>
    <t>student ID</t>
  </si>
  <si>
    <t>name</t>
  </si>
  <si>
    <t>good</t>
  </si>
  <si>
    <t>partial</t>
  </si>
  <si>
    <t>fail</t>
  </si>
  <si>
    <t>OK</t>
  </si>
  <si>
    <t>I_GND (mA)</t>
    <phoneticPr fontId="5" type="noConversion"/>
  </si>
  <si>
    <t>Transimp (Kohm)</t>
    <phoneticPr fontId="5" type="noConversion"/>
  </si>
  <si>
    <t>Zi (ohm)</t>
    <phoneticPr fontId="5" type="noConversion"/>
  </si>
  <si>
    <t>Zo (ohm)</t>
  </si>
  <si>
    <t>BW (MHz)</t>
  </si>
  <si>
    <t>p1 (MHz)</t>
  </si>
  <si>
    <t>loop gain (a*f)</t>
    <phoneticPr fontId="1" type="noConversion"/>
  </si>
  <si>
    <t>loop gain</t>
    <phoneticPr fontId="1" type="noConversion"/>
  </si>
  <si>
    <t>Tz calc (Kohm)</t>
    <phoneticPr fontId="5" type="noConversion"/>
  </si>
  <si>
    <t xml:space="preserve">Tz </t>
    <phoneticPr fontId="5" type="noConversion"/>
  </si>
  <si>
    <t xml:space="preserve">Zi calc (ohm) </t>
    <phoneticPr fontId="5" type="noConversion"/>
  </si>
  <si>
    <t xml:space="preserve">Zi </t>
    <phoneticPr fontId="5" type="noConversion"/>
  </si>
  <si>
    <t>Zo calc (ohm)</t>
    <phoneticPr fontId="5" type="noConversion"/>
  </si>
  <si>
    <t>Zo</t>
    <phoneticPr fontId="5" type="noConversion"/>
  </si>
  <si>
    <t>p2 (MHz)</t>
    <phoneticPr fontId="1" type="noConversion"/>
  </si>
  <si>
    <t>FoM</t>
    <phoneticPr fontId="5" type="noConversion"/>
  </si>
  <si>
    <t>gm_1 (mA/V)</t>
    <phoneticPr fontId="1" type="noConversion"/>
  </si>
  <si>
    <t>ro_1 (Kohm)</t>
    <phoneticPr fontId="1" type="noConversion"/>
  </si>
  <si>
    <t>gm_2 (mA/V)</t>
    <phoneticPr fontId="1" type="noConversion"/>
  </si>
  <si>
    <t>ro_2 (Kohm)</t>
    <phoneticPr fontId="1" type="noConversion"/>
  </si>
  <si>
    <t xml:space="preserve"> XXX 表示將由老師標注, 不需填寫</t>
    <phoneticPr fontId="1" type="noConversion"/>
  </si>
  <si>
    <t>王大寶</t>
    <phoneticPr fontId="1" type="noConversion"/>
  </si>
  <si>
    <t>20.1μ/0.18μ x 4</t>
    <phoneticPr fontId="1" type="noConversion"/>
  </si>
  <si>
    <t>(請依照例子寫小數位)</t>
    <phoneticPr fontId="1" type="noConversion"/>
  </si>
  <si>
    <t>(請注意單位)</t>
    <phoneticPr fontId="1" type="noConversion"/>
  </si>
  <si>
    <t>(a)</t>
    <phoneticPr fontId="5" type="noConversion"/>
  </si>
  <si>
    <t>Iin_DC  (μA)</t>
    <phoneticPr fontId="1" type="noConversion"/>
  </si>
  <si>
    <t>input op point (mV)</t>
    <phoneticPr fontId="1" type="noConversion"/>
  </si>
  <si>
    <t>output op point (mV)</t>
    <phoneticPr fontId="1" type="noConversion"/>
  </si>
  <si>
    <t>XXX</t>
    <phoneticPr fontId="1" type="noConversion"/>
  </si>
  <si>
    <t>(b)©</t>
    <phoneticPr fontId="1" type="noConversion"/>
  </si>
  <si>
    <t>230 + j160</t>
    <phoneticPr fontId="1" type="noConversion"/>
  </si>
  <si>
    <t>230 - j160</t>
    <phoneticPr fontId="1" type="noConversion"/>
  </si>
  <si>
    <t>z1 (GHz)</t>
    <phoneticPr fontId="1" type="noConversion"/>
  </si>
  <si>
    <t>(d)</t>
    <phoneticPr fontId="5" type="noConversion"/>
  </si>
  <si>
    <t>(e)</t>
    <phoneticPr fontId="1" type="noConversion"/>
  </si>
  <si>
    <t>BW</t>
    <phoneticPr fontId="1" type="noConversion"/>
  </si>
  <si>
    <t>260 + j120</t>
    <phoneticPr fontId="1" type="noConversion"/>
  </si>
  <si>
    <t>discuss</t>
    <phoneticPr fontId="1" type="noConversion"/>
  </si>
  <si>
    <t>report quality</t>
  </si>
  <si>
    <t>comment</t>
  </si>
  <si>
    <t>M2: (W/L) x m (μm)</t>
    <phoneticPr fontId="1" type="noConversion"/>
  </si>
  <si>
    <t>M1: (W/L) x m (μm)</t>
    <phoneticPr fontId="1" type="noConversion"/>
  </si>
  <si>
    <t>填入此列各項數字(勿改式子) =&gt;</t>
    <phoneticPr fontId="1" type="noConversion"/>
  </si>
  <si>
    <t>範例 (繳交時請刪除此列)</t>
    <phoneticPr fontId="1" type="noConversion"/>
  </si>
  <si>
    <t>3KΩ ± 5%</t>
    <phoneticPr fontId="1" type="noConversion"/>
  </si>
  <si>
    <t>&gt; 200 MHz</t>
    <phoneticPr fontId="1" type="noConversion"/>
  </si>
  <si>
    <t>closed-poles calc</t>
    <phoneticPr fontId="1" type="noConversion"/>
  </si>
  <si>
    <t>closed-loop</t>
    <phoneticPr fontId="1" type="noConversion"/>
  </si>
  <si>
    <t>蕭方凱</t>
    <phoneticPr fontId="1" type="noConversion"/>
  </si>
  <si>
    <t>43.4u/0.34u*3</t>
    <phoneticPr fontId="1" type="noConversion"/>
  </si>
  <si>
    <t>35u/0.34u*1</t>
    <phoneticPr fontId="1" type="noConversion"/>
  </si>
  <si>
    <t>192.27+j367.19</t>
    <phoneticPr fontId="1" type="noConversion"/>
  </si>
  <si>
    <t>192.27-j367.19</t>
    <phoneticPr fontId="1" type="noConversion"/>
  </si>
  <si>
    <t>139.45+j354.17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</si>
</sst>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5" x14ac:knownFonts="1">
    <font>
      <sz val="12"/>
      <color theme="1"/>
      <name val="新細明體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2"/>
      <charset val="136"/>
      <scheme val="minor"/>
    </font>
    <font>
      <sz val="11"/>
      <color rgb="FFC00000"/>
      <name val="Times New Roman"/>
      <family val="1"/>
    </font>
    <font>
      <u/>
      <sz val="12"/>
      <color theme="1"/>
      <name val="Times New Roman"/>
      <family val="1"/>
    </font>
    <font>
      <sz val="12"/>
      <color rgb="FF9C0006"/>
      <name val="Times New Roman"/>
      <family val="1"/>
    </font>
    <font>
      <u/>
      <sz val="16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B050"/>
      <name val="Times New Roman"/>
      <family val="1"/>
    </font>
    <font>
      <b/>
      <sz val="10"/>
      <color theme="1"/>
      <name val="Times New Roman"/>
      <family val="1"/>
    </font>
    <font>
      <sz val="12"/>
      <color rgb="FFC00000"/>
      <name val="Times New Roman"/>
      <family val="1"/>
    </font>
    <font>
      <sz val="12"/>
      <color rgb="FF006100"/>
      <name val="Arial"/>
      <family val="2"/>
    </font>
    <font>
      <sz val="12"/>
      <color rgb="FF9C6500"/>
      <name val="Arial"/>
      <family val="2"/>
    </font>
    <font>
      <sz val="12"/>
      <color rgb="FF9C0006"/>
      <name val="Arial"/>
      <family val="2"/>
    </font>
    <font>
      <sz val="12"/>
      <color theme="1"/>
      <name val="Arial"/>
      <family val="2"/>
    </font>
    <font>
      <sz val="12"/>
      <color rgb="FFFF0000"/>
      <name val="新細明體"/>
      <family val="1"/>
      <charset val="136"/>
      <scheme val="minor"/>
    </font>
    <font>
      <sz val="10"/>
      <color theme="0" tint="-0.499984740745262"/>
      <name val="Arial"/>
      <family val="2"/>
    </font>
    <font>
      <sz val="10"/>
      <color theme="1" tint="0.499984740745262"/>
      <name val="Arial"/>
      <family val="2"/>
    </font>
    <font>
      <sz val="12"/>
      <color theme="0" tint="-0.34998626667073579"/>
      <name val="Arial"/>
      <family val="2"/>
    </font>
    <font>
      <sz val="12"/>
      <color theme="0" tint="-0.34998626667073579"/>
      <name val="新細明體"/>
      <family val="1"/>
      <charset val="136"/>
      <scheme val="minor"/>
    </font>
    <font>
      <sz val="12"/>
      <color theme="0" tint="-0.34998626667073579"/>
      <name val="Times New Roman"/>
      <family val="1"/>
    </font>
    <font>
      <sz val="12"/>
      <color theme="1"/>
      <name val="細明體"/>
      <family val="1"/>
      <charset val="136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2" fillId="0" borderId="0"/>
  </cellStyleXfs>
  <cellXfs count="54">
    <xf numFmtId="0" fontId="0" fillId="0" borderId="0" xfId="0"/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Border="1"/>
    <xf numFmtId="0" fontId="4" fillId="0" borderId="0" xfId="0" applyFont="1"/>
    <xf numFmtId="0" fontId="9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2" fontId="10" fillId="0" borderId="0" xfId="3" applyNumberFormat="1" applyFont="1" applyBorder="1" applyAlignment="1">
      <alignment horizontal="center"/>
    </xf>
    <xf numFmtId="0" fontId="10" fillId="0" borderId="0" xfId="0" applyFont="1" applyBorder="1"/>
    <xf numFmtId="0" fontId="12" fillId="3" borderId="0" xfId="0" applyFont="1" applyFill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15" fillId="5" borderId="11" xfId="0" applyFont="1" applyFill="1" applyBorder="1" applyAlignment="1">
      <alignment horizontal="center"/>
    </xf>
    <xf numFmtId="0" fontId="16" fillId="7" borderId="12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4" fillId="9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19" fillId="11" borderId="0" xfId="0" applyFont="1" applyFill="1" applyAlignment="1">
      <alignment horizontal="center"/>
    </xf>
    <xf numFmtId="0" fontId="20" fillId="11" borderId="0" xfId="1" applyFont="1" applyFill="1" applyAlignment="1">
      <alignment horizontal="center" vertical="center"/>
    </xf>
    <xf numFmtId="0" fontId="17" fillId="12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176" fontId="21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/>
    <xf numFmtId="176" fontId="4" fillId="9" borderId="0" xfId="0" applyNumberFormat="1" applyFont="1" applyFill="1" applyAlignment="1">
      <alignment horizontal="center"/>
    </xf>
    <xf numFmtId="0" fontId="24" fillId="9" borderId="0" xfId="0" applyFont="1" applyFill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3" fillId="0" borderId="2" xfId="0" applyFont="1" applyBorder="1" applyAlignment="1">
      <alignment horizontal="center"/>
    </xf>
  </cellXfs>
  <cellStyles count="4">
    <cellStyle name="一般" xfId="0" builtinId="0"/>
    <cellStyle name="一般 2" xfId="3" xr:uid="{51BF5790-C8DF-E04F-8096-4237BE3873B3}"/>
    <cellStyle name="一般 3" xfId="1" xr:uid="{00000000-0005-0000-0000-000001000000}"/>
    <cellStyle name="壞" xfId="2" builtinId="27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5FC79"/>
      <color rgb="FF8E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U13"/>
  <sheetViews>
    <sheetView tabSelected="1" zoomScale="117" workbookViewId="0">
      <selection activeCell="E9" sqref="E9"/>
    </sheetView>
  </sheetViews>
  <sheetFormatPr defaultColWidth="10.6640625" defaultRowHeight="15.4" x14ac:dyDescent="0.45"/>
  <cols>
    <col min="1" max="1" width="28.1328125" style="2" customWidth="1"/>
    <col min="2" max="2" width="13.33203125" style="2" customWidth="1"/>
    <col min="3" max="3" width="19.796875" style="2" customWidth="1"/>
    <col min="4" max="5" width="13.46484375" style="8" customWidth="1"/>
    <col min="6" max="6" width="18" style="8" customWidth="1"/>
    <col min="7" max="8" width="19" style="8" customWidth="1"/>
    <col min="9" max="9" width="18.796875" style="8" customWidth="1"/>
    <col min="10" max="10" width="14.6640625" style="8" customWidth="1"/>
    <col min="11" max="11" width="12.46484375" style="4" customWidth="1"/>
    <col min="12" max="12" width="13.6640625" style="4" customWidth="1"/>
    <col min="13" max="13" width="14.1328125" style="4" customWidth="1"/>
    <col min="14" max="14" width="15.6640625" style="4" customWidth="1"/>
    <col min="15" max="15" width="13.1328125" style="4" customWidth="1"/>
    <col min="16" max="16" width="2.46484375" style="9" customWidth="1"/>
    <col min="17" max="17" width="18.796875" style="4" customWidth="1"/>
    <col min="18" max="18" width="12.796875" style="4" customWidth="1"/>
    <col min="19" max="19" width="11" style="4" customWidth="1"/>
    <col min="20" max="20" width="11.46484375" style="4" customWidth="1"/>
    <col min="21" max="21" width="12.33203125" style="4" customWidth="1"/>
    <col min="22" max="22" width="10" style="4" customWidth="1"/>
    <col min="23" max="23" width="10.796875" style="4" customWidth="1"/>
    <col min="24" max="24" width="12.46484375" style="4" customWidth="1"/>
    <col min="25" max="25" width="10.6640625" style="4" customWidth="1"/>
    <col min="26" max="26" width="2.1328125" style="4" customWidth="1"/>
    <col min="27" max="27" width="17.33203125" style="4" customWidth="1"/>
    <col min="28" max="28" width="13.1328125" style="4" customWidth="1"/>
    <col min="29" max="29" width="13.796875" style="4" customWidth="1"/>
    <col min="30" max="30" width="14" style="4" customWidth="1"/>
    <col min="31" max="31" width="24.46484375" style="4" customWidth="1"/>
    <col min="32" max="32" width="1.46484375" style="4" customWidth="1"/>
    <col min="33" max="33" width="11.1328125" style="4" customWidth="1"/>
    <col min="34" max="34" width="2" style="4" customWidth="1"/>
    <col min="35" max="35" width="25.33203125" style="4" customWidth="1"/>
    <col min="36" max="36" width="11.796875" style="4" customWidth="1"/>
    <col min="37" max="16384" width="10.6640625" style="4"/>
  </cols>
  <sheetData>
    <row r="2" spans="1:73" ht="16.149999999999999" x14ac:dyDescent="0.45">
      <c r="J2" s="50" t="s">
        <v>26</v>
      </c>
      <c r="K2" s="51"/>
      <c r="L2" s="51"/>
      <c r="M2" s="52"/>
    </row>
    <row r="3" spans="1:73" ht="16.149999999999999" x14ac:dyDescent="0.45">
      <c r="J3" s="28" t="s">
        <v>2</v>
      </c>
      <c r="K3" s="29" t="s">
        <v>5</v>
      </c>
      <c r="L3" s="30" t="s">
        <v>3</v>
      </c>
      <c r="M3" s="31" t="s">
        <v>4</v>
      </c>
    </row>
    <row r="4" spans="1:73" ht="20.25" x14ac:dyDescent="0.55000000000000004">
      <c r="D4" s="5"/>
      <c r="E4" s="5"/>
      <c r="F4" s="5"/>
      <c r="G4" s="5"/>
      <c r="H4" s="5"/>
      <c r="I4" s="5"/>
      <c r="J4" s="6"/>
      <c r="K4" s="3"/>
      <c r="L4" s="3"/>
      <c r="M4" s="3"/>
      <c r="N4" s="3"/>
      <c r="O4" s="3"/>
      <c r="P4" s="3"/>
      <c r="Q4" s="7"/>
    </row>
    <row r="5" spans="1:73" ht="15" customHeight="1" x14ac:dyDescent="0.45"/>
    <row r="6" spans="1:73" s="10" customFormat="1" x14ac:dyDescent="0.45">
      <c r="D6" s="46" t="s">
        <v>31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8"/>
      <c r="P6" s="11"/>
      <c r="Q6" s="49" t="s">
        <v>36</v>
      </c>
      <c r="R6" s="49"/>
      <c r="S6" s="49"/>
      <c r="T6" s="49"/>
      <c r="U6" s="49"/>
      <c r="V6" s="49"/>
      <c r="W6" s="49"/>
      <c r="X6" s="49"/>
      <c r="Y6" s="49"/>
      <c r="Z6" s="11"/>
      <c r="AA6" s="49" t="s">
        <v>40</v>
      </c>
      <c r="AB6" s="49"/>
      <c r="AC6" s="49"/>
      <c r="AD6" s="49"/>
      <c r="AE6" s="49"/>
      <c r="AF6" s="11"/>
      <c r="AG6" s="36" t="s">
        <v>41</v>
      </c>
      <c r="AH6" s="15"/>
      <c r="AL6" s="11"/>
      <c r="AM6" s="11"/>
      <c r="AN6" s="11"/>
      <c r="AO6" s="11"/>
      <c r="AP6" s="11"/>
      <c r="AQ6" s="11"/>
    </row>
    <row r="7" spans="1:73" s="10" customFormat="1" x14ac:dyDescent="0.45">
      <c r="D7" s="12"/>
      <c r="E7" s="27"/>
      <c r="F7" s="27"/>
      <c r="G7" s="27"/>
      <c r="H7" s="27"/>
      <c r="I7" s="13"/>
      <c r="J7" s="13"/>
      <c r="K7" s="13"/>
      <c r="L7" s="13"/>
      <c r="M7" s="13"/>
      <c r="N7" s="13"/>
      <c r="O7" s="14"/>
      <c r="P7" s="11"/>
      <c r="Q7" s="23" t="s">
        <v>51</v>
      </c>
      <c r="R7" s="11"/>
      <c r="S7" s="11"/>
      <c r="T7" s="11"/>
      <c r="U7" s="11"/>
      <c r="V7" s="11"/>
      <c r="W7" s="11"/>
      <c r="X7" s="11"/>
      <c r="Y7" s="24"/>
      <c r="Z7" s="11"/>
      <c r="AA7" s="25" t="s">
        <v>52</v>
      </c>
      <c r="AB7" s="53" t="s">
        <v>54</v>
      </c>
      <c r="AC7" s="53"/>
      <c r="AD7" s="53"/>
      <c r="AE7" s="24"/>
      <c r="AF7" s="11"/>
      <c r="AG7" s="23" t="s">
        <v>42</v>
      </c>
      <c r="AH7" s="15"/>
      <c r="AI7" s="15"/>
      <c r="AL7" s="11"/>
      <c r="AM7" s="11"/>
      <c r="AN7" s="11"/>
      <c r="AO7" s="11"/>
      <c r="AP7" s="11"/>
      <c r="AQ7" s="11"/>
    </row>
    <row r="8" spans="1:73" s="16" customFormat="1" ht="13.9" x14ac:dyDescent="0.4">
      <c r="B8" s="22" t="s">
        <v>0</v>
      </c>
      <c r="C8" s="22" t="s">
        <v>1</v>
      </c>
      <c r="D8" s="17" t="s">
        <v>6</v>
      </c>
      <c r="E8" s="17" t="s">
        <v>32</v>
      </c>
      <c r="F8" s="17" t="s">
        <v>48</v>
      </c>
      <c r="G8" s="17" t="s">
        <v>47</v>
      </c>
      <c r="H8" s="17" t="s">
        <v>33</v>
      </c>
      <c r="I8" s="17" t="s">
        <v>34</v>
      </c>
      <c r="J8" s="17" t="s">
        <v>22</v>
      </c>
      <c r="K8" s="17" t="s">
        <v>23</v>
      </c>
      <c r="L8" s="17" t="s">
        <v>24</v>
      </c>
      <c r="M8" s="17" t="s">
        <v>25</v>
      </c>
      <c r="N8" s="17" t="s">
        <v>12</v>
      </c>
      <c r="O8" s="18" t="s">
        <v>13</v>
      </c>
      <c r="P8" s="1"/>
      <c r="Q8" s="17" t="s">
        <v>7</v>
      </c>
      <c r="R8" s="17" t="s">
        <v>14</v>
      </c>
      <c r="S8" s="18" t="s">
        <v>15</v>
      </c>
      <c r="T8" s="17" t="s">
        <v>8</v>
      </c>
      <c r="U8" s="17" t="s">
        <v>16</v>
      </c>
      <c r="V8" s="18" t="s">
        <v>17</v>
      </c>
      <c r="W8" s="17" t="s">
        <v>9</v>
      </c>
      <c r="X8" s="17" t="s">
        <v>18</v>
      </c>
      <c r="Y8" s="18" t="s">
        <v>19</v>
      </c>
      <c r="Z8" s="19"/>
      <c r="AA8" s="17" t="s">
        <v>10</v>
      </c>
      <c r="AB8" s="17" t="s">
        <v>11</v>
      </c>
      <c r="AC8" s="17" t="s">
        <v>20</v>
      </c>
      <c r="AD8" s="17" t="s">
        <v>39</v>
      </c>
      <c r="AE8" s="17" t="s">
        <v>53</v>
      </c>
      <c r="AG8" s="17" t="s">
        <v>21</v>
      </c>
      <c r="AH8" s="20"/>
      <c r="AI8" s="37" t="s">
        <v>44</v>
      </c>
      <c r="AJ8" s="38" t="s">
        <v>45</v>
      </c>
      <c r="AK8" s="38" t="s">
        <v>46</v>
      </c>
      <c r="AL8" s="21"/>
      <c r="AM8" s="21"/>
    </row>
    <row r="9" spans="1:73" s="34" customFormat="1" ht="16.149999999999999" x14ac:dyDescent="0.45">
      <c r="A9" s="39" t="s">
        <v>49</v>
      </c>
      <c r="B9" s="34">
        <v>111063548</v>
      </c>
      <c r="C9" s="45" t="s">
        <v>55</v>
      </c>
      <c r="D9" s="34">
        <v>0.70199999999999996</v>
      </c>
      <c r="E9" s="34">
        <v>0</v>
      </c>
      <c r="F9" s="34" t="s">
        <v>57</v>
      </c>
      <c r="G9" s="34" t="s">
        <v>56</v>
      </c>
      <c r="H9" s="34">
        <v>550.69000000000005</v>
      </c>
      <c r="I9" s="34">
        <v>567.21</v>
      </c>
      <c r="J9" s="34">
        <v>10.417999999999999</v>
      </c>
      <c r="K9" s="34">
        <v>4.1821999999999999</v>
      </c>
      <c r="L9" s="34">
        <v>2.6484000000000001</v>
      </c>
      <c r="M9" s="34">
        <v>12.79</v>
      </c>
      <c r="N9" s="34">
        <v>19.47</v>
      </c>
      <c r="O9" s="35" t="s">
        <v>35</v>
      </c>
      <c r="P9" s="26"/>
      <c r="Q9" s="34">
        <v>2.85</v>
      </c>
      <c r="R9" s="34">
        <v>2.85</v>
      </c>
      <c r="S9" s="35" t="s">
        <v>35</v>
      </c>
      <c r="T9" s="34">
        <v>145.63999999999999</v>
      </c>
      <c r="U9" s="34">
        <v>142.18</v>
      </c>
      <c r="V9" s="35" t="s">
        <v>35</v>
      </c>
      <c r="W9" s="34">
        <v>76.86</v>
      </c>
      <c r="X9" s="34">
        <v>72.05</v>
      </c>
      <c r="Y9" s="35" t="s">
        <v>35</v>
      </c>
      <c r="Z9" s="26"/>
      <c r="AA9" s="34">
        <v>543</v>
      </c>
      <c r="AB9" s="34" t="s">
        <v>58</v>
      </c>
      <c r="AC9" s="34" t="s">
        <v>59</v>
      </c>
      <c r="AD9" s="34">
        <v>31.8</v>
      </c>
      <c r="AE9" s="34" t="s">
        <v>60</v>
      </c>
      <c r="AF9" s="26"/>
      <c r="AG9" s="44">
        <f>AA9/D9</f>
        <v>773.50427350427356</v>
      </c>
      <c r="AH9" s="26"/>
      <c r="AI9" s="35" t="s">
        <v>35</v>
      </c>
      <c r="AJ9" s="35" t="s">
        <v>35</v>
      </c>
      <c r="AK9" s="35" t="s">
        <v>35</v>
      </c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</row>
    <row r="10" spans="1:73" x14ac:dyDescent="0.45">
      <c r="B10" s="4"/>
      <c r="C10" s="4"/>
    </row>
    <row r="11" spans="1:73" s="43" customFormat="1" ht="16.149999999999999" x14ac:dyDescent="0.45">
      <c r="A11" s="40" t="s">
        <v>50</v>
      </c>
      <c r="B11" s="40">
        <v>109123456</v>
      </c>
      <c r="C11" s="40" t="s">
        <v>27</v>
      </c>
      <c r="D11" s="40">
        <v>1.52</v>
      </c>
      <c r="E11" s="40">
        <v>10</v>
      </c>
      <c r="F11" s="40" t="s">
        <v>28</v>
      </c>
      <c r="G11" s="40" t="s">
        <v>28</v>
      </c>
      <c r="H11" s="40">
        <v>620</v>
      </c>
      <c r="I11" s="40">
        <v>610</v>
      </c>
      <c r="J11" s="40">
        <v>20.12</v>
      </c>
      <c r="K11" s="40">
        <v>1.52</v>
      </c>
      <c r="L11" s="41">
        <v>10.220000000000001</v>
      </c>
      <c r="M11" s="40">
        <v>2.61</v>
      </c>
      <c r="N11" s="40">
        <v>18.5</v>
      </c>
      <c r="O11" s="40"/>
      <c r="P11" s="40"/>
      <c r="Q11" s="40">
        <v>2.98</v>
      </c>
      <c r="R11" s="40">
        <v>2.97</v>
      </c>
      <c r="S11" s="42"/>
      <c r="T11" s="40">
        <v>80.099999999999994</v>
      </c>
      <c r="U11" s="40">
        <v>78.2</v>
      </c>
      <c r="V11" s="42"/>
      <c r="W11" s="40">
        <v>32.1</v>
      </c>
      <c r="X11" s="40">
        <v>30.8</v>
      </c>
      <c r="Y11" s="40"/>
      <c r="Z11" s="40"/>
      <c r="AA11" s="40">
        <v>400</v>
      </c>
      <c r="AB11" s="40" t="s">
        <v>37</v>
      </c>
      <c r="AC11" s="40" t="s">
        <v>38</v>
      </c>
      <c r="AD11" s="40">
        <v>20.100000000000001</v>
      </c>
      <c r="AE11" s="40" t="s">
        <v>43</v>
      </c>
      <c r="AF11" s="40">
        <v>15.1</v>
      </c>
      <c r="AG11" s="40">
        <v>200.1</v>
      </c>
      <c r="AH11" s="40"/>
      <c r="AI11" s="40"/>
      <c r="AL11" s="40"/>
      <c r="AM11" s="40"/>
      <c r="AN11" s="40"/>
      <c r="AO11" s="40"/>
    </row>
    <row r="12" spans="1:73" customFormat="1" ht="16.149999999999999" x14ac:dyDescent="0.45">
      <c r="A12" s="33" t="s">
        <v>29</v>
      </c>
      <c r="B12" s="32"/>
      <c r="C12" s="32"/>
      <c r="D12" s="32"/>
      <c r="E12" s="32"/>
      <c r="F12" s="32"/>
      <c r="G12" s="32"/>
      <c r="H12" s="32"/>
      <c r="I12" s="32"/>
    </row>
    <row r="13" spans="1:73" customFormat="1" ht="16.149999999999999" x14ac:dyDescent="0.45">
      <c r="A13" s="33" t="s">
        <v>30</v>
      </c>
      <c r="B13" s="32"/>
      <c r="C13" s="32"/>
      <c r="D13" s="32"/>
      <c r="E13" s="32"/>
      <c r="F13" s="32"/>
      <c r="G13" s="32"/>
      <c r="H13" s="32"/>
      <c r="I13" s="32"/>
      <c r="K13" s="4"/>
    </row>
  </sheetData>
  <mergeCells count="5">
    <mergeCell ref="D6:O6"/>
    <mergeCell ref="Q6:Y6"/>
    <mergeCell ref="AA6:AE6"/>
    <mergeCell ref="J2:M2"/>
    <mergeCell ref="AB7:AD7"/>
  </mergeCells>
  <phoneticPr fontId="1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HW3</vt:lpstr>
    </vt:vector>
  </TitlesOfParts>
  <Company>NTHU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P.-C. Huang</dc:creator>
  <cp:lastModifiedBy>蕭方凱</cp:lastModifiedBy>
  <dcterms:created xsi:type="dcterms:W3CDTF">2018-09-13T00:47:22Z</dcterms:created>
  <dcterms:modified xsi:type="dcterms:W3CDTF">2022-11-26T16:07:49Z</dcterms:modified>
</cp:coreProperties>
</file>